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garim\Downloads\"/>
    </mc:Choice>
  </mc:AlternateContent>
  <xr:revisionPtr revIDLastSave="0" documentId="13_ncr:1_{8415726E-ADB5-4C3E-8949-8F004FAEF9AF}" xr6:coauthVersionLast="47" xr6:coauthVersionMax="47" xr10:uidLastSave="{00000000-0000-0000-0000-000000000000}"/>
  <bookViews>
    <workbookView xWindow="-110" yWindow="-110" windowWidth="21820" windowHeight="14620" activeTab="1" xr2:uid="{00000000-000D-0000-FFFF-FFFF00000000}"/>
  </bookViews>
  <sheets>
    <sheet name="Total Costumer" sheetId="5" r:id="rId1"/>
    <sheet name="DASHBOARD" sheetId="6" r:id="rId2"/>
    <sheet name="telecom_customer_churn" sheetId="1" r:id="rId3"/>
  </sheets>
  <definedNames>
    <definedName name="_xlnm._FilterDatabase" localSheetId="2" hidden="1">telecom_customer_churn!$A$1:$AL$1</definedName>
    <definedName name="Slicer_City">#N/A</definedName>
    <definedName name="Slicer_Customer_Statu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5" l="1"/>
  <c r="N8" i="5"/>
  <c r="D15" i="5"/>
  <c r="D11" i="5"/>
  <c r="D10" i="5"/>
  <c r="C4" i="5"/>
</calcChain>
</file>

<file path=xl/sharedStrings.xml><?xml version="1.0" encoding="utf-8"?>
<sst xmlns="http://schemas.openxmlformats.org/spreadsheetml/2006/main" count="162077" uniqueCount="8248">
  <si>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</si>
  <si>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</si>
  <si>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</si>
  <si>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</si>
  <si>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</si>
  <si>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</si>
  <si>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</si>
  <si>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</si>
  <si>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</si>
  <si>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</si>
  <si>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</si>
  <si>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</si>
  <si>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</si>
  <si>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</si>
  <si>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</si>
  <si>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</si>
  <si>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</si>
  <si>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</si>
  <si>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</si>
  <si>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</si>
  <si>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</si>
  <si>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</si>
  <si>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</si>
  <si>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</si>
  <si>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</si>
  <si>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</si>
  <si>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</si>
  <si>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</si>
  <si>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</si>
  <si>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</si>
  <si>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</si>
  <si>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</si>
  <si>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</si>
  <si>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</si>
  <si>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</si>
  <si>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</si>
  <si>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</si>
  <si>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</si>
  <si>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</si>
  <si>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</si>
  <si>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</si>
  <si>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</si>
  <si>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</si>
  <si>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</si>
  <si>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</si>
  <si>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</si>
  <si>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</si>
  <si>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</si>
  <si>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</si>
  <si>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</si>
  <si>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</si>
  <si>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</si>
  <si>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</si>
  <si>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</si>
  <si>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</si>
  <si>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</si>
  <si>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</si>
  <si>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</si>
  <si>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</si>
  <si>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</si>
  <si>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</si>
  <si>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</si>
  <si>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</si>
  <si>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</si>
  <si>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</si>
  <si>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</si>
  <si>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</si>
  <si>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</si>
  <si>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</si>
  <si>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</si>
  <si>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</si>
  <si>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</si>
  <si>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</si>
  <si>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</si>
  <si>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</si>
  <si>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</si>
  <si>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</si>
  <si>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</si>
  <si>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</si>
  <si>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</si>
  <si>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</si>
  <si>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</si>
  <si>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</si>
  <si>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</si>
  <si>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</si>
  <si>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</si>
  <si>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</si>
  <si>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</si>
  <si>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</si>
  <si>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</si>
  <si>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</si>
  <si>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</si>
  <si>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</si>
  <si>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</si>
  <si>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</si>
  <si>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</si>
  <si>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</si>
  <si>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</si>
  <si>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</si>
  <si>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</si>
  <si>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</si>
  <si>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</si>
  <si>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</si>
  <si>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</si>
  <si>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</si>
  <si>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</si>
  <si>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</si>
  <si>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</si>
  <si>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</si>
  <si>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</si>
  <si>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</si>
  <si>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</si>
  <si>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</si>
  <si>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</si>
  <si>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</si>
  <si>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</si>
  <si>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</si>
  <si>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</si>
  <si>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</si>
  <si>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</si>
  <si>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</si>
  <si>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</si>
  <si>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</si>
  <si>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</si>
  <si>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</si>
  <si>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</si>
  <si>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</si>
  <si>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</si>
  <si>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</si>
  <si>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</si>
  <si>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</si>
  <si>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</si>
  <si>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</si>
  <si>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</si>
  <si>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</si>
  <si>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</si>
  <si>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</si>
  <si>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</si>
  <si>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</si>
  <si>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</si>
  <si>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</si>
  <si>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</si>
  <si>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</si>
  <si>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</si>
  <si>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</si>
  <si>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</si>
  <si>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</si>
  <si>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</si>
  <si>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</si>
  <si>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</si>
  <si>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</si>
  <si>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</si>
  <si>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</si>
  <si>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</si>
  <si>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</si>
  <si>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</si>
  <si>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</si>
  <si>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</si>
  <si>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</si>
  <si>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</si>
  <si>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</si>
  <si>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</si>
  <si>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</si>
  <si>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</si>
  <si>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</si>
  <si>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</si>
  <si>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</si>
  <si>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</si>
  <si>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</si>
  <si>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</si>
  <si>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</si>
  <si>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</si>
  <si>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</si>
  <si>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</si>
  <si>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</si>
  <si>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</si>
  <si>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</si>
  <si>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</si>
  <si>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</si>
  <si>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</si>
  <si>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</si>
  <si>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</si>
  <si>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</si>
  <si>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</si>
  <si>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</si>
  <si>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</si>
  <si>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</si>
  <si>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</si>
  <si>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</si>
  <si>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</si>
  <si>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</si>
  <si>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</si>
  <si>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</si>
  <si>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</si>
  <si>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</si>
  <si>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</si>
  <si>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</si>
  <si>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</si>
  <si>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</si>
  <si>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</si>
  <si>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</si>
  <si>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</si>
  <si>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</si>
  <si>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</si>
  <si>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</si>
  <si>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</si>
  <si>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</si>
  <si>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</si>
  <si>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</si>
  <si>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</si>
  <si>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</si>
  <si>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</si>
  <si>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</si>
  <si>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</si>
  <si>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</si>
  <si>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</si>
  <si>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</si>
  <si>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</si>
  <si>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</si>
  <si>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</si>
  <si>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</si>
  <si>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</si>
  <si>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</si>
  <si>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</si>
  <si>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</si>
  <si>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</si>
  <si>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</si>
  <si>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</si>
  <si>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</si>
  <si>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</si>
  <si>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</si>
  <si>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</si>
  <si>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</si>
  <si>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</si>
  <si>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</si>
  <si>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</si>
  <si>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</si>
  <si>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</si>
  <si>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</si>
  <si>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</si>
  <si>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</si>
  <si>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</si>
  <si>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</si>
  <si>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</si>
  <si>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</si>
  <si>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</si>
  <si>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</si>
  <si>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</si>
  <si>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</si>
  <si>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</si>
  <si>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</si>
  <si>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</si>
  <si>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</si>
  <si>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</si>
  <si>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</si>
  <si>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</si>
  <si>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</si>
  <si>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</si>
  <si>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</si>
  <si>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</si>
  <si>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</si>
  <si>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</si>
  <si>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</si>
  <si>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</si>
  <si>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</si>
  <si>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</si>
  <si>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</si>
  <si>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</si>
  <si>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</si>
  <si>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</si>
  <si>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</si>
  <si>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</si>
  <si>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</si>
  <si>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</si>
  <si>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</si>
  <si>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</si>
  <si>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</si>
  <si>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</si>
  <si>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</si>
  <si>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</si>
  <si>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</si>
  <si>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</si>
  <si>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</si>
  <si>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</si>
  <si>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</si>
  <si>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</si>
  <si>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</si>
  <si>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</si>
  <si>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</si>
  <si>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</si>
  <si>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</si>
  <si>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</si>
  <si>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</si>
  <si>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</si>
  <si>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</si>
  <si>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</si>
  <si>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</si>
  <si>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</si>
  <si>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</si>
  <si>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</si>
  <si>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</si>
  <si>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</si>
  <si>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</si>
  <si>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</si>
  <si>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</si>
  <si>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</si>
  <si>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</si>
  <si>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</si>
  <si>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</si>
  <si>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</si>
  <si>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</si>
  <si>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</si>
  <si>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</si>
  <si>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</si>
  <si>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</si>
  <si>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</si>
  <si>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</si>
  <si>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</si>
  <si>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</si>
  <si>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</si>
  <si>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</si>
  <si>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</si>
  <si>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</si>
  <si>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</si>
  <si>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</si>
  <si>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</si>
  <si>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</si>
  <si>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</si>
  <si>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</si>
  <si>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</si>
  <si>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</si>
  <si>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</si>
  <si>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</si>
  <si>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</si>
  <si>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</si>
  <si>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</si>
  <si>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</si>
  <si>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</si>
  <si>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</si>
  <si>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</si>
  <si>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</si>
  <si>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</si>
  <si>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</si>
  <si>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</si>
  <si>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</si>
  <si>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</si>
  <si>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</si>
  <si>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</si>
  <si>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</si>
  <si>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</si>
  <si>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</si>
  <si>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</si>
  <si>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</si>
  <si>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</si>
  <si>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</si>
  <si>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</si>
  <si>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</si>
  <si>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</si>
  <si>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</si>
  <si>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</si>
  <si>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</si>
  <si>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</si>
  <si>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</si>
  <si>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</si>
  <si>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</si>
  <si>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</si>
  <si>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</si>
  <si>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</si>
  <si>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</si>
  <si>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</si>
  <si>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</si>
  <si>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</si>
  <si>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</si>
  <si>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</si>
  <si>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</si>
  <si>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</si>
  <si>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</si>
  <si>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</si>
  <si>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</si>
  <si>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</si>
  <si>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</si>
  <si>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</si>
  <si>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</si>
  <si>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</si>
  <si>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</si>
  <si>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</si>
  <si>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</si>
  <si>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</si>
  <si>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</si>
  <si>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</si>
  <si>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</si>
  <si>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</si>
  <si>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</si>
  <si>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</si>
  <si>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</si>
  <si>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</si>
  <si>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</si>
  <si>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</si>
  <si>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</si>
  <si>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</si>
  <si>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</si>
  <si>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</si>
  <si>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</si>
  <si>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</si>
  <si>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</si>
  <si>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</si>
  <si>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</si>
  <si>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</si>
  <si>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</si>
  <si>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</si>
  <si>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</si>
  <si>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</si>
  <si>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</si>
  <si>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</si>
  <si>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</si>
  <si>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</si>
  <si>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</si>
  <si>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</si>
  <si>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</si>
  <si>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</si>
  <si>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</si>
  <si>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</si>
  <si>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</si>
  <si>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</si>
  <si>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</si>
  <si>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</si>
  <si>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</si>
  <si>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</si>
  <si>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</si>
  <si>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</si>
  <si>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</si>
  <si>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</si>
  <si>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</si>
  <si>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</si>
  <si>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</si>
  <si>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</si>
  <si>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</si>
  <si>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</si>
  <si>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</si>
  <si>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</si>
  <si>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</si>
  <si>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</si>
  <si>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</si>
  <si>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</si>
  <si>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</si>
  <si>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</si>
  <si>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</si>
  <si>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</si>
  <si>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</si>
  <si>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</si>
  <si>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</si>
  <si>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</si>
  <si>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</si>
  <si>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</si>
  <si>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</si>
  <si>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</si>
  <si>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</si>
  <si>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</si>
  <si>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</si>
  <si>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</si>
  <si>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</si>
  <si>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</si>
  <si>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</si>
  <si>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</si>
  <si>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</si>
  <si>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</si>
  <si>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</si>
  <si>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</si>
  <si>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</si>
  <si>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</si>
  <si>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</si>
  <si>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</si>
  <si>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</si>
  <si>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</si>
  <si>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</si>
  <si>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</si>
  <si>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</si>
  <si>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</si>
  <si>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</si>
  <si>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</si>
  <si>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</si>
  <si>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</si>
  <si>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</si>
  <si>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</si>
  <si>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</si>
  <si>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</si>
  <si>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</si>
  <si>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</si>
  <si>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</si>
  <si>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</si>
  <si>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</si>
  <si>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</si>
  <si>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</si>
  <si>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</si>
  <si>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</si>
  <si>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</si>
  <si>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</si>
  <si>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</si>
  <si>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</si>
  <si>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</si>
  <si>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</si>
  <si>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</si>
  <si>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</si>
  <si>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</si>
  <si>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</si>
  <si>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</si>
  <si>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</si>
  <si>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</si>
  <si>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</si>
  <si>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</si>
  <si>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</si>
  <si>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</si>
  <si>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</si>
  <si>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</si>
  <si>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</si>
  <si>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</si>
  <si>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</si>
  <si>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</si>
  <si>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</si>
  <si>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</si>
  <si>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</si>
  <si>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</si>
  <si>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</si>
  <si>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</si>
  <si>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</si>
  <si>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</si>
  <si>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</si>
  <si>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</si>
  <si>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</si>
  <si>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</si>
  <si>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</si>
  <si>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</si>
  <si>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</si>
  <si>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</si>
  <si>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</si>
  <si>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</si>
  <si>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</si>
  <si>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</si>
  <si>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</si>
  <si>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</si>
  <si>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</si>
  <si>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</si>
  <si>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</si>
  <si>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</si>
  <si>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</si>
  <si>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</si>
  <si>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</si>
  <si>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</si>
  <si>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</si>
  <si>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</si>
  <si>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</si>
  <si>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</si>
  <si>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</si>
  <si>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</si>
  <si>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</si>
  <si>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</si>
  <si>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</si>
  <si>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</si>
  <si>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</si>
  <si>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</si>
  <si>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</si>
  <si>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</si>
  <si>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</si>
  <si>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</si>
  <si>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</si>
  <si>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</si>
  <si>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</si>
  <si>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</si>
  <si>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</si>
  <si>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</si>
  <si>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</si>
  <si>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</si>
  <si>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</si>
  <si>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</si>
  <si>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</si>
  <si>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</si>
  <si>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</si>
  <si>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</si>
  <si>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</si>
  <si>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</si>
  <si>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</si>
  <si>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</si>
  <si>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</si>
  <si>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</si>
  <si>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</si>
  <si>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</si>
  <si>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</si>
  <si>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</si>
  <si>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</si>
  <si>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</si>
  <si>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</si>
  <si>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</si>
  <si>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</si>
  <si>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</si>
  <si>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</si>
  <si>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</si>
  <si>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</si>
  <si>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</si>
  <si>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</si>
  <si>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</si>
  <si>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</si>
  <si>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</si>
  <si>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</si>
  <si>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</si>
  <si>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</si>
  <si>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</si>
  <si>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</si>
  <si>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</si>
  <si>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</si>
  <si>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</si>
  <si>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</si>
  <si>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</si>
  <si>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</si>
  <si>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</si>
  <si>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</si>
  <si>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</si>
  <si>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</si>
  <si>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</si>
  <si>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</si>
  <si>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</si>
  <si>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</si>
  <si>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</si>
  <si>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</si>
  <si>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</si>
  <si>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</si>
  <si>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</si>
  <si>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</si>
  <si>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</si>
  <si>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</si>
  <si>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</si>
  <si>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</si>
  <si>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</si>
  <si>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</si>
  <si>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</si>
  <si>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</si>
  <si>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</si>
  <si>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</si>
  <si>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</si>
  <si>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</si>
  <si>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</si>
  <si>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</si>
  <si>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</si>
  <si>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</si>
  <si>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</si>
  <si>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</si>
  <si>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</si>
  <si>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</si>
  <si>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</si>
  <si>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</si>
  <si>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</si>
  <si>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</si>
  <si>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</si>
  <si>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</si>
  <si>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</si>
  <si>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</si>
  <si>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</si>
  <si>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</si>
  <si>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</si>
  <si>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</si>
  <si>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</si>
  <si>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</si>
  <si>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</si>
  <si>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</si>
  <si>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</si>
  <si>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</si>
  <si>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</si>
  <si>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</si>
  <si>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</si>
  <si>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</si>
  <si>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</si>
  <si>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</si>
  <si>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</si>
  <si>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</si>
  <si>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</si>
  <si>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</si>
  <si>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</si>
  <si>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</si>
  <si>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</si>
  <si>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</si>
  <si>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</si>
  <si>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</si>
  <si>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</si>
  <si>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</si>
  <si>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</si>
  <si>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</si>
  <si>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</si>
  <si>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</si>
  <si>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</si>
  <si>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</si>
  <si>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</si>
  <si>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</si>
  <si>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</si>
  <si>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</si>
  <si>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</si>
  <si>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</si>
  <si>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</si>
  <si>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</si>
  <si>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</si>
  <si>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</si>
  <si>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</si>
  <si>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</si>
  <si>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</si>
  <si>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</si>
  <si>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</si>
  <si>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</si>
  <si>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</si>
  <si>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</si>
  <si>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</si>
  <si>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</si>
  <si>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</si>
  <si>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</si>
  <si>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</si>
  <si>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</si>
  <si>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</si>
  <si>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</si>
  <si>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</si>
  <si>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</si>
  <si>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</si>
  <si>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</si>
  <si>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</si>
  <si>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</si>
  <si>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</si>
  <si>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</si>
  <si>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</si>
  <si>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</si>
  <si>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</si>
  <si>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</si>
  <si>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</si>
  <si>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</si>
  <si>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</si>
  <si>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</si>
  <si>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</si>
  <si>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</si>
  <si>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</si>
  <si>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</si>
  <si>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</si>
  <si>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</si>
  <si>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</si>
  <si>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</si>
  <si>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</si>
  <si>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</si>
  <si>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</si>
  <si>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</si>
  <si>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</si>
  <si>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</si>
  <si>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</si>
  <si>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</si>
  <si>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</si>
  <si>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</si>
  <si>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</si>
  <si>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</si>
  <si>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</si>
  <si>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</si>
  <si>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</si>
  <si>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</si>
  <si>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</si>
  <si>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</si>
  <si>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</si>
  <si>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</si>
  <si>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</si>
  <si>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</si>
  <si>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</si>
  <si>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</si>
  <si>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</si>
  <si>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</si>
  <si>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</si>
  <si>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</si>
  <si>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</si>
  <si>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</si>
  <si>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</si>
  <si>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</si>
  <si>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</si>
  <si>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</si>
  <si>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</si>
  <si>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</si>
  <si>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</si>
  <si>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</si>
  <si>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</si>
  <si>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</si>
  <si>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</si>
  <si>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</si>
  <si>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</si>
  <si>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</si>
  <si>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</si>
  <si>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</si>
  <si>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</si>
  <si>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</si>
  <si>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</si>
  <si>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</si>
  <si>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</si>
  <si>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</si>
  <si>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</si>
  <si>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</si>
  <si>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</si>
  <si>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</si>
  <si>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</si>
  <si>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</si>
  <si>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</si>
  <si>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</si>
  <si>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</si>
  <si>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</si>
  <si>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</si>
  <si>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</si>
  <si>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</si>
  <si>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</si>
  <si>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</si>
  <si>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</si>
  <si>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</si>
  <si>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</si>
  <si>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</si>
  <si>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</si>
  <si>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</si>
  <si>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</si>
  <si>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</si>
  <si>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</si>
  <si>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</si>
  <si>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</si>
  <si>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</si>
  <si>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</si>
  <si>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</si>
  <si>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</si>
  <si>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</si>
  <si>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</si>
  <si>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</si>
  <si>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</si>
  <si>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</si>
  <si>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</si>
  <si>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</si>
  <si>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</si>
  <si>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</si>
  <si>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</si>
  <si>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</si>
  <si>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</si>
  <si>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</si>
  <si>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</si>
  <si>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</si>
  <si>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</si>
  <si>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</si>
  <si>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</si>
  <si>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</si>
  <si>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</si>
  <si>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</si>
  <si>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</si>
  <si>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</si>
  <si>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</si>
  <si>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</si>
  <si>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</si>
  <si>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</si>
  <si>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</si>
  <si>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</si>
  <si>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</si>
  <si>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</si>
  <si>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</si>
  <si>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</si>
  <si>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</si>
  <si>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</si>
  <si>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</si>
  <si>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</si>
  <si>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</si>
  <si>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</si>
  <si>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</si>
  <si>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</si>
  <si>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</si>
  <si>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</si>
  <si>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</si>
  <si>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</si>
  <si>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</si>
  <si>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</si>
  <si>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</si>
  <si>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</si>
  <si>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</si>
  <si>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</si>
  <si>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</si>
  <si>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</si>
  <si>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</si>
  <si>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</si>
  <si>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</si>
  <si>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</si>
  <si>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</si>
  <si>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</si>
  <si>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</si>
  <si>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</si>
  <si>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</si>
  <si>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</si>
  <si>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</si>
  <si>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</si>
  <si>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</si>
  <si>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</si>
  <si>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</si>
  <si>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</si>
  <si>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</si>
  <si>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</si>
  <si>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</si>
  <si>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</si>
  <si>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</si>
  <si>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</si>
  <si>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</si>
  <si>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</si>
  <si>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</si>
  <si>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</si>
  <si>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</si>
  <si>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</si>
  <si>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</si>
  <si>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</si>
  <si>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</si>
  <si>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</si>
  <si>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</si>
  <si>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</si>
  <si>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</si>
  <si>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</si>
  <si>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</si>
  <si>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</si>
  <si>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</si>
  <si>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</si>
  <si>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</si>
  <si>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</si>
  <si>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</si>
  <si>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</si>
  <si>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</si>
  <si>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</si>
  <si>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</si>
  <si>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</si>
  <si>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</si>
  <si>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</si>
  <si>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</si>
  <si>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</si>
  <si>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</si>
  <si>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</si>
  <si>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</si>
  <si>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</si>
  <si>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</si>
  <si>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</si>
  <si>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</si>
  <si>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</si>
  <si>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</si>
  <si>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</si>
  <si>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</si>
  <si>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</si>
  <si>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</si>
  <si>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</si>
  <si>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</si>
  <si>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</si>
  <si>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</si>
  <si>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</si>
  <si>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</si>
  <si>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</si>
  <si>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</si>
  <si>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</si>
  <si>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</si>
  <si>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</si>
  <si>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</si>
  <si>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</si>
  <si>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</si>
  <si>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</si>
  <si>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</si>
  <si>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</si>
  <si>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</si>
  <si>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</si>
  <si>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</si>
  <si>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</si>
  <si>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</si>
  <si>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</si>
  <si>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</si>
  <si>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</si>
  <si>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</si>
  <si>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</si>
  <si>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</si>
  <si>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</si>
  <si>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</si>
  <si>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</si>
  <si>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</si>
  <si>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</si>
  <si>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</si>
  <si>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</si>
  <si>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</si>
  <si>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</si>
  <si>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</si>
  <si>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</si>
  <si>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</si>
  <si>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</si>
  <si>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</si>
  <si>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</si>
  <si>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</si>
  <si>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</si>
  <si>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</si>
  <si>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</si>
  <si>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</si>
  <si>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</si>
  <si>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</si>
  <si>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</si>
  <si>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</si>
  <si>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</si>
  <si>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</si>
  <si>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</si>
  <si>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</si>
  <si>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</si>
  <si>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</si>
  <si>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</si>
  <si>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</si>
  <si>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</si>
  <si>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</si>
  <si>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</si>
  <si>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</si>
  <si>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</si>
  <si>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</si>
  <si>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</si>
  <si>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</si>
  <si>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</si>
  <si>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</si>
  <si>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</si>
  <si>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</si>
  <si>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</si>
  <si>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</si>
  <si>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</si>
  <si>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</si>
  <si>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</si>
  <si>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</si>
  <si>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</si>
  <si>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</si>
  <si>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</si>
  <si>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</si>
  <si>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</si>
  <si>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</si>
  <si>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</si>
  <si>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</si>
  <si>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</si>
  <si>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</si>
  <si>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</si>
  <si>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</si>
  <si>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</si>
  <si>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</si>
  <si>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</si>
  <si>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</si>
  <si>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</si>
  <si>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</si>
  <si>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</si>
  <si>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</si>
  <si>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</si>
  <si>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</si>
  <si>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</si>
  <si>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</si>
  <si>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</si>
  <si>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</si>
  <si>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</si>
  <si>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</si>
  <si>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</si>
  <si>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</si>
  <si>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</si>
  <si>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</si>
  <si>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</si>
  <si>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</si>
  <si>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</si>
  <si>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</si>
  <si>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</si>
  <si>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</si>
  <si>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</si>
  <si>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</si>
  <si>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</si>
  <si>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</si>
  <si>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</si>
  <si>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</si>
  <si>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</si>
  <si>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</si>
  <si>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</si>
  <si>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</si>
  <si>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</si>
  <si>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</si>
  <si>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</si>
  <si>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</si>
  <si>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</si>
  <si>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</si>
  <si>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</si>
  <si>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</si>
  <si>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</si>
  <si>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</si>
  <si>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</si>
  <si>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</si>
  <si>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</si>
  <si>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</si>
  <si>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</si>
  <si>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</si>
  <si>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</si>
  <si>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</si>
  <si>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</si>
  <si>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</si>
  <si>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</si>
  <si>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</si>
  <si>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</si>
  <si>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</si>
  <si>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</si>
  <si>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</si>
  <si>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</si>
  <si>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</si>
  <si>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</si>
  <si>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</si>
  <si>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</si>
  <si>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</si>
  <si>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</si>
  <si>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</si>
  <si>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</si>
  <si>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</si>
  <si>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</si>
  <si>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</si>
  <si>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</si>
  <si>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</si>
  <si>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</si>
  <si>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</si>
  <si>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</si>
  <si>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</si>
  <si>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</si>
  <si>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</si>
  <si>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</si>
  <si>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</si>
  <si>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</si>
  <si>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</si>
  <si>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</si>
  <si>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</si>
  <si>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</si>
  <si>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</si>
  <si>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</si>
  <si>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</si>
  <si>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</si>
  <si>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</si>
  <si>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</si>
  <si>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</si>
  <si>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</si>
  <si>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</si>
  <si>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</si>
  <si>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</si>
  <si>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</si>
  <si>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</si>
  <si>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</si>
  <si>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</si>
  <si>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</si>
  <si>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</si>
  <si>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</si>
  <si>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</si>
  <si>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</si>
  <si>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</si>
  <si>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</si>
  <si>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</si>
  <si>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</si>
  <si>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</si>
  <si>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</si>
  <si>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</si>
  <si>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</si>
  <si>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</si>
  <si>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</si>
  <si>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</si>
  <si>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</si>
  <si>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</si>
  <si>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</si>
  <si>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</si>
  <si>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</si>
  <si>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</si>
  <si>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</si>
  <si>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</si>
  <si>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</si>
  <si>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</si>
  <si>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</si>
  <si>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</si>
  <si>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</si>
  <si>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</si>
  <si>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</si>
  <si>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</si>
  <si>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</si>
  <si>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</si>
  <si>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</si>
  <si>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</si>
  <si>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</si>
  <si>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</si>
  <si>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</si>
  <si>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</si>
  <si>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</si>
  <si>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</si>
  <si>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</si>
  <si>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</si>
  <si>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</si>
  <si>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</si>
  <si>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</si>
  <si>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</si>
  <si>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</si>
  <si>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</si>
  <si>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</si>
  <si>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</si>
  <si>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</si>
  <si>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</si>
  <si>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</si>
  <si>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</si>
  <si>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</si>
  <si>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</si>
  <si>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</si>
  <si>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</si>
  <si>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</si>
  <si>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</si>
  <si>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</si>
  <si>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</si>
  <si>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</si>
  <si>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</si>
  <si>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</si>
  <si>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</si>
  <si>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</si>
  <si>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</si>
  <si>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</si>
  <si>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</si>
  <si>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</si>
  <si>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</si>
  <si>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</si>
  <si>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</si>
  <si>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</si>
  <si>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</si>
  <si>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</si>
  <si>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</si>
  <si>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</si>
  <si>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</si>
  <si>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</si>
  <si>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</si>
  <si>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</si>
  <si>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</si>
  <si>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</si>
  <si>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</si>
  <si>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</si>
  <si>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</si>
  <si>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</si>
  <si>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</si>
  <si>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</si>
  <si>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</si>
  <si>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</si>
  <si>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</si>
  <si>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</si>
  <si>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</si>
  <si>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</si>
  <si>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</si>
  <si>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</si>
  <si>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</si>
  <si>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</si>
  <si>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</si>
  <si>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</si>
  <si>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</si>
  <si>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</si>
  <si>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</si>
  <si>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</si>
  <si>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</si>
  <si>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</si>
  <si>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</si>
  <si>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</si>
  <si>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</si>
  <si>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</si>
  <si>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</si>
  <si>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</si>
  <si>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</si>
  <si>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</si>
  <si>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</si>
  <si>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</si>
  <si>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</si>
  <si>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</si>
  <si>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</si>
  <si>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</si>
  <si>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</si>
  <si>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</si>
  <si>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</si>
  <si>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</si>
  <si>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</si>
  <si>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</si>
  <si>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</si>
  <si>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</si>
  <si>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</si>
  <si>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</si>
  <si>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</si>
  <si>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</si>
  <si>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</si>
  <si>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</si>
  <si>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</si>
  <si>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</si>
  <si>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</si>
  <si>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</si>
  <si>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</si>
  <si>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</si>
  <si>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</si>
  <si>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</si>
  <si>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</si>
  <si>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</si>
  <si>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</si>
  <si>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</si>
  <si>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</si>
  <si>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</si>
  <si>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</si>
  <si>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</si>
  <si>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</si>
  <si>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</si>
  <si>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</si>
  <si>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</si>
  <si>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</si>
  <si>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</si>
  <si>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</si>
  <si>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</si>
  <si>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</si>
  <si>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</si>
  <si>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</si>
  <si>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</si>
  <si>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</si>
  <si>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</si>
  <si>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</si>
  <si>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</si>
  <si>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</si>
  <si>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</si>
  <si>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</si>
  <si>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</si>
  <si>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</si>
  <si>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</si>
  <si>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</si>
  <si>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</si>
  <si>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</si>
  <si>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</si>
  <si>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</si>
  <si>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</si>
  <si>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</si>
  <si>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</si>
  <si>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</si>
  <si>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</si>
  <si>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</si>
  <si>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</si>
  <si>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</si>
  <si>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</si>
  <si>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</si>
  <si>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</si>
  <si>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</si>
  <si>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</si>
  <si>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</si>
  <si>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</si>
  <si>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</si>
  <si>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</si>
  <si>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</si>
  <si>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</si>
  <si>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</si>
  <si>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</si>
  <si>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</si>
  <si>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</si>
  <si>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</si>
  <si>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</si>
  <si>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</si>
  <si>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</si>
  <si>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</si>
  <si>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</si>
  <si>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</si>
  <si>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</si>
  <si>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</si>
  <si>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</si>
  <si>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</si>
  <si>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</si>
  <si>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</si>
  <si>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</si>
  <si>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</si>
  <si>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</si>
  <si>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</si>
  <si>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</si>
  <si>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</si>
  <si>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</si>
  <si>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</si>
  <si>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</si>
  <si>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</si>
  <si>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</si>
  <si>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</si>
  <si>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</si>
  <si>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</si>
  <si>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</si>
  <si>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</si>
  <si>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</si>
  <si>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</si>
  <si>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</si>
  <si>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</si>
  <si>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</si>
  <si>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</si>
  <si>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</si>
  <si>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</si>
  <si>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</si>
  <si>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</si>
  <si>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</si>
  <si>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</si>
  <si>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</si>
  <si>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</si>
  <si>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</si>
  <si>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</si>
  <si>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</si>
  <si>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</si>
  <si>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</si>
  <si>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</si>
  <si>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</si>
  <si>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</si>
  <si>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</si>
  <si>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</si>
  <si>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</si>
  <si>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</si>
  <si>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</si>
  <si>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</si>
  <si>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</si>
  <si>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</si>
  <si>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</si>
  <si>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</si>
  <si>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</si>
  <si>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</si>
  <si>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</si>
  <si>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</si>
  <si>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</si>
  <si>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</si>
  <si>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</si>
  <si>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</si>
  <si>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</si>
  <si>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</si>
  <si>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</si>
  <si>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</si>
  <si>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</si>
  <si>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</si>
  <si>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</si>
  <si>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</si>
  <si>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</si>
  <si>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</si>
  <si>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</si>
  <si>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</si>
  <si>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</si>
  <si>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</si>
  <si>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</si>
  <si>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</si>
  <si>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</si>
  <si>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</si>
  <si>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</si>
  <si>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</si>
  <si>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</si>
  <si>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</si>
  <si>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</si>
  <si>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</si>
  <si>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</si>
  <si>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</si>
  <si>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</si>
  <si>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</si>
  <si>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</si>
  <si>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</si>
  <si>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</si>
  <si>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</si>
  <si>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</si>
  <si>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</si>
  <si>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</si>
  <si>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</si>
  <si>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</si>
  <si>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</si>
  <si>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</si>
  <si>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</si>
  <si>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</si>
  <si>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</si>
  <si>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</si>
  <si>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</si>
  <si>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</si>
  <si>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</si>
  <si>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</si>
  <si>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</si>
  <si>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</si>
  <si>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</si>
  <si>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</si>
  <si>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</si>
  <si>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</si>
  <si>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</si>
  <si>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</si>
  <si>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</si>
  <si>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</si>
  <si>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</si>
  <si>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</si>
  <si>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</si>
  <si>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</si>
  <si>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</si>
  <si>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</si>
  <si>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</si>
  <si>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</si>
  <si>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</si>
  <si>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</si>
  <si>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</si>
  <si>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</si>
  <si>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</si>
  <si>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</si>
  <si>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</si>
  <si>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</si>
  <si>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</si>
  <si>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</si>
  <si>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</si>
  <si>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</si>
  <si>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</si>
  <si>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</si>
  <si>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</si>
  <si>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</si>
  <si>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</si>
  <si>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</si>
  <si>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</si>
  <si>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</si>
  <si>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</si>
  <si>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</si>
  <si>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</si>
  <si>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</si>
  <si>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</si>
  <si>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</si>
  <si>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</si>
  <si>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</si>
  <si>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</si>
  <si>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</si>
  <si>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</si>
  <si>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</si>
  <si>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</si>
  <si>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</si>
  <si>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</si>
  <si>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</si>
  <si>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</si>
  <si>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</si>
  <si>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</si>
  <si>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</si>
  <si>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</si>
  <si>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</si>
  <si>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</si>
  <si>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</si>
  <si>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</si>
  <si>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</si>
  <si>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</si>
  <si>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</si>
  <si>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</si>
  <si>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</si>
  <si>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</si>
  <si>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</si>
  <si>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</si>
  <si>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</si>
  <si>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</si>
  <si>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</si>
  <si>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</si>
  <si>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</si>
  <si>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</si>
  <si>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</si>
  <si>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</si>
  <si>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</si>
  <si>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</si>
  <si>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</si>
  <si>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</si>
  <si>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</si>
  <si>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</si>
  <si>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</si>
  <si>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</si>
  <si>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</si>
  <si>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</si>
  <si>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</si>
  <si>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</si>
  <si>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</si>
  <si>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</si>
  <si>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</si>
  <si>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</si>
  <si>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</si>
  <si>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</si>
  <si>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</si>
  <si>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</si>
  <si>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</si>
  <si>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</si>
  <si>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</si>
  <si>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</si>
  <si>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</si>
  <si>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</si>
  <si>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</si>
  <si>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</si>
  <si>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</si>
  <si>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</si>
  <si>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</si>
  <si>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</si>
  <si>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</si>
  <si>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</si>
  <si>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</si>
  <si>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</si>
  <si>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</si>
  <si>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</si>
  <si>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</si>
  <si>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</si>
  <si>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</si>
  <si>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</si>
  <si>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</si>
  <si>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</si>
  <si>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</si>
  <si>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</si>
  <si>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</si>
  <si>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</si>
  <si>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</si>
  <si>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</si>
  <si>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</si>
  <si>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</si>
  <si>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</si>
  <si>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</si>
  <si>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</si>
  <si>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</si>
  <si>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</si>
  <si>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</si>
  <si>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</si>
  <si>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</si>
  <si>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</si>
  <si>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</si>
  <si>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</si>
  <si>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</si>
  <si>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</si>
  <si>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</si>
  <si>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</si>
  <si>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</si>
  <si>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</si>
  <si>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</si>
  <si>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</si>
  <si>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</si>
  <si>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</si>
  <si>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</si>
  <si>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</si>
  <si>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</si>
  <si>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</si>
  <si>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</si>
  <si>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</si>
  <si>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</si>
  <si>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</si>
  <si>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</si>
  <si>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</si>
  <si>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</si>
  <si>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</si>
  <si>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</si>
  <si>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</si>
  <si>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</si>
  <si>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</si>
  <si>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</si>
  <si>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</si>
  <si>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</si>
  <si>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</si>
  <si>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</si>
  <si>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</si>
  <si>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</si>
  <si>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</si>
  <si>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</si>
  <si>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</si>
  <si>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</si>
  <si>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</si>
  <si>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</si>
  <si>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</si>
  <si>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</si>
  <si>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</si>
  <si>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</si>
  <si>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</si>
  <si>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</si>
  <si>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</si>
  <si>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</si>
  <si>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</si>
  <si>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</si>
  <si>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</si>
  <si>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</si>
  <si>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</si>
  <si>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</si>
  <si>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</si>
  <si>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</si>
  <si>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</si>
  <si>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</si>
  <si>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</si>
  <si>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</si>
  <si>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</si>
  <si>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</si>
  <si>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</si>
  <si>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</si>
  <si>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</si>
  <si>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</si>
  <si>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</si>
  <si>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</si>
  <si>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</si>
  <si>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</si>
  <si>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</si>
  <si>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</si>
  <si>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</si>
  <si>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</si>
  <si>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</si>
  <si>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</si>
  <si>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</si>
  <si>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</si>
  <si>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</si>
  <si>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</si>
  <si>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</si>
  <si>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</si>
  <si>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</si>
  <si>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</si>
  <si>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</si>
  <si>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</si>
  <si>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</si>
  <si>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</si>
  <si>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</si>
  <si>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</si>
  <si>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</si>
  <si>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</si>
  <si>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</si>
  <si>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</si>
  <si>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</si>
  <si>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</si>
  <si>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</si>
  <si>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</si>
  <si>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</si>
  <si>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</si>
  <si>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</si>
  <si>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</si>
  <si>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</si>
  <si>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</si>
  <si>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</si>
  <si>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</si>
  <si>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</si>
  <si>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</si>
  <si>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</si>
  <si>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</si>
  <si>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</si>
  <si>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</si>
  <si>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</si>
  <si>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</si>
  <si>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</si>
  <si>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</si>
  <si>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</si>
  <si>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</si>
  <si>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</si>
  <si>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</si>
  <si>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</si>
  <si>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</si>
  <si>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</si>
  <si>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</si>
  <si>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</si>
  <si>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</si>
  <si>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</si>
  <si>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</si>
  <si>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</si>
  <si>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</si>
  <si>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</si>
  <si>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</si>
  <si>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</si>
  <si>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</si>
  <si>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</si>
  <si>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</si>
  <si>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</si>
  <si>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</si>
  <si>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</si>
  <si>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</si>
  <si>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</si>
  <si>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</si>
  <si>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</si>
  <si>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</si>
  <si>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</si>
  <si>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</si>
  <si>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</si>
  <si>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</si>
  <si>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</si>
  <si>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</si>
  <si>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</si>
  <si>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</si>
  <si>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</si>
  <si>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</si>
  <si>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</si>
  <si>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</si>
  <si>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</si>
  <si>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</si>
  <si>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</si>
  <si>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</si>
  <si>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</si>
  <si>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</si>
  <si>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</si>
  <si>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</si>
  <si>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</si>
  <si>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</si>
  <si>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</si>
  <si>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</si>
  <si>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</si>
  <si>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</si>
  <si>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</si>
  <si>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</si>
  <si>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</si>
  <si>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</si>
  <si>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</si>
  <si>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</si>
  <si>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</si>
  <si>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</si>
  <si>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</si>
  <si>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</si>
  <si>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</si>
  <si>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</si>
  <si>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</si>
  <si>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</si>
  <si>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</si>
  <si>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</si>
  <si>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</si>
  <si>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</si>
  <si>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</si>
  <si>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</si>
  <si>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</si>
  <si>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</si>
  <si>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</si>
  <si>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</si>
  <si>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</si>
  <si>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</si>
  <si>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</si>
  <si>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</si>
  <si>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</si>
  <si>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</si>
  <si>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</si>
  <si>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</si>
  <si>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</si>
  <si>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</si>
  <si>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</si>
  <si>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</si>
  <si>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</si>
  <si>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</si>
  <si>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</si>
  <si>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</si>
  <si>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</si>
  <si>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</si>
  <si>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</si>
  <si>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</si>
  <si>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</si>
  <si>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</si>
  <si>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</si>
  <si>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</si>
  <si>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</si>
  <si>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</si>
  <si>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</si>
  <si>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</si>
  <si>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</si>
  <si>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</si>
  <si>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</si>
  <si>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</si>
  <si>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</si>
  <si>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</si>
  <si>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</si>
  <si>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</si>
  <si>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</si>
  <si>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</si>
  <si>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</si>
  <si>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</si>
  <si>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</si>
  <si>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</si>
  <si>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</si>
  <si>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</si>
  <si>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</si>
  <si>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</si>
  <si>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</si>
  <si>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</si>
  <si>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</si>
  <si>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</si>
  <si>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</si>
  <si>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</si>
  <si>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</si>
  <si>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</si>
  <si>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</si>
  <si>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</si>
  <si>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</si>
  <si>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</si>
  <si>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</si>
  <si>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</si>
  <si>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</si>
  <si>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</si>
  <si>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</si>
  <si>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</si>
  <si>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</si>
  <si>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</si>
  <si>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</si>
  <si>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</si>
  <si>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</si>
  <si>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</si>
  <si>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</si>
  <si>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</si>
  <si>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</si>
  <si>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</si>
  <si>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</si>
  <si>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</si>
  <si>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</si>
  <si>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</si>
  <si>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</si>
  <si>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</si>
  <si>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</si>
  <si>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</si>
  <si>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</si>
  <si>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</si>
  <si>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</si>
  <si>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</si>
  <si>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</si>
  <si>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</si>
  <si>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</si>
  <si>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</si>
  <si>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</si>
  <si>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</si>
  <si>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</si>
  <si>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</si>
  <si>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</si>
  <si>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</si>
  <si>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</si>
  <si>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</si>
  <si>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</si>
  <si>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</si>
  <si>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</si>
  <si>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</si>
  <si>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</si>
  <si>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</si>
  <si>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</si>
  <si>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</si>
  <si>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</si>
  <si>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</si>
  <si>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</si>
  <si>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</si>
  <si>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</si>
  <si>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</si>
  <si>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</si>
  <si>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</si>
  <si>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</si>
  <si>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</si>
  <si>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</si>
  <si>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</si>
  <si>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</si>
  <si>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</si>
  <si>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</si>
  <si>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</si>
  <si>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</si>
  <si>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</si>
  <si>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</si>
  <si>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</si>
  <si>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</si>
  <si>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</si>
  <si>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</si>
  <si>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</si>
  <si>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</si>
  <si>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</si>
  <si>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</si>
  <si>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</si>
  <si>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</si>
  <si>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</si>
  <si>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</si>
  <si>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</si>
  <si>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</si>
  <si>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</si>
  <si>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</si>
  <si>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</si>
  <si>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</si>
  <si>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</si>
  <si>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</si>
  <si>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</si>
  <si>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</si>
  <si>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</si>
  <si>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</si>
  <si>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</si>
  <si>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</si>
  <si>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</si>
  <si>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</si>
  <si>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</si>
  <si>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</si>
  <si>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</si>
  <si>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</si>
  <si>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</si>
  <si>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</si>
  <si>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</si>
  <si>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</si>
  <si>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</si>
  <si>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</si>
  <si>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</si>
  <si>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</si>
  <si>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</si>
  <si>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</si>
  <si>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</si>
  <si>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</si>
  <si>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</si>
  <si>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</si>
  <si>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</si>
  <si>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</si>
  <si>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</si>
  <si>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</si>
  <si>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</si>
  <si>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</si>
  <si>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</si>
  <si>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</si>
  <si>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</si>
  <si>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</si>
  <si>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</si>
  <si>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</si>
  <si>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</si>
  <si>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</si>
  <si>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</si>
  <si>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</si>
  <si>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</si>
  <si>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</si>
  <si>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</si>
  <si>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</si>
  <si>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</si>
  <si>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</si>
  <si>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</si>
  <si>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</si>
  <si>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</si>
  <si>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</si>
  <si>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</si>
  <si>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</si>
  <si>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</si>
  <si>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</si>
  <si>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</si>
  <si>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</si>
  <si>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</si>
  <si>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</si>
  <si>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</si>
  <si>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</si>
  <si>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</si>
  <si>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</si>
  <si>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</si>
  <si>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</si>
  <si>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</si>
  <si>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</si>
  <si>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</si>
  <si>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</si>
  <si>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</si>
  <si>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</si>
  <si>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</si>
  <si>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</si>
  <si>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</si>
  <si>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</si>
  <si>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</si>
  <si>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</si>
  <si>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</si>
  <si>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</si>
  <si>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</si>
  <si>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</si>
  <si>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</si>
  <si>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</si>
  <si>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</si>
  <si>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</si>
  <si>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</si>
  <si>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</si>
  <si>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</si>
  <si>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</si>
  <si>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</si>
  <si>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</si>
  <si>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</si>
  <si>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</si>
  <si>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</si>
  <si>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</si>
  <si>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</si>
  <si>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</si>
  <si>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</si>
  <si>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</si>
  <si>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</si>
  <si>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</si>
  <si>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</si>
  <si>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</si>
  <si>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</si>
  <si>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</si>
  <si>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</si>
  <si>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</si>
  <si>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</si>
  <si>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</si>
  <si>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</si>
  <si>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</si>
  <si>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</si>
  <si>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</si>
  <si>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</si>
  <si>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</si>
  <si>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</si>
  <si>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</si>
  <si>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</si>
  <si>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</si>
  <si>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</si>
  <si>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</si>
  <si>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</si>
  <si>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</si>
  <si>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</si>
  <si>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</si>
  <si>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</si>
  <si>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</si>
  <si>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</si>
  <si>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</si>
  <si>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</si>
  <si>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</si>
  <si>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</si>
  <si>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</si>
  <si>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</si>
  <si>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</si>
  <si>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</si>
  <si>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</si>
  <si>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</si>
  <si>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</si>
  <si>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</si>
  <si>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</si>
  <si>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</si>
  <si>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</si>
  <si>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</si>
  <si>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</si>
  <si>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</si>
  <si>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</si>
  <si>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</si>
  <si>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</si>
  <si>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</si>
  <si>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</si>
  <si>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</si>
  <si>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</si>
  <si>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</si>
  <si>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</si>
  <si>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</si>
  <si>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</si>
  <si>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</si>
  <si>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</si>
  <si>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</si>
  <si>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</si>
  <si>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</si>
  <si>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</si>
  <si>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</si>
  <si>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</si>
  <si>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</si>
  <si>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</si>
  <si>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</si>
  <si>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</si>
  <si>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</si>
  <si>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</si>
  <si>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</si>
  <si>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</si>
  <si>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</si>
  <si>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</si>
  <si>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</si>
  <si>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</si>
  <si>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</si>
  <si>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</si>
  <si>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</si>
  <si>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</si>
  <si>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</si>
  <si>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</si>
  <si>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</si>
  <si>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</si>
  <si>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</si>
  <si>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</si>
  <si>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</si>
  <si>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</si>
  <si>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</si>
  <si>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</si>
  <si>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</si>
  <si>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</si>
  <si>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</si>
  <si>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</si>
  <si>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</si>
  <si>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</si>
  <si>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</si>
  <si>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</si>
  <si>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</si>
  <si>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</si>
  <si>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</si>
  <si>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</si>
  <si>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</si>
  <si>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</si>
  <si>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</si>
  <si>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</si>
  <si>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</si>
  <si>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</si>
  <si>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</si>
  <si>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</si>
  <si>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</si>
  <si>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</si>
  <si>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</si>
  <si>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</si>
  <si>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</si>
  <si>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</si>
  <si>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</si>
  <si>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</si>
  <si>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</si>
  <si>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</si>
  <si>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</si>
  <si>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</si>
  <si>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</si>
  <si>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</si>
  <si>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</si>
  <si>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</si>
  <si>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</si>
  <si>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</si>
  <si>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</si>
  <si>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</si>
  <si>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</si>
  <si>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</si>
  <si>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</si>
  <si>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</si>
  <si>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</si>
  <si>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</si>
  <si>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</si>
  <si>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</si>
  <si>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</si>
  <si>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</si>
  <si>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</si>
  <si>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</si>
  <si>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</si>
  <si>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</si>
  <si>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</si>
  <si>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</si>
  <si>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</si>
  <si>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</si>
  <si>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</si>
  <si>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</si>
  <si>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</si>
  <si>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</si>
  <si>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</si>
  <si>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</si>
  <si>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</si>
  <si>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</si>
  <si>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</si>
  <si>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</si>
  <si>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</si>
  <si>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</si>
  <si>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</si>
  <si>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</si>
  <si>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</si>
  <si>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</si>
  <si>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</si>
  <si>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</si>
  <si>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</si>
  <si>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</si>
  <si>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</si>
  <si>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</si>
  <si>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</si>
  <si>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</si>
  <si>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</si>
  <si>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</si>
  <si>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</si>
  <si>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</si>
  <si>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</si>
  <si>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</si>
  <si>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</si>
  <si>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</si>
  <si>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</si>
  <si>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</si>
  <si>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</si>
  <si>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</si>
  <si>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</si>
  <si>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</si>
  <si>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</si>
  <si>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</si>
  <si>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</si>
  <si>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</si>
  <si>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</si>
  <si>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</si>
  <si>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</si>
  <si>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</si>
  <si>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</si>
  <si>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</si>
  <si>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</si>
  <si>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</si>
  <si>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</si>
  <si>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</si>
  <si>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</si>
  <si>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</si>
  <si>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</si>
  <si>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</si>
  <si>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</si>
  <si>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</si>
  <si>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</si>
  <si>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</si>
  <si>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</si>
  <si>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</si>
  <si>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</si>
  <si>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</si>
  <si>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</si>
  <si>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</si>
  <si>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</si>
  <si>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</si>
  <si>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</si>
  <si>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</si>
  <si>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</si>
  <si>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</si>
  <si>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</si>
  <si>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</si>
  <si>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</si>
  <si>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</si>
  <si>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</si>
  <si>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</si>
  <si>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</si>
  <si>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</si>
  <si>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</si>
  <si>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</si>
  <si>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</si>
  <si>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</si>
  <si>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</si>
  <si>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</si>
  <si>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</si>
  <si>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</si>
  <si>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</si>
  <si>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</si>
  <si>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</si>
  <si>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</si>
  <si>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</si>
  <si>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</si>
  <si>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</si>
  <si>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</si>
  <si>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</si>
  <si>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</si>
  <si>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</si>
  <si>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</si>
  <si>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</si>
  <si>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</si>
  <si>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</si>
  <si>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</si>
  <si>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</si>
  <si>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</si>
  <si>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</si>
  <si>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</si>
  <si>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</si>
  <si>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</si>
  <si>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</si>
  <si>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</si>
  <si>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</si>
  <si>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</si>
  <si>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</si>
  <si>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</si>
  <si>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</si>
  <si>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</si>
  <si>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</si>
  <si>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</si>
  <si>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</si>
  <si>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</si>
  <si>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</si>
  <si>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</si>
  <si>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</si>
  <si>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</si>
  <si>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</si>
  <si>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</si>
  <si>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</si>
  <si>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</si>
  <si>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</si>
  <si>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</si>
  <si>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</si>
  <si>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</si>
  <si>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</si>
  <si>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</si>
  <si>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</si>
  <si>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</si>
  <si>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</si>
  <si>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</si>
  <si>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</si>
  <si>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</si>
  <si>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</si>
  <si>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</si>
  <si>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</si>
  <si>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</si>
  <si>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</si>
  <si>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</si>
  <si>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</si>
  <si>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</si>
  <si>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</si>
  <si>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</si>
  <si>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</si>
  <si>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</si>
  <si>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</si>
  <si>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</si>
  <si>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</si>
  <si>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</si>
  <si>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</si>
  <si>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</si>
  <si>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</si>
  <si>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</si>
  <si>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</si>
  <si>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</si>
  <si>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</si>
  <si>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</si>
  <si>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</si>
  <si>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</si>
  <si>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</si>
  <si>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</si>
  <si>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</si>
  <si>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</si>
  <si>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</si>
  <si>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</si>
  <si>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</si>
  <si>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</si>
  <si>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</si>
  <si>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</si>
  <si>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</si>
  <si>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</si>
  <si>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</si>
  <si>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</si>
  <si>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</si>
  <si>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</si>
  <si>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</si>
  <si>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</si>
  <si>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</si>
  <si>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</si>
  <si>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</si>
  <si>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</si>
  <si>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</si>
  <si>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</si>
  <si>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</si>
  <si>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</si>
  <si>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</si>
  <si>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</si>
  <si>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</si>
  <si>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</si>
  <si>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</si>
  <si>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</si>
  <si>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</si>
  <si>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</si>
  <si>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</si>
  <si>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</si>
  <si>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</si>
  <si>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</si>
  <si>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</si>
  <si>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</si>
  <si>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</si>
  <si>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</si>
  <si>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</si>
  <si>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</si>
  <si>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</si>
  <si>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</si>
  <si>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</si>
  <si>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</si>
  <si>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</si>
  <si>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</si>
  <si>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</si>
  <si>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</si>
  <si>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</si>
  <si>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</si>
  <si>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</si>
  <si>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</si>
  <si>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</si>
  <si>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</si>
  <si>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</si>
  <si>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</si>
  <si>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</si>
  <si>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</si>
  <si>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</si>
  <si>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</si>
  <si>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</si>
  <si>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</si>
  <si>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</si>
  <si>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</si>
  <si>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</si>
  <si>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</si>
  <si>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</si>
  <si>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</si>
  <si>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</si>
  <si>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</si>
  <si>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</si>
  <si>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</si>
  <si>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</si>
  <si>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</si>
  <si>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</si>
  <si>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</si>
  <si>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</si>
  <si>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</si>
  <si>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</si>
  <si>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</si>
  <si>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</si>
  <si>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</si>
  <si>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</si>
  <si>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</si>
  <si>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</si>
  <si>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</si>
  <si>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</si>
  <si>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</si>
  <si>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</si>
  <si>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</si>
  <si>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</si>
  <si>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</si>
  <si>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</si>
  <si>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</si>
  <si>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</si>
  <si>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</si>
  <si>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</si>
  <si>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</si>
  <si>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</si>
  <si>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</si>
  <si>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</si>
  <si>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</si>
  <si>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</si>
  <si>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</si>
  <si>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</si>
  <si>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</si>
  <si>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</si>
  <si>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</si>
  <si>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</si>
  <si>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</si>
  <si>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</si>
  <si>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</si>
  <si>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</si>
  <si>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</si>
  <si>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</si>
  <si>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</si>
  <si>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</si>
  <si>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</si>
  <si>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</si>
  <si>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</si>
  <si>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</si>
  <si>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</si>
  <si>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</si>
  <si>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</si>
  <si>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</si>
  <si>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</si>
  <si>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</si>
  <si>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</si>
  <si>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</si>
  <si>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</si>
  <si>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</si>
  <si>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</si>
  <si>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</si>
  <si>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</si>
  <si>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</si>
  <si>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</si>
  <si>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</si>
  <si>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</si>
  <si>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</si>
  <si>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</si>
  <si>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</si>
  <si>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</si>
  <si>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</si>
  <si>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</si>
  <si>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</si>
  <si>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</si>
  <si>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</si>
  <si>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</si>
  <si>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</si>
  <si>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</si>
  <si>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</si>
  <si>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</si>
  <si>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</si>
  <si>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</si>
  <si>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</si>
  <si>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</si>
  <si>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</si>
  <si>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</si>
  <si>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</si>
  <si>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</si>
  <si>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</si>
  <si>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</si>
  <si>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</si>
  <si>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</si>
  <si>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</si>
  <si>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</si>
  <si>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</si>
  <si>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</si>
  <si>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</si>
  <si>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</si>
  <si>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</si>
  <si>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</si>
  <si>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</si>
  <si>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</si>
  <si>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</si>
  <si>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</si>
  <si>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</si>
  <si>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</si>
  <si>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</si>
  <si>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</si>
  <si>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</si>
  <si>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</si>
  <si>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</si>
  <si>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</si>
  <si>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</si>
  <si>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</si>
  <si>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</si>
  <si>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</si>
  <si>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</si>
  <si>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</si>
  <si>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</si>
  <si>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</si>
  <si>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</si>
  <si>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</si>
  <si>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</si>
  <si>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</si>
  <si>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</si>
  <si>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</si>
  <si>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</si>
  <si>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</si>
  <si>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</si>
  <si>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</si>
  <si>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</si>
  <si>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</si>
  <si>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</si>
  <si>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</si>
  <si>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</si>
  <si>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</si>
  <si>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</si>
  <si>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</si>
  <si>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</si>
  <si>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</si>
  <si>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</si>
  <si>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</si>
  <si>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</si>
  <si>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</si>
  <si>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</si>
  <si>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</si>
  <si>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</si>
  <si>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</si>
  <si>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</si>
  <si>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</si>
  <si>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</si>
  <si>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</si>
  <si>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</si>
  <si>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</si>
  <si>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</si>
  <si>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</si>
  <si>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</si>
  <si>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</si>
  <si>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</si>
  <si>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</si>
  <si>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</si>
  <si>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</si>
  <si>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</si>
  <si>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</si>
  <si>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</si>
  <si>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</si>
  <si>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</si>
  <si>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</si>
  <si>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</si>
  <si>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</si>
  <si>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</si>
  <si>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</si>
  <si>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</si>
  <si>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</si>
  <si>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</si>
  <si>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</si>
  <si>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</si>
  <si>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</si>
  <si>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</si>
  <si>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</si>
  <si>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</si>
  <si>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</si>
  <si>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</si>
  <si>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</si>
  <si>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</si>
  <si>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</si>
  <si>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</si>
  <si>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</si>
  <si>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</si>
  <si>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</si>
  <si>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</si>
  <si>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</si>
  <si>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</si>
  <si>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</si>
  <si>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</si>
  <si>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</si>
  <si>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</si>
  <si>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</si>
  <si>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</si>
  <si>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</si>
  <si>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</si>
  <si>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</si>
  <si>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</si>
  <si>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</si>
  <si>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</si>
  <si>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</si>
  <si>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</si>
  <si>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</si>
  <si>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</si>
  <si>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</si>
  <si>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</si>
  <si>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</si>
  <si>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</si>
  <si>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</si>
  <si>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</si>
  <si>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</si>
  <si>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</si>
  <si>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</si>
  <si>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</si>
  <si>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</si>
  <si>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</si>
  <si>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</si>
  <si>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</si>
  <si>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</si>
  <si>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</si>
  <si>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</si>
  <si>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</si>
  <si>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</si>
  <si>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</si>
  <si>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</si>
  <si>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</si>
  <si>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</si>
  <si>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</si>
  <si>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</si>
  <si>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</si>
  <si>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</si>
  <si>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</si>
  <si>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</si>
  <si>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</si>
  <si>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</si>
  <si>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</si>
  <si>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</si>
  <si>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</si>
  <si>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</si>
  <si>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</si>
  <si>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</si>
  <si>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</si>
  <si>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</si>
  <si>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</si>
  <si>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</si>
  <si>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</si>
  <si>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</si>
  <si>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</si>
  <si>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</si>
  <si>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</si>
  <si>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</si>
  <si>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</si>
  <si>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</si>
  <si>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</si>
  <si>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</si>
  <si>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</si>
  <si>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</si>
  <si>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</si>
  <si>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</si>
  <si>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</si>
  <si>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</si>
  <si>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</si>
  <si>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</si>
  <si>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</si>
  <si>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</si>
  <si>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</si>
  <si>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</si>
  <si>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</si>
  <si>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</si>
  <si>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</si>
  <si>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</si>
  <si>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</si>
  <si>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</si>
  <si>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</si>
  <si>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</si>
  <si>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</si>
  <si>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</si>
  <si>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</si>
  <si>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</si>
  <si>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</si>
  <si>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</si>
  <si>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</si>
  <si>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</si>
  <si>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</si>
  <si>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</si>
  <si>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</si>
  <si>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</si>
  <si>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</si>
  <si>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</si>
  <si>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</si>
  <si>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</si>
  <si>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</si>
  <si>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</si>
  <si>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</si>
  <si>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</si>
  <si>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</si>
  <si>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</si>
  <si>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</si>
  <si>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</si>
  <si>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</si>
  <si>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</si>
  <si>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</si>
  <si>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</si>
  <si>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</si>
  <si>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</si>
  <si>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</si>
  <si>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</si>
  <si>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</si>
  <si>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</si>
  <si>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</si>
  <si>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</si>
  <si>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</si>
  <si>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</si>
  <si>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</si>
  <si>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</si>
  <si>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</si>
  <si>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</si>
  <si>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</si>
  <si>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</si>
  <si>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</si>
  <si>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</si>
  <si>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</si>
  <si>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</si>
  <si>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</si>
  <si>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</si>
  <si>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</si>
  <si>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</si>
  <si>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</si>
  <si>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</si>
  <si>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</si>
  <si>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</si>
  <si>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</si>
  <si>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</si>
  <si>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</si>
  <si>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</si>
  <si>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</si>
  <si>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</si>
  <si>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</si>
  <si>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</si>
  <si>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</si>
  <si>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</si>
  <si>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</si>
  <si>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</si>
  <si>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</si>
  <si>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</si>
  <si>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</si>
  <si>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</si>
  <si>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</si>
  <si>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</si>
  <si>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</si>
  <si>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</si>
  <si>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</si>
  <si>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</si>
  <si>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</si>
  <si>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</si>
  <si>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</si>
  <si>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</si>
  <si>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</si>
  <si>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</si>
  <si>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</si>
  <si>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</si>
  <si>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</si>
  <si>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</si>
  <si>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</si>
  <si>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</si>
  <si>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</si>
  <si>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</si>
  <si>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</si>
  <si>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</si>
  <si>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</si>
  <si>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</si>
  <si>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</si>
  <si>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</si>
  <si>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</si>
  <si>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</si>
  <si>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</si>
  <si>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</si>
  <si>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</si>
  <si>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</si>
  <si>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</si>
  <si>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</si>
  <si>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</si>
  <si>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</si>
  <si>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</si>
  <si>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</si>
  <si>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</si>
  <si>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</si>
  <si>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</si>
  <si>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</si>
  <si>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</si>
  <si>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</si>
  <si>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</si>
  <si>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</si>
  <si>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</si>
  <si>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</si>
  <si>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</si>
  <si>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</si>
  <si>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</si>
  <si>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</si>
  <si>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</si>
  <si>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</si>
  <si>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</si>
  <si>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</si>
  <si>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</si>
  <si>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</si>
  <si>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</si>
  <si>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</si>
  <si>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</si>
  <si>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</si>
  <si>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</si>
  <si>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</si>
  <si>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</si>
  <si>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</si>
  <si>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</si>
  <si>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</si>
  <si>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</si>
  <si>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</si>
  <si>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</si>
  <si>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</si>
  <si>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</si>
  <si>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</si>
  <si>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</si>
  <si>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</si>
  <si>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</si>
  <si>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</si>
  <si>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</si>
  <si>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</si>
  <si>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</si>
  <si>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</si>
  <si>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</si>
  <si>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</si>
  <si>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</si>
  <si>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</si>
  <si>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</si>
  <si>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</si>
  <si>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</si>
  <si>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</si>
  <si>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</si>
  <si>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</si>
  <si>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</si>
  <si>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</si>
  <si>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</si>
  <si>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</si>
  <si>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</si>
  <si>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</si>
  <si>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</si>
  <si>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</si>
  <si>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</si>
  <si>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</si>
  <si>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</si>
  <si>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</si>
  <si>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</si>
  <si>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</si>
  <si>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</si>
  <si>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</si>
  <si>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</si>
  <si>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</si>
  <si>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</si>
  <si>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</si>
  <si>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</si>
  <si>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</si>
  <si>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</si>
  <si>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</si>
  <si>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</si>
  <si>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</si>
  <si>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</si>
  <si>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</si>
  <si>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</si>
  <si>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</si>
  <si>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</si>
  <si>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</si>
  <si>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</si>
  <si>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</si>
  <si>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</si>
  <si>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</si>
  <si>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</si>
  <si>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</si>
  <si>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</si>
  <si>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</si>
  <si>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</si>
  <si>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</si>
  <si>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</si>
  <si>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</si>
  <si>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</si>
  <si>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</si>
  <si>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</si>
  <si>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</si>
  <si>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</si>
  <si>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</si>
  <si>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</si>
  <si>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</si>
  <si>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</si>
  <si>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</si>
  <si>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</si>
  <si>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</si>
  <si>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</si>
  <si>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</si>
  <si>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</si>
  <si>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</si>
  <si>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</si>
  <si>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</si>
  <si>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</si>
  <si>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</si>
  <si>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</si>
  <si>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</si>
  <si>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</si>
  <si>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</si>
  <si>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</si>
  <si>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</si>
  <si>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</si>
  <si>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</si>
  <si>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</si>
  <si>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</si>
  <si>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</si>
  <si>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</si>
  <si>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</si>
  <si>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</si>
  <si>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</si>
  <si>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</si>
  <si>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</si>
  <si>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</si>
  <si>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</si>
  <si>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</si>
  <si>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</si>
  <si>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</si>
  <si>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</si>
  <si>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</si>
  <si>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</si>
  <si>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</si>
  <si>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</si>
  <si>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</si>
  <si>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</si>
  <si>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</si>
  <si>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</si>
  <si>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</si>
  <si>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</si>
  <si>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</si>
  <si>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</si>
  <si>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</si>
  <si>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</si>
  <si>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</si>
  <si>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</si>
  <si>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</si>
  <si>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</si>
  <si>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</si>
  <si>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</si>
  <si>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</si>
  <si>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</si>
  <si>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</si>
  <si>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</si>
  <si>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</si>
  <si>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</si>
  <si>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</si>
  <si>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</si>
  <si>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</si>
  <si>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</si>
  <si>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</si>
  <si>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</si>
  <si>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</si>
  <si>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</si>
  <si>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</si>
  <si>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</si>
  <si>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</si>
  <si>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</si>
  <si>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</si>
  <si>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</si>
  <si>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</si>
  <si>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</si>
  <si>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</si>
  <si>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</si>
  <si>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</si>
  <si>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</si>
  <si>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</si>
  <si>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</si>
  <si>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</si>
  <si>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</si>
  <si>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</si>
  <si>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</si>
  <si>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</si>
  <si>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</si>
  <si>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</si>
  <si>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</si>
  <si>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</si>
  <si>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</si>
  <si>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</si>
  <si>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</si>
  <si>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</si>
  <si>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</si>
  <si>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</si>
  <si>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</si>
  <si>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</si>
  <si>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</si>
  <si>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</si>
  <si>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</si>
  <si>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</si>
  <si>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</si>
  <si>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</si>
  <si>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</si>
  <si>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</si>
  <si>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</si>
  <si>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</si>
  <si>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</si>
  <si>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</si>
  <si>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</si>
  <si>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</si>
  <si>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</si>
  <si>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</si>
  <si>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</si>
  <si>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</si>
  <si>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</si>
  <si>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</si>
  <si>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</si>
  <si>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</si>
  <si>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</si>
  <si>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</si>
  <si>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</si>
  <si>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</si>
  <si>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</si>
  <si>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</si>
  <si>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</si>
  <si>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</si>
  <si>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</si>
  <si>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</si>
  <si>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</si>
  <si>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</si>
  <si>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</si>
  <si>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</si>
  <si>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</si>
  <si>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</si>
  <si>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</si>
  <si>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</si>
  <si>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</si>
  <si>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</si>
  <si>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</si>
  <si>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</si>
  <si>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</si>
  <si>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</si>
  <si>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</si>
  <si>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</si>
  <si>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</si>
  <si>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</si>
  <si>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</si>
  <si>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</si>
  <si>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</si>
  <si>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</si>
  <si>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</si>
  <si>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</si>
  <si>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</si>
  <si>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</si>
  <si>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</si>
  <si>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</si>
  <si>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</si>
  <si>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</si>
  <si>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</si>
  <si>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</si>
  <si>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</si>
  <si>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</si>
  <si>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</si>
  <si>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</si>
  <si>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</si>
  <si>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</si>
  <si>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</si>
  <si>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</si>
  <si>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</si>
  <si>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</si>
  <si>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</si>
  <si>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</si>
  <si>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</si>
  <si>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</si>
  <si>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</si>
  <si>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</si>
  <si>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</si>
  <si>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</si>
  <si>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</si>
  <si>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</si>
  <si>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</si>
  <si>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</si>
  <si>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</si>
  <si>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</si>
  <si>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</si>
  <si>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</si>
  <si>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</si>
  <si>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</si>
  <si>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</si>
  <si>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</si>
  <si>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</si>
  <si>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</si>
  <si>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</si>
  <si>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</si>
  <si>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</si>
  <si>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</si>
  <si>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</si>
  <si>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</si>
  <si>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</si>
  <si>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</si>
  <si>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</si>
  <si>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</si>
  <si>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</si>
  <si>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</si>
  <si>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</si>
  <si>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</si>
  <si>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</si>
  <si>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</si>
  <si>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</si>
  <si>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</si>
  <si>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</si>
  <si>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</si>
  <si>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</si>
  <si>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</si>
  <si>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</si>
  <si>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</si>
  <si>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</si>
  <si>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</si>
  <si>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</si>
  <si>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</si>
  <si>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</si>
  <si>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</si>
  <si>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</si>
  <si>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</si>
  <si>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</si>
  <si>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</si>
  <si>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</si>
  <si>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</si>
  <si>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</si>
  <si>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</si>
  <si>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</si>
  <si>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</si>
  <si>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</si>
  <si>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</si>
  <si>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</si>
  <si>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</si>
  <si>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</si>
  <si>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</si>
  <si>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</si>
  <si>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</si>
  <si>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</si>
  <si>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</si>
  <si>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</si>
  <si>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</si>
  <si>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</si>
  <si>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</si>
  <si>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</si>
  <si>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</si>
  <si>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</si>
  <si>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</si>
  <si>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</si>
  <si>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</si>
  <si>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</si>
  <si>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</si>
  <si>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</si>
  <si>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</si>
  <si>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</si>
  <si>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</si>
  <si>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</si>
  <si>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</si>
  <si>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</si>
  <si>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</si>
  <si>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</si>
  <si>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</si>
  <si>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</si>
  <si>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</si>
  <si>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</si>
  <si>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</si>
  <si>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</si>
  <si>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</si>
  <si>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</si>
  <si>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</si>
  <si>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</si>
  <si>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</si>
  <si>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</si>
  <si>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</si>
  <si>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</si>
  <si>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</si>
  <si>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</si>
  <si>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</si>
  <si>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</si>
  <si>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</si>
  <si>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</si>
  <si>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</si>
  <si>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</si>
  <si>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</si>
  <si>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</si>
  <si>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</si>
  <si>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</si>
  <si>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</si>
  <si>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</si>
  <si>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</si>
  <si>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</si>
  <si>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</si>
  <si>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</si>
  <si>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</si>
  <si>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</si>
  <si>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</si>
  <si>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</si>
  <si>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</si>
  <si>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</si>
  <si>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</si>
  <si>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</si>
  <si>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</si>
  <si>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</si>
  <si>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</si>
  <si>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</si>
  <si>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</si>
  <si>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</si>
  <si>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</si>
  <si>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</si>
  <si>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</si>
  <si>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</si>
  <si>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</si>
  <si>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</si>
  <si>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</si>
  <si>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</si>
  <si>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</si>
  <si>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</si>
  <si>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</si>
  <si>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</si>
  <si>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</si>
  <si>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</si>
  <si>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</si>
  <si>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</si>
  <si>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</si>
  <si>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</si>
  <si>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</si>
  <si>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</si>
  <si>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</si>
  <si>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</si>
  <si>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</si>
  <si>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</si>
  <si>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</si>
  <si>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</si>
  <si>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</si>
  <si>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</si>
  <si>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</si>
  <si>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</si>
  <si>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</si>
  <si>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</si>
  <si>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</si>
  <si>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</si>
  <si>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</si>
  <si>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</si>
  <si>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</si>
  <si>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</si>
  <si>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</si>
  <si>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</si>
  <si>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</si>
  <si>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</si>
  <si>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</si>
  <si>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</si>
  <si>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</si>
  <si>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</si>
  <si>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</si>
  <si>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</si>
  <si>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</si>
  <si>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</si>
  <si>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</si>
  <si>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</si>
  <si>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</si>
  <si>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</si>
  <si>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</si>
  <si>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</si>
  <si>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</si>
  <si>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</si>
  <si>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</si>
  <si>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</si>
  <si>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</si>
  <si>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</si>
  <si>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</si>
  <si>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</si>
  <si>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</si>
  <si>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</si>
  <si>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</si>
  <si>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</si>
  <si>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</si>
  <si>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</si>
  <si>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</si>
  <si>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</si>
  <si>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</si>
  <si>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</si>
  <si>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</si>
  <si>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</si>
  <si>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</si>
  <si>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</si>
  <si>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</si>
  <si>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</si>
  <si>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</si>
  <si>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</si>
  <si>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</si>
  <si>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</si>
  <si>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</si>
  <si>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</si>
  <si>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</si>
  <si>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</si>
  <si>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</si>
  <si>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</si>
  <si>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</si>
  <si>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</si>
  <si>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</si>
  <si>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</si>
  <si>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</si>
  <si>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</si>
  <si>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</si>
  <si>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</si>
  <si>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</si>
  <si>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</si>
  <si>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</si>
  <si>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</si>
  <si>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</si>
  <si>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</si>
  <si>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</si>
  <si>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</si>
  <si>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</si>
  <si>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</si>
  <si>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</si>
  <si>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</si>
  <si>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</si>
  <si>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</si>
  <si>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</si>
  <si>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</si>
  <si>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</si>
  <si>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</si>
  <si>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</si>
  <si>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</si>
  <si>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</si>
  <si>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</si>
  <si>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</si>
  <si>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</si>
  <si>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</si>
  <si>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</si>
  <si>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</si>
  <si>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</si>
  <si>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</si>
  <si>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</si>
  <si>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</si>
  <si>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</si>
  <si>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</si>
  <si>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</si>
  <si>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</si>
  <si>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</si>
  <si>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</si>
  <si>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</si>
  <si>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</si>
  <si>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</si>
  <si>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</si>
  <si>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</si>
  <si>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</si>
  <si>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</si>
  <si>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</si>
  <si>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</si>
  <si>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</si>
  <si>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</si>
  <si>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</si>
  <si>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</si>
  <si>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</si>
  <si>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</si>
  <si>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</si>
  <si>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</si>
  <si>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</si>
  <si>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</si>
  <si>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</si>
  <si>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</si>
  <si>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</si>
  <si>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</si>
  <si>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</si>
  <si>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</si>
  <si>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</si>
  <si>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</si>
  <si>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</si>
  <si>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</si>
  <si>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</si>
  <si>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</si>
  <si>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</si>
  <si>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</si>
  <si>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</si>
  <si>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</si>
  <si>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</si>
  <si>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</si>
  <si>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</si>
  <si>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</si>
  <si>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</si>
  <si>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</si>
  <si>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</si>
  <si>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</si>
  <si>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</si>
  <si>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</si>
  <si>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</si>
  <si>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</si>
  <si>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</si>
  <si>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</si>
  <si>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</si>
  <si>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</si>
  <si>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</si>
  <si>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</si>
  <si>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</si>
  <si>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</si>
  <si>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</si>
  <si>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</si>
  <si>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</si>
  <si>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</si>
  <si>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</si>
  <si>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</si>
  <si>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</si>
  <si>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</si>
  <si>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</si>
  <si>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</si>
  <si>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</si>
  <si>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</si>
  <si>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</si>
  <si>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</si>
  <si>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</si>
  <si>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</si>
  <si>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</si>
  <si>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</si>
  <si>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</si>
  <si>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</si>
  <si>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</si>
  <si>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</si>
  <si>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</si>
  <si>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</si>
  <si>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</si>
  <si>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</si>
  <si>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</si>
  <si>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</si>
  <si>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</si>
  <si>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</si>
  <si>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</si>
  <si>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</si>
  <si>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</si>
  <si>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</si>
  <si>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</si>
  <si>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</si>
  <si>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</si>
  <si>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</si>
  <si>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</si>
  <si>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</si>
  <si>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</si>
  <si>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</si>
  <si>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</si>
  <si>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</si>
  <si>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</si>
  <si>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</si>
  <si>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</si>
  <si>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</si>
  <si>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</si>
  <si>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</si>
  <si>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</si>
  <si>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</si>
  <si>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</si>
  <si>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</si>
  <si>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</si>
  <si>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</si>
  <si>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</si>
  <si>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</si>
  <si>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</si>
  <si>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</si>
  <si>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</si>
  <si>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</si>
  <si>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</si>
  <si>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</si>
  <si>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</si>
  <si>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</si>
  <si>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</si>
  <si>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</si>
  <si>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</si>
  <si>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</si>
  <si>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</si>
  <si>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</si>
  <si>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</si>
  <si>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</si>
  <si>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</si>
  <si>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</si>
  <si>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</si>
  <si>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</si>
  <si>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</si>
  <si>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</si>
  <si>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</si>
  <si>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</si>
  <si>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</si>
  <si>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</si>
  <si>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</si>
  <si>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</si>
  <si>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</si>
  <si>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</si>
  <si>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</si>
  <si>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</si>
  <si>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</si>
  <si>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</si>
  <si>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</si>
  <si>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</si>
  <si>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</si>
  <si>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</si>
  <si>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</si>
  <si>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</si>
  <si>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</si>
  <si>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</si>
  <si>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</si>
  <si>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</si>
  <si>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</si>
  <si>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</si>
  <si>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</si>
  <si>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</si>
  <si>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</si>
  <si>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</si>
  <si>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</si>
  <si>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</si>
  <si>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</si>
  <si>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</si>
  <si>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</si>
  <si>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</si>
  <si>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</si>
  <si>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</si>
  <si>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</si>
  <si>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</si>
  <si>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</si>
  <si>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</si>
  <si>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</si>
  <si>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</si>
  <si>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</si>
  <si>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</si>
  <si>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</si>
  <si>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</si>
  <si>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</si>
  <si>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</si>
  <si>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</si>
  <si>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</si>
  <si>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</si>
  <si>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</si>
  <si>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</si>
  <si>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</si>
  <si>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</si>
  <si>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</si>
  <si>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</si>
  <si>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</si>
  <si>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</si>
  <si>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</si>
  <si>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</si>
  <si>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</si>
  <si>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</si>
  <si>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</si>
  <si>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</si>
  <si>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</si>
  <si>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</si>
  <si>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</si>
  <si>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</si>
  <si>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</si>
  <si>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</si>
  <si>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</si>
  <si>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</si>
  <si>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</si>
  <si>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</si>
  <si>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</si>
  <si>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</si>
  <si>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</si>
  <si>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</si>
  <si>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</si>
  <si>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</si>
  <si>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</si>
  <si>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</si>
  <si>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</si>
  <si>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</si>
  <si>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</si>
  <si>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</si>
  <si>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</si>
  <si>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</si>
  <si>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</si>
  <si>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</si>
  <si>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</si>
  <si>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</si>
  <si>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</si>
  <si>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</si>
  <si>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</si>
  <si>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</si>
  <si>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</si>
  <si>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</si>
  <si>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</si>
  <si>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</si>
  <si>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</si>
  <si>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</si>
  <si>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</si>
  <si>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</si>
  <si>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</si>
  <si>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</si>
  <si>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</si>
  <si>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</si>
  <si>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</si>
  <si>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</si>
  <si>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</si>
  <si>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</si>
  <si>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</si>
  <si>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</si>
  <si>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</si>
  <si>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</si>
  <si>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</si>
  <si>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</si>
  <si>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</si>
  <si>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</si>
  <si>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</si>
  <si>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</si>
  <si>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</si>
  <si>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</si>
  <si>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</si>
  <si>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</si>
  <si>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</si>
  <si>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</si>
  <si>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</si>
  <si>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</si>
  <si>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</si>
  <si>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</si>
  <si>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</si>
  <si>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</si>
  <si>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</si>
  <si>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</si>
  <si>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</si>
  <si>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</si>
  <si>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</si>
  <si>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</si>
  <si>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</si>
  <si>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</si>
  <si>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</si>
  <si>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</si>
  <si>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</si>
  <si>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</si>
  <si>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</si>
  <si>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</si>
  <si>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</si>
  <si>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</si>
  <si>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</si>
  <si>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</si>
  <si>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</si>
  <si>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</si>
  <si>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</si>
  <si>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</si>
  <si>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</si>
  <si>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</si>
  <si>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</si>
  <si>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</si>
  <si>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</si>
  <si>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</si>
  <si>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</si>
  <si>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</si>
  <si>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</si>
  <si>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</si>
  <si>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</si>
  <si>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</si>
  <si>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</si>
  <si>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</si>
  <si>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</si>
  <si>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</si>
  <si>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</si>
  <si>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</si>
  <si>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</si>
  <si>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</si>
  <si>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</si>
  <si>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</si>
  <si>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</si>
  <si>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</si>
  <si>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</si>
  <si>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</si>
  <si>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</si>
  <si>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</si>
  <si>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</si>
  <si>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</si>
  <si>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</si>
  <si>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</si>
  <si>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</si>
  <si>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</si>
  <si>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</si>
  <si>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</si>
  <si>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</si>
  <si>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</si>
  <si>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</si>
  <si>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</si>
  <si>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</si>
  <si>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</si>
  <si>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</si>
  <si>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</si>
  <si>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</si>
  <si>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</si>
  <si>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</si>
  <si>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</si>
  <si>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</si>
  <si>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</si>
  <si>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</si>
  <si>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</si>
  <si>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</si>
  <si>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</si>
  <si>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</si>
  <si>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</si>
  <si>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</si>
  <si>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</si>
  <si>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</si>
  <si>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</si>
  <si>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</si>
  <si>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</si>
  <si>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</si>
  <si>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</si>
  <si>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</si>
  <si>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</si>
  <si>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</si>
  <si>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</si>
  <si>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</si>
  <si>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</si>
  <si>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</si>
  <si>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</si>
  <si>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</si>
  <si>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</si>
  <si>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</si>
  <si>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</si>
  <si>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</si>
  <si>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</si>
  <si>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</si>
  <si>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</si>
  <si>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</si>
  <si>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</si>
  <si>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</si>
  <si>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</si>
  <si>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</si>
  <si>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</si>
  <si>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</si>
  <si>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</si>
  <si>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</si>
  <si>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</si>
  <si>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</si>
  <si>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</si>
  <si>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</si>
  <si>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</si>
  <si>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</si>
  <si>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</si>
  <si>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</si>
  <si>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</si>
  <si>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</si>
  <si>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</si>
  <si>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</si>
  <si>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</si>
  <si>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</si>
  <si>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</si>
  <si>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</si>
  <si>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</si>
  <si>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</si>
  <si>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</si>
  <si>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</si>
  <si>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</si>
  <si>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</si>
  <si>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</si>
  <si>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</si>
  <si>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</si>
  <si>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</si>
  <si>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</si>
  <si>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</si>
  <si>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</si>
  <si>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</si>
  <si>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</si>
  <si>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</si>
  <si>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</si>
  <si>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</si>
  <si>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</si>
  <si>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</si>
  <si>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</si>
  <si>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</si>
  <si>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</si>
  <si>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</si>
  <si>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</si>
  <si>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</si>
  <si>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</si>
  <si>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</si>
  <si>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</si>
  <si>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</si>
  <si>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</si>
  <si>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</si>
  <si>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</si>
  <si>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</si>
  <si>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</si>
  <si>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</si>
  <si>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</si>
  <si>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</si>
  <si>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</si>
  <si>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</si>
  <si>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</si>
  <si>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</si>
  <si>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</si>
  <si>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</si>
  <si>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</si>
  <si>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</si>
  <si>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</si>
  <si>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</si>
  <si>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</si>
  <si>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</si>
  <si>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</si>
  <si>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</si>
  <si>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</si>
  <si>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</si>
  <si>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</si>
  <si>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</si>
  <si>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</si>
  <si>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</si>
  <si>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</si>
  <si>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</si>
  <si>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</si>
  <si>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</si>
  <si>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</si>
  <si>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</si>
  <si>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</si>
  <si>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</si>
  <si>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</si>
  <si>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</si>
  <si>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</si>
  <si>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</si>
  <si>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</si>
  <si>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</si>
  <si>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</si>
  <si>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</si>
  <si>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</si>
  <si>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</si>
  <si>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</si>
  <si>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</si>
  <si>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</si>
  <si>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</si>
  <si>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</si>
  <si>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</si>
  <si>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</si>
  <si>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</si>
  <si>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</si>
  <si>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</si>
  <si>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</si>
  <si>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</si>
  <si>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</si>
  <si>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</si>
  <si>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</si>
  <si>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</si>
  <si>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</si>
  <si>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</si>
  <si>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</si>
  <si>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</si>
  <si>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</si>
  <si>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</si>
  <si>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</si>
  <si>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</si>
  <si>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</si>
  <si>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</si>
  <si>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</si>
  <si>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</si>
  <si>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</si>
  <si>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</si>
  <si>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</si>
  <si>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</si>
  <si>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</si>
  <si>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</si>
  <si>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</si>
  <si>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</si>
  <si>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</si>
  <si>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</si>
  <si>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</si>
  <si>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</si>
  <si>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</si>
  <si>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</si>
  <si>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</si>
  <si>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</si>
  <si>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</si>
  <si>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</si>
  <si>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</si>
  <si>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</si>
  <si>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</si>
  <si>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</si>
  <si>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</si>
  <si>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</si>
  <si>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</si>
  <si>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</si>
  <si>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</si>
  <si>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</si>
  <si>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</si>
  <si>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</si>
  <si>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</si>
  <si>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</si>
  <si>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</si>
  <si>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</si>
  <si>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</si>
  <si>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</si>
  <si>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</si>
  <si>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</si>
  <si>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</si>
  <si>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</si>
  <si>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</si>
  <si>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</si>
  <si>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</si>
  <si>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</si>
  <si>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</si>
  <si>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</si>
  <si>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</si>
  <si>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</si>
  <si>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</si>
  <si>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</si>
  <si>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</si>
  <si>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</si>
  <si>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</si>
  <si>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</si>
  <si>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</si>
  <si>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</si>
  <si>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</si>
  <si>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</si>
  <si>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</si>
  <si>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</si>
  <si>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</si>
  <si>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</si>
  <si>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</si>
  <si>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</si>
  <si>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</si>
  <si>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</si>
  <si>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</si>
  <si>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</si>
  <si>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</si>
  <si>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</si>
  <si>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</si>
  <si>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</si>
  <si>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</si>
  <si>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</si>
  <si>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</si>
  <si>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</si>
  <si>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</si>
  <si>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</si>
  <si>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</si>
  <si>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</si>
  <si>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</si>
  <si>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</si>
  <si>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</si>
  <si>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</si>
  <si>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</si>
  <si>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</si>
  <si>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</si>
  <si>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</si>
  <si>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</si>
  <si>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</si>
  <si>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</si>
  <si>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</si>
  <si>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</si>
  <si>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</si>
  <si>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</si>
  <si>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</si>
  <si>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</si>
  <si>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</si>
  <si>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</si>
  <si>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</si>
  <si>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</si>
  <si>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</si>
  <si>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</si>
  <si>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</si>
  <si>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</si>
  <si>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</si>
  <si>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</si>
  <si>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</si>
  <si>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</si>
  <si>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</si>
  <si>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</si>
  <si>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</si>
  <si>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</si>
  <si>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</si>
  <si>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</si>
  <si>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</si>
  <si>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</si>
  <si>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</si>
  <si>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</si>
  <si>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</si>
  <si>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</si>
  <si>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</si>
  <si>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</si>
  <si>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</si>
  <si>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</si>
  <si>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</si>
  <si>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</si>
  <si>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</si>
  <si>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</si>
  <si>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</si>
  <si>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</si>
  <si>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</si>
  <si>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</si>
  <si>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</si>
  <si>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</si>
  <si>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</si>
  <si>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</si>
  <si>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</si>
  <si>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</si>
  <si>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</si>
  <si>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</si>
  <si>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</si>
  <si>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</si>
  <si>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</si>
  <si>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</si>
  <si>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</si>
  <si>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</si>
  <si>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</si>
  <si>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</si>
  <si>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</si>
  <si>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</si>
  <si>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</si>
  <si>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</si>
  <si>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</si>
  <si>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</si>
  <si>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</si>
  <si>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</si>
  <si>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</si>
  <si>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</si>
  <si>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</si>
  <si>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</si>
  <si>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</si>
  <si>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</si>
  <si>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</si>
  <si>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</si>
  <si>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</si>
  <si>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</si>
  <si>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</si>
  <si>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</si>
  <si>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</si>
  <si>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</si>
  <si>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</si>
  <si>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</si>
  <si>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</si>
  <si>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</si>
  <si>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</si>
  <si>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</si>
  <si>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</si>
  <si>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</si>
  <si>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</si>
  <si>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</si>
  <si>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</si>
  <si>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</si>
  <si>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</si>
  <si>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</si>
  <si>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</si>
  <si>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</si>
  <si>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</si>
  <si>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</si>
  <si>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</si>
  <si>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</si>
  <si>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</si>
  <si>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</si>
  <si>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</si>
  <si>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</si>
  <si>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</si>
  <si>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</si>
  <si>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</si>
  <si>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</si>
  <si>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</si>
  <si>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</si>
  <si>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</si>
  <si>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</si>
  <si>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</si>
  <si>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</si>
  <si>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</si>
  <si>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</si>
  <si>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</si>
  <si>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</si>
  <si>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</si>
  <si>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</si>
  <si>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</si>
  <si>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</si>
  <si>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</si>
  <si>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</si>
  <si>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</si>
  <si>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</si>
  <si>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</si>
  <si>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</si>
  <si>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</si>
  <si>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</si>
  <si>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</si>
  <si>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</si>
  <si>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</si>
  <si>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</si>
  <si>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</si>
  <si>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</si>
  <si>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</si>
  <si>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</si>
  <si>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</si>
  <si>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</si>
  <si>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</si>
  <si>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</si>
  <si>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</si>
  <si>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</si>
  <si>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</si>
  <si>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</si>
  <si>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</si>
  <si>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</si>
  <si>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</si>
  <si>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</si>
  <si>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</si>
  <si>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</si>
  <si>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</si>
  <si>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</si>
  <si>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</si>
  <si>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</si>
  <si>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</si>
  <si>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</si>
  <si>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</si>
  <si>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</si>
  <si>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</si>
  <si>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</si>
  <si>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</si>
  <si>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</si>
  <si>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</si>
  <si>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</si>
  <si>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</si>
  <si>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</si>
  <si>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</si>
  <si>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</si>
  <si>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</si>
  <si>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</si>
  <si>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</si>
  <si>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</si>
  <si>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</si>
  <si>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</si>
  <si>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</si>
  <si>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</si>
  <si>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</si>
  <si>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</si>
  <si>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</si>
  <si>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</si>
  <si>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</si>
  <si>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</si>
  <si>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</si>
  <si>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</si>
  <si>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</si>
  <si>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</si>
  <si>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</si>
  <si>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</si>
  <si>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</si>
  <si>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</si>
  <si>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</si>
  <si>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</si>
  <si>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</si>
  <si>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</si>
  <si>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</si>
  <si>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</si>
  <si>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</si>
  <si>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</si>
  <si>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</si>
  <si>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</si>
  <si>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</si>
  <si>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</si>
  <si>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</si>
  <si>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</si>
  <si>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</si>
  <si>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</si>
  <si>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</si>
  <si>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</si>
  <si>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</si>
  <si>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</si>
  <si>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</si>
  <si>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</si>
  <si>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</si>
  <si>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</si>
  <si>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</si>
  <si>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</si>
  <si>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</si>
  <si>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</si>
  <si>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</si>
  <si>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</si>
  <si>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</si>
  <si>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</si>
  <si>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</si>
  <si>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</si>
  <si>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</si>
  <si>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</si>
  <si>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</si>
  <si>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</si>
  <si>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</si>
  <si>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</si>
  <si>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</si>
  <si>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</si>
  <si>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</si>
  <si>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</si>
  <si>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</si>
  <si>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</si>
  <si>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</si>
  <si>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</si>
  <si>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</si>
  <si>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</si>
  <si>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</si>
  <si>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</si>
  <si>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</si>
  <si>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</si>
  <si>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</si>
  <si>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</si>
  <si>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</si>
  <si>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</si>
  <si>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</si>
  <si>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</si>
  <si>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</si>
  <si>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</si>
  <si>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</si>
  <si>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</si>
  <si>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</si>
  <si>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</si>
  <si>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</si>
  <si>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</si>
  <si>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</si>
  <si>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</si>
  <si>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</si>
  <si>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</si>
  <si>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</si>
  <si>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</si>
  <si>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</si>
  <si>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</si>
  <si>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</si>
  <si>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</si>
  <si>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</si>
  <si>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</si>
  <si>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</si>
  <si>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</si>
  <si>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</si>
  <si>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</si>
  <si>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</si>
  <si>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</si>
  <si>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</si>
  <si>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</si>
  <si>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</si>
  <si>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</si>
  <si>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</si>
  <si>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</si>
  <si>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</si>
  <si>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</si>
  <si>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</si>
  <si>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</si>
  <si>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</si>
  <si>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</si>
  <si>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</si>
  <si>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</si>
  <si>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</si>
  <si>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</si>
  <si>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</si>
  <si>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</si>
  <si>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</si>
  <si>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</si>
  <si>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</si>
  <si>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</si>
  <si>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</si>
  <si>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</si>
  <si>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</si>
  <si>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</si>
  <si>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</si>
  <si>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</si>
  <si>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</si>
  <si>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</si>
  <si>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</si>
  <si>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</si>
  <si>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</si>
  <si>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</si>
  <si>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</si>
  <si>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</si>
  <si>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</si>
  <si>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</si>
  <si>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</si>
  <si>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</si>
  <si>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</si>
  <si>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</si>
  <si>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</si>
  <si>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</si>
  <si>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</si>
  <si>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</si>
  <si>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</si>
  <si>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</si>
  <si>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</si>
  <si>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</si>
  <si>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</si>
  <si>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</si>
  <si>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</si>
  <si>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</si>
  <si>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</si>
  <si>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</si>
  <si>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</si>
  <si>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</si>
  <si>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</si>
  <si>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</si>
  <si>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</si>
  <si>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</si>
  <si>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</si>
  <si>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</si>
  <si>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</si>
  <si>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</si>
  <si>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</si>
  <si>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</si>
  <si>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</si>
  <si>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</si>
  <si>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</si>
  <si>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</si>
  <si>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</si>
  <si>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</si>
  <si>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</si>
  <si>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</si>
  <si>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</si>
  <si>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</si>
  <si>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</si>
  <si>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</si>
  <si>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</si>
  <si>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</si>
  <si>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</si>
  <si>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</si>
  <si>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</si>
  <si>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</si>
  <si>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</si>
  <si>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</si>
  <si>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</si>
  <si>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</si>
  <si>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</si>
  <si>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</si>
  <si>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</si>
  <si>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</si>
  <si>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</si>
  <si>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</si>
  <si>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</si>
  <si>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</si>
  <si>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</si>
  <si>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</si>
  <si>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</si>
  <si>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</si>
  <si>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</si>
  <si>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</si>
  <si>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</si>
  <si>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</si>
  <si>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</si>
  <si>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</si>
  <si>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</si>
  <si>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</si>
  <si>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</si>
  <si>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</si>
  <si>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</si>
  <si>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</si>
  <si>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</si>
  <si>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</si>
  <si>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</si>
  <si>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</si>
  <si>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</si>
  <si>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</si>
  <si>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</si>
  <si>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</si>
  <si>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</si>
  <si>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</si>
  <si>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</si>
  <si>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</si>
  <si>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</si>
  <si>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</si>
  <si>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</si>
  <si>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</si>
  <si>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</si>
  <si>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</si>
  <si>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</si>
  <si>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</si>
  <si>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</si>
  <si>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</si>
  <si>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</si>
  <si>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</si>
  <si>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</si>
  <si>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</si>
  <si>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</si>
  <si>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</si>
  <si>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</si>
  <si>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</si>
  <si>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</si>
  <si>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</si>
  <si>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</si>
  <si>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</si>
  <si>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</si>
  <si>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</si>
  <si>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</si>
  <si>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</si>
  <si>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</si>
  <si>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</si>
  <si>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</si>
  <si>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</si>
  <si>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</si>
  <si>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</si>
  <si>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</si>
  <si>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</si>
  <si>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</si>
  <si>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</si>
  <si>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</si>
  <si>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</si>
  <si>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</si>
  <si>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</si>
  <si>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</si>
  <si>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</si>
  <si>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</si>
  <si>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</si>
  <si>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</si>
  <si>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</si>
  <si>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</si>
  <si>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</si>
  <si>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</si>
  <si>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</si>
  <si>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</si>
  <si>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</si>
  <si>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</si>
  <si>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</si>
  <si>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</si>
  <si>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</si>
  <si>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</si>
  <si>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</si>
  <si>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</si>
  <si>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</si>
  <si>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</si>
  <si>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</si>
  <si>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</si>
  <si>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</si>
  <si>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</si>
  <si>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</si>
  <si>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</si>
  <si>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</si>
  <si>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</si>
  <si>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</si>
  <si>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</si>
  <si>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</si>
  <si>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</si>
  <si>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</si>
  <si>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</si>
  <si>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</si>
  <si>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</si>
  <si>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</si>
  <si>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</si>
  <si>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</si>
  <si>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</si>
  <si>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</si>
  <si>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</si>
  <si>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</si>
  <si>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</si>
  <si>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</si>
  <si>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</si>
  <si>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</si>
  <si>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</si>
  <si>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</si>
  <si>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</si>
  <si>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</si>
  <si>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</si>
  <si>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</si>
  <si>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</si>
  <si>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</si>
  <si>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</si>
  <si>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</si>
  <si>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</si>
  <si>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</si>
  <si>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</si>
  <si>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</si>
  <si>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</si>
  <si>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</si>
  <si>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</si>
  <si>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</si>
  <si>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</si>
  <si>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</si>
  <si>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</si>
  <si>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</si>
  <si>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</si>
  <si>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</si>
  <si>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</si>
  <si>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</si>
  <si>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</si>
  <si>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</si>
  <si>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</si>
  <si>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</si>
  <si>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</si>
  <si>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</si>
  <si>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</si>
  <si>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</si>
  <si>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</si>
  <si>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</si>
  <si>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</si>
  <si>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</si>
  <si>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</si>
  <si>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</si>
  <si>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</si>
  <si>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</si>
  <si>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</si>
  <si>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</si>
  <si>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</si>
  <si>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</si>
  <si>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</si>
  <si>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</si>
  <si>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</si>
  <si>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</si>
  <si>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</si>
  <si>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</si>
  <si>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</si>
  <si>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</si>
  <si>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</si>
  <si>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</si>
  <si>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</si>
  <si>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</si>
  <si>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</si>
  <si>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</si>
  <si>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</si>
  <si>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</si>
  <si>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</si>
  <si>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</si>
  <si>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</si>
  <si>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</si>
  <si>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</si>
  <si>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</si>
  <si>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</si>
  <si>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</si>
  <si>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</si>
  <si>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</si>
  <si>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</si>
  <si>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</si>
  <si>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</si>
  <si>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</si>
  <si>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</si>
  <si>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</si>
  <si>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</si>
  <si>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</si>
  <si>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</si>
  <si>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</si>
  <si>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</si>
  <si>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</si>
  <si>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</si>
  <si>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</si>
  <si>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</si>
  <si>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</si>
  <si>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</si>
  <si>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</si>
  <si>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</si>
  <si>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</si>
  <si>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</si>
  <si>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</si>
  <si>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</si>
  <si>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</si>
  <si>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</si>
  <si>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</si>
  <si>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</si>
  <si>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</si>
  <si>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</si>
  <si>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</si>
  <si>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</si>
  <si>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</si>
  <si>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</si>
  <si>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</si>
  <si>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</si>
  <si>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</si>
  <si>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</si>
  <si>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</si>
  <si>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</si>
  <si>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</si>
  <si>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</si>
  <si>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</si>
  <si>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</si>
  <si>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</si>
  <si>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</si>
  <si>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</si>
  <si>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</si>
  <si>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</si>
  <si>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</si>
  <si>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</si>
  <si>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</si>
  <si>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</si>
  <si>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</si>
  <si>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</si>
  <si>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</si>
  <si>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</si>
  <si>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</si>
  <si>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</si>
  <si>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</si>
  <si>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</si>
  <si>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</si>
  <si>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</si>
  <si>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</si>
  <si>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</si>
  <si>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</si>
  <si>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</si>
  <si>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</si>
  <si>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</si>
  <si>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</si>
  <si>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</si>
  <si>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</si>
  <si>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</si>
  <si>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</si>
  <si>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</si>
  <si>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</si>
  <si>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</si>
  <si>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</si>
  <si>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</si>
  <si>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</si>
  <si>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</si>
  <si>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</si>
  <si>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</si>
  <si>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</si>
  <si>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</si>
  <si>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</si>
  <si>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</si>
  <si>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</si>
  <si>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</si>
  <si>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</si>
  <si>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</si>
  <si>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</si>
  <si>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</si>
  <si>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</si>
  <si>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</si>
  <si>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</si>
  <si>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</si>
  <si>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</si>
  <si>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</si>
  <si>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</si>
  <si>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</si>
  <si>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</si>
  <si>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</si>
  <si>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</si>
  <si>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</si>
  <si>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</si>
  <si>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</si>
  <si>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</si>
  <si>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</si>
  <si>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</si>
  <si>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</si>
  <si>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</si>
  <si>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</si>
  <si>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</si>
  <si>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</si>
  <si>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</si>
  <si>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</si>
  <si>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</si>
  <si>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</si>
  <si>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</si>
  <si>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</si>
  <si>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</si>
  <si>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</si>
  <si>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</si>
  <si>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</si>
  <si>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</si>
  <si>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</si>
  <si>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</si>
  <si>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</si>
  <si>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</si>
  <si>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</si>
  <si>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</si>
  <si>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</si>
  <si>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</si>
  <si>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</si>
  <si>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</si>
  <si>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</si>
  <si>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</si>
  <si>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</si>
  <si>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</si>
  <si>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</si>
  <si>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</si>
  <si>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</si>
  <si>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</si>
  <si>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</si>
  <si>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</si>
  <si>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</si>
  <si>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</si>
  <si>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</si>
  <si>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</si>
  <si>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</si>
  <si>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</si>
  <si>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</si>
  <si>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</si>
  <si>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</si>
  <si>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</si>
  <si>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</si>
  <si>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</si>
  <si>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</si>
  <si>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</si>
  <si>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</si>
  <si>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</si>
  <si>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</si>
  <si>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</si>
  <si>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</si>
  <si>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</si>
  <si>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</si>
  <si>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</si>
  <si>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</si>
  <si>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</si>
  <si>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</si>
  <si>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</si>
  <si>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</si>
  <si>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</si>
  <si>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</si>
  <si>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</si>
  <si>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</si>
  <si>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</si>
  <si>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</si>
  <si>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</si>
  <si>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</si>
  <si>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</si>
  <si>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</si>
  <si>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</si>
  <si>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</si>
  <si>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</si>
  <si>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</si>
  <si>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</si>
  <si>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</si>
  <si>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</si>
  <si>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</si>
  <si>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</si>
  <si>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</si>
  <si>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</si>
  <si>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</si>
  <si>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</si>
  <si>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</si>
  <si>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</si>
  <si>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</si>
  <si>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</si>
  <si>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</si>
  <si>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</si>
  <si>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</si>
  <si>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</si>
  <si>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</si>
  <si>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</si>
  <si>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</si>
  <si>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</si>
  <si>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</si>
  <si>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</si>
  <si>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</si>
  <si>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</si>
  <si>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</si>
  <si>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</si>
  <si>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</si>
  <si>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</si>
  <si>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</si>
  <si>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</si>
  <si>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</si>
  <si>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</si>
  <si>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</si>
  <si>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</si>
  <si>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</si>
  <si>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</si>
  <si>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</si>
  <si>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</si>
  <si>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</si>
  <si>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</si>
  <si>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</si>
  <si>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</si>
  <si>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</si>
  <si>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</si>
  <si>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</si>
  <si>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</si>
  <si>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</si>
  <si>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</si>
  <si>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</si>
  <si>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</si>
  <si>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</si>
  <si>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</si>
  <si>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</si>
  <si>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</si>
  <si>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</si>
  <si>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</si>
  <si>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</si>
  <si>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</si>
  <si>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</si>
  <si>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</si>
  <si>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</si>
  <si>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</si>
  <si>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</si>
  <si>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</si>
  <si>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</si>
  <si>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</si>
  <si>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</si>
  <si>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</si>
  <si>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</si>
  <si>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</si>
  <si>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</si>
  <si>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</si>
  <si>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</si>
  <si>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</si>
  <si>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</si>
  <si>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</si>
  <si>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</si>
  <si>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</si>
  <si>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</si>
  <si>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</si>
  <si>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</si>
  <si>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</si>
  <si>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</si>
  <si>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</si>
  <si>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</si>
  <si>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</si>
  <si>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</si>
  <si>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</si>
  <si>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</si>
  <si>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</si>
  <si>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</si>
  <si>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</si>
  <si>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</si>
  <si>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</si>
  <si>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</si>
  <si>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</si>
  <si>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</si>
  <si>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</si>
  <si>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</si>
  <si>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</si>
  <si>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</si>
  <si>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</si>
  <si>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</si>
  <si>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</si>
  <si>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</si>
  <si>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</si>
  <si>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</si>
  <si>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</si>
  <si>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</si>
  <si>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</si>
  <si>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</si>
  <si>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</si>
  <si>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</si>
  <si>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</si>
  <si>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</si>
  <si>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</si>
  <si>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</si>
  <si>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</si>
  <si>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</si>
  <si>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</si>
  <si>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</si>
  <si>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</si>
  <si>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</si>
  <si>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</si>
  <si>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</si>
  <si>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</si>
  <si>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</si>
  <si>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</si>
  <si>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</si>
  <si>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</si>
  <si>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</si>
  <si>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</si>
  <si>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</si>
  <si>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</si>
  <si>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</si>
  <si>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</si>
  <si>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</si>
  <si>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</si>
  <si>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</si>
  <si>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</si>
  <si>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</si>
  <si>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</si>
  <si>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</si>
  <si>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</si>
  <si>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</si>
  <si>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</si>
  <si>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</si>
  <si>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</si>
  <si>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</si>
  <si>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</si>
  <si>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</si>
  <si>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</si>
  <si>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</si>
  <si>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</si>
  <si>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</si>
  <si>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</si>
  <si>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</si>
  <si>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</si>
  <si>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</si>
  <si>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</si>
  <si>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</si>
  <si>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</si>
  <si>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</si>
  <si>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</si>
  <si>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</si>
  <si>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</si>
  <si>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</si>
  <si>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</si>
  <si>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</si>
  <si>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</si>
  <si>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</si>
  <si>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</si>
  <si>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</si>
  <si>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</si>
  <si>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</si>
  <si>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</si>
  <si>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</si>
  <si>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</si>
  <si>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</si>
  <si>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</si>
  <si>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</si>
  <si>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</si>
  <si>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</si>
  <si>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</si>
  <si>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</si>
  <si>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</si>
  <si>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</si>
  <si>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</si>
  <si>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</si>
  <si>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</si>
  <si>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</si>
  <si>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</si>
  <si>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</si>
  <si>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</si>
  <si>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</si>
  <si>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</si>
  <si>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</si>
  <si>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</si>
  <si>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</si>
  <si>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</si>
  <si>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</si>
  <si>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</si>
  <si>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</si>
  <si>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</si>
  <si>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</si>
  <si>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</si>
  <si>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</si>
  <si>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</si>
  <si>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</si>
  <si>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</si>
  <si>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</si>
  <si>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</si>
  <si>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</si>
  <si>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</si>
  <si>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</si>
  <si>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</si>
  <si>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</si>
  <si>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</si>
  <si>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</si>
  <si>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</si>
  <si>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</si>
  <si>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</si>
  <si>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</si>
  <si>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</si>
  <si>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</si>
  <si>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</si>
  <si>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</si>
  <si>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</si>
  <si>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</si>
  <si>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</si>
  <si>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</si>
  <si>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</si>
  <si>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</si>
  <si>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</si>
  <si>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</si>
  <si>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</si>
  <si>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</si>
  <si>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</si>
  <si>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</si>
  <si>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</si>
  <si>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</si>
  <si>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</si>
  <si>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</si>
  <si>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</si>
  <si>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</si>
  <si>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</si>
  <si>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</si>
  <si>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</si>
  <si>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</si>
  <si>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</si>
  <si>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</si>
  <si>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</si>
  <si>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</si>
  <si>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</si>
  <si>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</si>
  <si>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</si>
  <si>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</si>
  <si>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</si>
  <si>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</si>
  <si>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</si>
  <si>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</si>
  <si>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</si>
  <si>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</si>
  <si>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</si>
  <si>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</si>
  <si>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</si>
  <si>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</si>
  <si>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</si>
  <si>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</si>
  <si>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</si>
  <si>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</si>
  <si>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</si>
  <si>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</si>
  <si>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</si>
  <si>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</si>
  <si>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</si>
  <si>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</si>
  <si>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</si>
  <si>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</si>
  <si>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</si>
  <si>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</si>
  <si>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</si>
  <si>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</si>
  <si>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</si>
  <si>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</si>
  <si>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</si>
  <si>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</si>
  <si>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</si>
  <si>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</si>
  <si>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</si>
  <si>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</si>
  <si>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</si>
  <si>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</si>
  <si>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</si>
  <si>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</si>
  <si>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</si>
  <si>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</si>
  <si>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</si>
  <si>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</si>
  <si>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</si>
  <si>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</si>
  <si>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</si>
  <si>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</si>
  <si>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</si>
  <si>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</si>
  <si>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</si>
  <si>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</si>
  <si>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</si>
  <si>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</si>
  <si>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</si>
  <si>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</si>
  <si>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</si>
  <si>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</si>
  <si>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</si>
  <si>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</si>
  <si>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</si>
  <si>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</si>
  <si>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</si>
  <si>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</si>
  <si>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</si>
  <si>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</si>
  <si>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</si>
  <si>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</si>
  <si>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</si>
  <si>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</si>
  <si>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</si>
  <si>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</si>
  <si>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</si>
  <si>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</si>
  <si>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</si>
  <si>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</si>
  <si>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</si>
  <si>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</si>
  <si>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</si>
  <si>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</si>
  <si>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</si>
  <si>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</si>
  <si>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</si>
  <si>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</si>
  <si>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</si>
  <si>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</si>
  <si>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</si>
  <si>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</si>
  <si>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</si>
  <si>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</si>
  <si>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</si>
  <si>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</si>
  <si>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</si>
  <si>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</si>
  <si>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</si>
  <si>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</si>
  <si>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</si>
  <si>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</si>
  <si>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</si>
  <si>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</si>
  <si>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</si>
  <si>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</si>
  <si>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</si>
  <si>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</si>
  <si>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</si>
  <si>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</si>
  <si>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</si>
  <si>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</si>
  <si>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</si>
  <si>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</si>
  <si>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</si>
  <si>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</si>
  <si>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</si>
  <si>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</si>
  <si>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</si>
  <si>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</si>
  <si>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</si>
  <si>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</si>
  <si>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</si>
  <si>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</si>
  <si>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</si>
  <si>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</si>
  <si>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</si>
  <si>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</si>
  <si>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</si>
  <si>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</si>
  <si>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</si>
  <si>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</si>
  <si>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</si>
  <si>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</si>
  <si>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</si>
  <si>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</si>
  <si>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</si>
  <si>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</si>
  <si>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</si>
  <si>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</si>
  <si>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</si>
  <si>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</si>
  <si>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</si>
  <si>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</si>
  <si>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</si>
  <si>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</si>
  <si>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</si>
  <si>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</si>
  <si>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</si>
  <si>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</si>
  <si>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</si>
  <si>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</si>
  <si>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</si>
  <si>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</si>
  <si>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</si>
  <si>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</si>
  <si>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</si>
  <si>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</si>
  <si>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</si>
  <si>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</si>
  <si>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</si>
  <si>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</si>
  <si>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</si>
  <si>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</si>
  <si>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</si>
  <si>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</si>
  <si>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</si>
  <si>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</si>
  <si>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</si>
  <si>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</si>
  <si>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</si>
  <si>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</si>
  <si>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</si>
  <si>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</si>
  <si>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</si>
  <si>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</si>
  <si>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</si>
  <si>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</si>
  <si>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</si>
  <si>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</si>
  <si>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</si>
  <si>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</si>
  <si>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</si>
  <si>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</si>
  <si>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</si>
  <si>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</si>
  <si>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</si>
  <si>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</si>
  <si>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</si>
  <si>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</si>
  <si>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</si>
  <si>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</si>
  <si>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</si>
  <si>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</si>
  <si>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</si>
  <si>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</si>
  <si>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</si>
  <si>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</si>
  <si>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</si>
  <si>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</si>
  <si>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</si>
  <si>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</si>
  <si>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</si>
  <si>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</si>
  <si>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</si>
  <si>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</si>
  <si>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</si>
  <si>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</si>
  <si>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</si>
  <si>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</si>
  <si>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</si>
  <si>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</si>
  <si>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</si>
  <si>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</si>
  <si>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</si>
  <si>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</si>
  <si>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</si>
  <si>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</si>
  <si>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</si>
  <si>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</si>
  <si>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</si>
  <si>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</si>
  <si>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</si>
  <si>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</si>
  <si>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</si>
  <si>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</si>
  <si>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</si>
  <si>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</si>
  <si>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</si>
  <si>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</si>
  <si>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</si>
  <si>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</si>
  <si>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</si>
  <si>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</si>
  <si>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</si>
  <si>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</si>
  <si>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</si>
  <si>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</si>
  <si>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</si>
  <si>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</si>
  <si>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</si>
  <si>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</si>
  <si>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</si>
  <si>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</si>
  <si>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</si>
  <si>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</si>
  <si>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</si>
  <si>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</si>
  <si>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</si>
  <si>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</si>
  <si>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</si>
  <si>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</si>
  <si>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</si>
  <si>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</si>
  <si>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</si>
  <si>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</si>
  <si>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</si>
  <si>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</si>
  <si>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</si>
  <si>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</si>
  <si>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</si>
  <si>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</si>
  <si>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</si>
  <si>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</si>
  <si>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</si>
  <si>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</si>
  <si>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</si>
  <si>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</si>
  <si>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</si>
  <si>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</si>
  <si>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</si>
  <si>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</si>
  <si>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</si>
  <si>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</si>
  <si>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</si>
  <si>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</si>
  <si>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</si>
  <si>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</si>
  <si>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</si>
  <si>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</si>
  <si>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</si>
  <si>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</si>
  <si>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</si>
  <si>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</si>
  <si>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</si>
  <si>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</si>
  <si>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</si>
  <si>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</si>
  <si>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</si>
  <si>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</si>
  <si>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</si>
  <si>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</si>
  <si>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</si>
  <si>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</si>
  <si>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</si>
  <si>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</si>
  <si>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</si>
  <si>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</si>
  <si>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</si>
  <si>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</si>
  <si>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</si>
  <si>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</si>
  <si>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</si>
  <si>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</si>
  <si>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</si>
  <si>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</si>
  <si>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</si>
  <si>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</si>
  <si>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</si>
  <si>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</si>
  <si>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</si>
  <si>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</si>
  <si>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</si>
  <si>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</si>
  <si>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</si>
  <si>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</si>
  <si>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</si>
  <si>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</si>
  <si>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</si>
  <si>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</si>
  <si>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</si>
  <si>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</si>
  <si>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</si>
  <si>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</si>
  <si>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</si>
  <si>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</si>
  <si>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</si>
  <si>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</si>
  <si>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</si>
  <si>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</si>
  <si>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</si>
  <si>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</si>
  <si>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</si>
  <si>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</si>
  <si>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</si>
  <si>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</si>
  <si>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</si>
  <si>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</si>
  <si>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</si>
  <si>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</si>
  <si>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</si>
  <si>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</si>
  <si>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</si>
  <si>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</si>
  <si>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</si>
  <si>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</si>
  <si>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</si>
  <si>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</si>
  <si>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</si>
  <si>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</si>
  <si>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</si>
  <si>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</si>
  <si>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</si>
  <si>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</si>
  <si>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</si>
  <si>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</si>
  <si>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</si>
  <si>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</si>
  <si>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</si>
  <si>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</si>
  <si>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</si>
  <si>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</si>
  <si>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</si>
  <si>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</si>
  <si>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</si>
  <si>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</si>
  <si>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</si>
  <si>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</si>
  <si>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</si>
  <si>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</si>
  <si>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</si>
  <si>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</si>
  <si>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</si>
  <si>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</si>
  <si>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</si>
  <si>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</si>
  <si>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</si>
  <si>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</si>
  <si>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</si>
  <si>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</si>
  <si>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</si>
  <si>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</si>
  <si>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</si>
  <si>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</si>
  <si>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</si>
  <si>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</si>
  <si>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</si>
  <si>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</si>
  <si>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</si>
  <si>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</si>
  <si>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</si>
  <si>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</si>
  <si>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</si>
  <si>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</si>
  <si>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</si>
  <si>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</si>
  <si>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</si>
  <si>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</si>
  <si>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</si>
  <si>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</si>
  <si>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</si>
  <si>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</si>
  <si>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</si>
  <si>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</si>
  <si>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</si>
  <si>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</si>
  <si>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</si>
  <si>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</si>
  <si>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</si>
  <si>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</si>
  <si>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</si>
  <si>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</si>
  <si>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</si>
  <si>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</si>
  <si>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</si>
  <si>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</si>
  <si>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</si>
  <si>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</si>
  <si>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</si>
  <si>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</si>
  <si>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</si>
  <si>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</si>
  <si>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</si>
  <si>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</si>
  <si>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</si>
  <si>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</si>
  <si>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</si>
  <si>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</si>
  <si>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</si>
  <si>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</si>
  <si>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</si>
  <si>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</si>
  <si>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</si>
  <si>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</si>
  <si>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</si>
  <si>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</si>
  <si>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</si>
  <si>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</si>
  <si>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</si>
  <si>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</si>
  <si>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</si>
  <si>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</si>
  <si>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</si>
  <si>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</si>
  <si>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</si>
  <si>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</si>
  <si>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</si>
  <si>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</si>
  <si>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</si>
  <si>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</si>
  <si>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</si>
  <si>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</si>
  <si>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</si>
  <si>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</si>
  <si>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</si>
  <si>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</si>
  <si>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</si>
  <si>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</si>
  <si>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</si>
  <si>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</si>
  <si>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</si>
  <si>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</si>
  <si>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</si>
  <si>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</si>
  <si>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</si>
  <si>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</si>
  <si>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</si>
  <si>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</si>
  <si>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</si>
  <si>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</si>
  <si>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</si>
  <si>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</si>
  <si>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</si>
  <si>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</si>
  <si>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</si>
  <si>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</si>
  <si>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</si>
  <si>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</si>
  <si>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</si>
  <si>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</si>
  <si>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</si>
  <si>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</si>
  <si>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</si>
  <si>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</si>
  <si>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</si>
  <si>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</si>
  <si>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</si>
  <si>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</si>
  <si>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</si>
  <si>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</si>
  <si>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</si>
  <si>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</si>
  <si>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</si>
  <si>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</si>
  <si>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</si>
  <si>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</si>
  <si>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</si>
  <si>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</si>
  <si>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</si>
  <si>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</si>
  <si>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</si>
  <si>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</si>
  <si>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</si>
  <si>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</si>
  <si>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</si>
  <si>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</si>
  <si>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</si>
  <si>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</si>
  <si>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</si>
  <si>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</si>
  <si>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</si>
  <si>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</si>
  <si>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</si>
  <si>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</si>
  <si>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</si>
  <si>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</si>
  <si>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</si>
  <si>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</si>
  <si>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</si>
  <si>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</si>
  <si>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</si>
  <si>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</si>
  <si>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</si>
  <si>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</si>
  <si>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</si>
  <si>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</si>
  <si>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</si>
  <si>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</si>
  <si>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</si>
  <si>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</si>
  <si>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</si>
  <si>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</si>
  <si>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</si>
  <si>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</si>
  <si>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</si>
  <si>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</si>
  <si>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</si>
  <si>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</si>
  <si>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</si>
  <si>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</si>
  <si>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</si>
  <si>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</si>
  <si>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</si>
  <si>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</si>
  <si>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</si>
  <si>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</si>
  <si>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</si>
  <si>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</si>
  <si>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</si>
  <si>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</si>
  <si>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</si>
  <si>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</si>
  <si>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</si>
  <si>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</si>
  <si>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</si>
  <si>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</si>
  <si>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</si>
  <si>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</si>
  <si>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</si>
  <si>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</si>
  <si>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</si>
  <si>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</si>
  <si>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</si>
  <si>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</si>
  <si>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</si>
  <si>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</si>
  <si>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</si>
  <si>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</si>
  <si>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</si>
  <si>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</si>
  <si>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</si>
  <si>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</si>
  <si>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</si>
  <si>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</si>
  <si>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</si>
  <si>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</si>
  <si>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</si>
  <si>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</si>
  <si>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</si>
  <si>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</si>
  <si>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</si>
  <si>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</si>
  <si>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</si>
  <si>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</si>
  <si>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</si>
  <si>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</si>
  <si>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</si>
  <si>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</si>
  <si>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</si>
  <si>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</si>
  <si>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</si>
  <si>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</si>
  <si>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</si>
  <si>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</si>
  <si>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</si>
  <si>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</si>
  <si>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</si>
  <si>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</si>
  <si>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</si>
  <si>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</si>
  <si>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</si>
  <si>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</si>
  <si>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</si>
  <si>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</si>
  <si>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</si>
  <si>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</si>
  <si>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</si>
  <si>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</si>
  <si>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</si>
  <si>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</si>
  <si>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</si>
  <si>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</si>
  <si>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</si>
  <si>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</si>
  <si>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</si>
  <si>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</si>
  <si>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</si>
  <si>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</si>
  <si>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</si>
  <si>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</si>
  <si>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</si>
  <si>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</si>
  <si>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</si>
  <si>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</si>
  <si>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</si>
  <si>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</si>
  <si>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</si>
  <si>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</si>
  <si>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</si>
  <si>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</si>
  <si>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</si>
  <si>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</si>
  <si>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</si>
  <si>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</si>
  <si>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</si>
  <si>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</si>
  <si>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</si>
  <si>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</si>
  <si>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</si>
  <si>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</si>
  <si>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</si>
  <si>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</si>
  <si>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</si>
  <si>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</si>
  <si>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</si>
  <si>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</si>
  <si>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</si>
  <si>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</si>
  <si>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</si>
  <si>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</si>
  <si>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</si>
  <si>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</si>
  <si>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</si>
  <si>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</si>
  <si>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</si>
  <si>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</si>
  <si>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</si>
  <si>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</si>
  <si>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</si>
  <si>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</si>
  <si>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</si>
  <si>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</si>
  <si>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</si>
  <si>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</si>
  <si>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</si>
  <si>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</si>
  <si>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</si>
  <si>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</si>
  <si>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</si>
  <si>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</si>
  <si>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</si>
  <si>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</si>
  <si>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</si>
  <si>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</si>
  <si>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</si>
  <si>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</si>
  <si>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</si>
  <si>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</si>
  <si>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</si>
  <si>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</si>
  <si>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</si>
  <si>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</si>
  <si>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</si>
  <si>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</si>
  <si>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</si>
  <si>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</si>
  <si>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</si>
  <si>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</si>
  <si>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</si>
  <si>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</si>
  <si>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</si>
  <si>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</si>
  <si>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</si>
  <si>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</si>
  <si>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</si>
  <si>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</si>
  <si>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</si>
  <si>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</si>
  <si>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</si>
  <si>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</si>
  <si>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</si>
  <si>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</si>
  <si>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</si>
  <si>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</si>
  <si>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</si>
  <si>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</si>
  <si>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</si>
  <si>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</si>
  <si>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</si>
  <si>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</si>
  <si>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</si>
  <si>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</si>
  <si>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</si>
  <si>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</si>
  <si>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</si>
  <si>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</si>
  <si>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</si>
  <si>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</si>
  <si>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</si>
  <si>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</si>
  <si>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</si>
  <si>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</si>
  <si>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</si>
  <si>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</si>
  <si>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</si>
  <si>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</si>
  <si>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</si>
  <si>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</si>
  <si>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</si>
  <si>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</si>
  <si>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</si>
  <si>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</si>
  <si>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</si>
  <si>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</si>
  <si>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</si>
  <si>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</si>
  <si>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</si>
  <si>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</si>
  <si>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</si>
  <si>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</si>
  <si>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</si>
  <si>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</si>
  <si>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</si>
  <si>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</si>
  <si>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</si>
  <si>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</si>
  <si>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</si>
  <si>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</si>
  <si>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</si>
  <si>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</si>
  <si>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</si>
  <si>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</si>
  <si>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</si>
  <si>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</si>
  <si>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</si>
  <si>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</si>
  <si>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</si>
  <si>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</si>
  <si>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</si>
  <si>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</si>
  <si>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</si>
  <si>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</si>
  <si>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</si>
  <si>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</si>
  <si>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</si>
  <si>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</si>
  <si>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</si>
  <si>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</si>
  <si>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</si>
  <si>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</si>
  <si>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</si>
  <si>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</si>
  <si>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</si>
  <si>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</si>
  <si>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</si>
  <si>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</si>
  <si>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</si>
  <si>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</si>
  <si>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</si>
  <si>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</si>
  <si>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</si>
  <si>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</si>
  <si>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</si>
  <si>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</si>
  <si>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</si>
  <si>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</si>
  <si>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</si>
  <si>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</si>
  <si>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</si>
  <si>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</si>
  <si>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</si>
  <si>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</si>
  <si>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</si>
  <si>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</si>
  <si>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</si>
  <si>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</si>
  <si>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</si>
  <si>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</si>
  <si>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</si>
  <si>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</si>
  <si>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</si>
  <si>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</si>
  <si>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</si>
  <si>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</si>
  <si>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</si>
  <si>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</si>
  <si>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</si>
  <si>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</si>
  <si>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</si>
  <si>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</si>
  <si>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</si>
  <si>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</si>
  <si>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</si>
  <si>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</si>
  <si>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</si>
  <si>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</si>
  <si>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</si>
  <si>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</si>
  <si>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</si>
  <si>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</si>
  <si>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</si>
  <si>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</si>
  <si>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</si>
  <si>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</si>
  <si>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</si>
  <si>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</si>
  <si>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</si>
  <si>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</si>
  <si>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</si>
  <si>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</si>
  <si>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</si>
  <si>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</si>
  <si>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</si>
  <si>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</si>
  <si>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</si>
  <si>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</si>
  <si>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</si>
  <si>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</si>
  <si>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</si>
  <si>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</si>
  <si>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</si>
  <si>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</si>
  <si>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</si>
  <si>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</si>
  <si>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</si>
  <si>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</si>
  <si>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</si>
  <si>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</si>
  <si>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</si>
  <si>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</si>
  <si>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</si>
  <si>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</si>
  <si>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</si>
  <si>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</si>
  <si>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</si>
  <si>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</si>
  <si>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</si>
  <si>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</si>
  <si>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</si>
  <si>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</si>
  <si>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</si>
  <si>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</si>
  <si>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</si>
  <si>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</si>
  <si>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</si>
  <si>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</si>
  <si>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</si>
  <si>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</si>
  <si>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</si>
  <si>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</si>
  <si>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</si>
  <si>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</si>
  <si>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</si>
  <si>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</si>
  <si>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</si>
  <si>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</si>
  <si>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</si>
  <si>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</si>
  <si>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</si>
  <si>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</si>
  <si>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</si>
  <si>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</si>
  <si>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</si>
  <si>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</si>
  <si>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</si>
  <si>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</si>
  <si>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</si>
  <si>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</si>
  <si>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</si>
  <si>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</si>
  <si>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</si>
  <si>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</si>
  <si>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</si>
  <si>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</si>
  <si>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</si>
  <si>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</si>
  <si>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</si>
  <si>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</si>
  <si>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</si>
  <si>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</si>
  <si>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</si>
  <si>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</si>
  <si>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</si>
  <si>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</si>
  <si>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</si>
  <si>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</si>
  <si>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</si>
  <si>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</si>
  <si>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</si>
  <si>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</si>
  <si>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</si>
  <si>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</si>
  <si>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</si>
  <si>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</si>
  <si>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</si>
  <si>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</si>
  <si>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</si>
  <si>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</si>
  <si>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</si>
  <si>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</si>
  <si>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</si>
  <si>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</si>
  <si>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</si>
  <si>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</si>
  <si>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</si>
  <si>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</si>
  <si>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</si>
  <si>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</si>
  <si>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</si>
  <si>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</si>
  <si>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</si>
  <si>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</si>
  <si>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</si>
  <si>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</si>
  <si>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</si>
  <si>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</si>
  <si>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</si>
  <si>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</si>
  <si>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</si>
  <si>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</si>
  <si>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</si>
  <si>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</si>
  <si>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</si>
  <si>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</si>
  <si>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</si>
  <si>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</si>
  <si>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</si>
  <si>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</si>
  <si>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</si>
  <si>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</si>
  <si>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</si>
  <si>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</si>
  <si>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</si>
  <si>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</si>
  <si>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</si>
  <si>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</si>
  <si>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</si>
  <si>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</si>
  <si>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</si>
  <si>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</si>
  <si>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</si>
  <si>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</si>
  <si>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</si>
  <si>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</si>
  <si>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</si>
  <si>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</si>
  <si>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</si>
  <si>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</si>
  <si>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</si>
  <si>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</si>
  <si>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</si>
  <si>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</si>
  <si>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</si>
  <si>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</si>
  <si>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</si>
  <si>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</si>
  <si>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</si>
  <si>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</si>
  <si>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</si>
  <si>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</si>
  <si>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</si>
  <si>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</si>
  <si>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</si>
  <si>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</si>
  <si>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</si>
  <si>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</si>
  <si>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</si>
  <si>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</si>
  <si>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</si>
  <si>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</si>
  <si>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</si>
  <si>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</si>
  <si>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</si>
  <si>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</si>
  <si>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</si>
  <si>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</si>
  <si>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</si>
  <si>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</si>
  <si>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</si>
  <si>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</si>
  <si>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</si>
  <si>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</si>
  <si>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</si>
  <si>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</si>
  <si>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</si>
  <si>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</si>
  <si>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</si>
  <si>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</si>
  <si>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</si>
  <si>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</si>
  <si>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</si>
  <si>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</si>
  <si>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</si>
  <si>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</si>
  <si>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</si>
  <si>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</si>
  <si>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</si>
  <si>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</si>
  <si>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</si>
  <si>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</si>
  <si>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</si>
  <si>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</si>
  <si>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</si>
  <si>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</si>
  <si>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</si>
  <si>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</si>
  <si>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</si>
  <si>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</si>
  <si>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</si>
  <si>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</si>
  <si>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</si>
  <si>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</si>
  <si>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</si>
  <si>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</si>
  <si>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</si>
  <si>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</si>
  <si>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</si>
  <si>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</si>
  <si>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</si>
  <si>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</si>
  <si>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</si>
  <si>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</si>
  <si>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</si>
  <si>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</si>
  <si>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</si>
  <si>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</si>
  <si>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</si>
  <si>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</si>
  <si>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</si>
  <si>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</si>
  <si>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</si>
  <si>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</si>
  <si>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</si>
  <si>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</si>
  <si>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</si>
  <si>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</si>
  <si>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</si>
  <si>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</si>
  <si>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</si>
  <si>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</si>
  <si>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</si>
  <si>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</si>
  <si>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</si>
  <si>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</si>
  <si>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</si>
  <si>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</si>
  <si>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</si>
  <si>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</si>
  <si>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</si>
  <si>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</si>
  <si>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</si>
  <si>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</si>
  <si>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</si>
  <si>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</si>
  <si>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</si>
  <si>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</si>
  <si>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</si>
  <si>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</si>
  <si>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</si>
  <si>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</si>
  <si>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</si>
  <si>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</si>
  <si>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</si>
  <si>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</si>
  <si>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</si>
  <si>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</si>
  <si>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</si>
  <si>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</si>
  <si>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</si>
  <si>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</si>
  <si>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</si>
  <si>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</si>
  <si>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</si>
  <si>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</si>
  <si>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</si>
  <si>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</si>
  <si>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</si>
  <si>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</si>
  <si>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</si>
  <si>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</si>
  <si>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</si>
  <si>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</si>
  <si>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</si>
  <si>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</si>
  <si>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</si>
  <si>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</si>
  <si>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</si>
  <si>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</si>
  <si>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</si>
  <si>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</si>
  <si>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</si>
  <si>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</si>
  <si>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</si>
  <si>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</si>
  <si>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</si>
  <si>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</si>
  <si>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</si>
  <si>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</si>
  <si>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</si>
  <si>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</si>
  <si>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</si>
  <si>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</si>
  <si>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</si>
  <si>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</si>
  <si>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</si>
  <si>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</si>
  <si>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</si>
  <si>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</si>
  <si>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</si>
  <si>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</si>
  <si>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</si>
  <si>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</si>
  <si>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</si>
  <si>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</si>
  <si>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</si>
  <si>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</si>
  <si>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</si>
  <si>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</si>
  <si>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</si>
  <si>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</si>
  <si>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</si>
  <si>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</si>
  <si>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</si>
  <si>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</si>
  <si>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</si>
  <si>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</si>
  <si>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</si>
  <si>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</si>
  <si>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</si>
  <si>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</si>
  <si>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</si>
  <si>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</si>
  <si>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</si>
  <si>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</si>
  <si>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</si>
  <si>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</si>
  <si>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</si>
  <si>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</si>
  <si>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</si>
  <si>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</si>
  <si>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</si>
  <si>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</si>
  <si>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</si>
  <si>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</si>
  <si>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</si>
  <si>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</si>
  <si>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</si>
  <si>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</si>
  <si>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</si>
  <si>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</si>
  <si>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</si>
  <si>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</si>
  <si>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</si>
  <si>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</si>
  <si>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</si>
  <si>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</si>
  <si>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</si>
  <si>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</si>
  <si>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</si>
  <si>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</si>
  <si>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</si>
  <si>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</si>
  <si>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</si>
  <si>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</si>
  <si>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</si>
  <si>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</si>
  <si>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</si>
  <si>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</si>
  <si>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</si>
  <si>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</si>
  <si>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</si>
  <si>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</si>
  <si>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</si>
  <si>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</si>
  <si>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</si>
  <si>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</si>
  <si>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</si>
  <si>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</si>
  <si>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</si>
  <si>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</si>
  <si>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</si>
  <si>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</si>
  <si>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</si>
  <si>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</si>
  <si>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</si>
  <si>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</si>
  <si>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</si>
  <si>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</si>
  <si>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</si>
  <si>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</si>
  <si>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</si>
  <si>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</si>
  <si>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</si>
  <si>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</si>
  <si>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</si>
  <si>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</si>
  <si>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</si>
  <si>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</si>
  <si>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</si>
  <si>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</si>
  <si>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</si>
  <si>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</si>
  <si>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</si>
  <si>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</si>
  <si>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</si>
  <si>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</si>
  <si>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</si>
  <si>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</si>
  <si>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</si>
  <si>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</si>
  <si>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</si>
  <si>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</si>
  <si>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</si>
  <si>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</si>
  <si>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</si>
  <si>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</si>
  <si>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</si>
  <si>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</si>
  <si>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</si>
  <si>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</si>
  <si>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</si>
  <si>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</si>
  <si>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</si>
  <si>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</si>
  <si>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</si>
  <si>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</si>
  <si>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</si>
  <si>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</si>
  <si>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</si>
  <si>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</si>
  <si>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</si>
  <si>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</si>
  <si>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</si>
  <si>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</si>
  <si>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</si>
  <si>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</si>
  <si>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</si>
  <si>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</si>
  <si>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</si>
  <si>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</si>
  <si>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</si>
  <si>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</si>
  <si>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</si>
  <si>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</si>
  <si>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</si>
  <si>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</si>
  <si>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</si>
  <si>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</si>
  <si>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</si>
  <si>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</si>
  <si>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</si>
  <si>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</si>
  <si>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</si>
  <si>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</si>
  <si>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</si>
  <si>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</si>
  <si>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</si>
  <si>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</si>
  <si>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</si>
  <si>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</si>
  <si>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</si>
  <si>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</si>
  <si>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</si>
  <si>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</si>
  <si>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</si>
  <si>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</si>
  <si>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</si>
  <si>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</si>
  <si>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</si>
  <si>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</si>
  <si>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</si>
  <si>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</si>
  <si>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</si>
  <si>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</si>
  <si>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</si>
  <si>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</si>
  <si>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</si>
  <si>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</si>
  <si>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</si>
  <si>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</si>
  <si>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</si>
  <si>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</si>
  <si>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</si>
  <si>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</si>
  <si>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</si>
  <si>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</si>
  <si>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</si>
  <si>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</si>
  <si>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</si>
  <si>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</si>
  <si>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</si>
  <si>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</si>
  <si>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</si>
  <si>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</si>
  <si>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</si>
  <si>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</si>
  <si>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</si>
  <si>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</si>
  <si>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</si>
  <si>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</si>
  <si>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</si>
  <si>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</si>
  <si>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</si>
  <si>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</si>
  <si>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</si>
  <si>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</si>
  <si>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</si>
  <si>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</si>
  <si>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</si>
  <si>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</si>
  <si>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</si>
  <si>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</si>
  <si>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</si>
  <si>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</si>
  <si>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</si>
  <si>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</si>
  <si>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</si>
  <si>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</si>
  <si>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</si>
  <si>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</si>
  <si>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</si>
  <si>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</si>
  <si>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</si>
  <si>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</si>
  <si>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</si>
  <si>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</si>
  <si>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</si>
  <si>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</si>
  <si>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</si>
  <si>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</si>
  <si>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</si>
  <si>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</si>
  <si>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</si>
  <si>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</si>
  <si>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</si>
  <si>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</si>
  <si>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</si>
  <si>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</si>
  <si>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</si>
  <si>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</si>
  <si>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</si>
  <si>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</si>
  <si>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</si>
  <si>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</si>
  <si>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</si>
  <si>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</si>
  <si>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</si>
  <si>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</si>
  <si>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</si>
  <si>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</si>
  <si>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</si>
  <si>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</si>
  <si>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</si>
  <si>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</si>
  <si>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</si>
  <si>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</si>
  <si>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</si>
  <si>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</si>
  <si>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</si>
  <si>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</si>
  <si>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</si>
  <si>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</si>
  <si>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</si>
  <si>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</si>
  <si>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</si>
  <si>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</si>
  <si>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</si>
  <si>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</si>
  <si>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</si>
  <si>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</si>
  <si>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</si>
  <si>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</si>
  <si>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</si>
  <si>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</si>
  <si>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</si>
  <si>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</si>
  <si>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</si>
  <si>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</si>
  <si>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</si>
  <si>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</si>
  <si>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</si>
  <si>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</si>
  <si>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</si>
  <si>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</si>
  <si>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</si>
  <si>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</si>
  <si>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</si>
  <si>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</si>
  <si>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</si>
  <si>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</si>
  <si>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</si>
  <si>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</si>
  <si>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</si>
  <si>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</si>
  <si>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</si>
  <si>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</si>
  <si>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</si>
  <si>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</si>
  <si>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</si>
  <si>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</si>
  <si>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</si>
  <si>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</si>
  <si>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</si>
  <si>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</si>
  <si>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</si>
  <si>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</si>
  <si>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</si>
  <si>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</si>
  <si>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</si>
  <si>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</si>
  <si>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</si>
  <si>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</si>
  <si>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</si>
  <si>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</si>
  <si>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</si>
  <si>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</si>
  <si>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</si>
  <si>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</si>
  <si>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</si>
  <si>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</si>
  <si>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</si>
  <si>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</si>
  <si>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</si>
  <si>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</si>
  <si>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</si>
  <si>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</si>
  <si>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</si>
  <si>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</si>
  <si>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</si>
  <si>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</si>
  <si>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</si>
  <si>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</si>
  <si>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</si>
  <si>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</si>
  <si>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</si>
  <si>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</si>
  <si>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</si>
  <si>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</si>
  <si>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</si>
  <si>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</si>
  <si>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</si>
  <si>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</si>
  <si>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</si>
  <si>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</si>
  <si>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</si>
  <si>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</si>
  <si>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</si>
  <si>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</si>
  <si>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</si>
  <si>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</si>
  <si>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</si>
  <si>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</si>
  <si>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</si>
  <si>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</si>
  <si>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</si>
  <si>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</si>
  <si>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</si>
  <si>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</si>
  <si>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</si>
  <si>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</si>
  <si>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</si>
  <si>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</si>
  <si>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</si>
  <si>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</si>
  <si>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</si>
  <si>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</si>
  <si>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</si>
  <si>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</si>
  <si>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</si>
  <si>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</si>
  <si>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</si>
  <si>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</si>
  <si>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</si>
  <si>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</si>
  <si>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</si>
  <si>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</si>
  <si>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</si>
  <si>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</si>
  <si>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</si>
  <si>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</si>
  <si>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</si>
  <si>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</si>
  <si>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</si>
  <si>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</si>
  <si>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</si>
  <si>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</si>
  <si>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</si>
  <si>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</si>
  <si>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</si>
  <si>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</si>
  <si>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</si>
  <si>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</si>
  <si>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</si>
  <si>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</si>
  <si>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</si>
  <si>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</si>
  <si>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</si>
  <si>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</si>
  <si>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</si>
  <si>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</si>
  <si>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</si>
  <si>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</si>
  <si>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</si>
  <si>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</si>
  <si>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</si>
  <si>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</si>
  <si>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</si>
  <si>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</si>
  <si>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</si>
  <si>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</si>
  <si>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</si>
  <si>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</si>
  <si>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</si>
  <si>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</si>
  <si>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</si>
  <si>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</si>
  <si>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</si>
  <si>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</si>
  <si>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</si>
  <si>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</si>
  <si>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</si>
  <si>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</si>
  <si>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</si>
  <si>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</si>
  <si>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</si>
  <si>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</si>
  <si>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</si>
  <si>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</si>
  <si>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</si>
  <si>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</si>
  <si>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</si>
  <si>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</si>
  <si>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</si>
  <si>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</si>
  <si>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</si>
  <si>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</si>
  <si>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</si>
  <si>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</si>
  <si>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</si>
  <si>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</si>
  <si>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</si>
  <si>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</si>
  <si>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</si>
  <si>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</si>
  <si>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</si>
  <si>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</si>
  <si>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</si>
  <si>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</si>
  <si>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</si>
  <si>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</si>
  <si>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</si>
  <si>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</si>
  <si>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</si>
  <si>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</si>
  <si>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</si>
  <si>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</si>
  <si>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</si>
  <si>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</si>
  <si>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</si>
  <si>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</si>
  <si>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</si>
  <si>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</si>
  <si>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</si>
  <si>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</si>
  <si>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</si>
  <si>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</si>
  <si>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</si>
  <si>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</si>
  <si>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</si>
  <si>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</si>
  <si>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</si>
  <si>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</si>
  <si>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</si>
  <si>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</si>
  <si>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</si>
  <si>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</si>
  <si>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</si>
  <si>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</si>
  <si>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</si>
  <si>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</si>
  <si>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</si>
  <si>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</si>
  <si>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</si>
  <si>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</si>
  <si>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</si>
  <si>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</si>
  <si>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</si>
  <si>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</si>
  <si>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</si>
  <si>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</si>
  <si>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</si>
  <si>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</si>
  <si>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</si>
  <si>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</si>
  <si>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</si>
  <si>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</si>
  <si>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</si>
  <si>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</si>
  <si>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</si>
  <si>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</si>
  <si>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</si>
  <si>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</si>
  <si>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</si>
  <si>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</si>
  <si>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</si>
  <si>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</si>
  <si>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</si>
  <si>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</si>
  <si>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</si>
  <si>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</si>
  <si>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</si>
  <si>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</si>
  <si>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</si>
  <si>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</si>
  <si>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</si>
  <si>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</si>
  <si>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</si>
  <si>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</si>
  <si>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</si>
  <si>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</si>
  <si>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</si>
  <si>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</si>
  <si>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</si>
  <si>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</si>
  <si>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</si>
  <si>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</si>
  <si>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</si>
  <si>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</si>
  <si>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</si>
  <si>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</si>
  <si>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</si>
  <si>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</si>
  <si>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</si>
  <si>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</si>
  <si>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</si>
  <si>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</si>
  <si>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</si>
  <si>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</si>
  <si>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</si>
  <si>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</si>
  <si>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</si>
  <si>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</si>
  <si>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</si>
  <si>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</si>
  <si>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</si>
  <si>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</si>
  <si>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</si>
  <si>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</si>
  <si>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</si>
  <si>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</si>
  <si>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</si>
  <si>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</si>
  <si>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</si>
  <si>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</si>
  <si>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</si>
  <si>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</si>
  <si>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</si>
  <si>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</si>
  <si>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</si>
  <si>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</si>
  <si>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</si>
  <si>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</si>
  <si>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</si>
  <si>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</si>
  <si>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</si>
  <si>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</si>
  <si>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</si>
  <si>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</si>
  <si>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</si>
  <si>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</si>
  <si>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</si>
  <si>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</si>
  <si>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</si>
  <si>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</si>
  <si>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</si>
  <si>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</si>
  <si>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</si>
  <si>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</si>
  <si>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</si>
  <si>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</si>
  <si>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</si>
  <si>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</si>
  <si>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</si>
  <si>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</si>
  <si>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</si>
  <si>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</si>
  <si>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</si>
  <si>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</si>
  <si>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</si>
  <si>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</si>
  <si>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</si>
  <si>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</si>
  <si>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</si>
  <si>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</si>
  <si>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</si>
  <si>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</si>
  <si>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</si>
  <si>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</si>
  <si>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</si>
  <si>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</si>
  <si>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</si>
  <si>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</si>
  <si>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</si>
  <si>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</si>
  <si>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</si>
  <si>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</si>
  <si>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</si>
  <si>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</si>
  <si>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</si>
  <si>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</si>
  <si>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</si>
  <si>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</si>
  <si>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</si>
  <si>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</si>
  <si>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</si>
  <si>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</si>
  <si>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</si>
  <si>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</si>
  <si>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</si>
  <si>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</si>
  <si>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</si>
  <si>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</si>
  <si>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</si>
  <si>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</si>
  <si>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</si>
  <si>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</si>
  <si>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</si>
  <si>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</si>
  <si>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</si>
  <si>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</si>
  <si>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</si>
  <si>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</si>
  <si>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</si>
  <si>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</si>
  <si>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</si>
  <si>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</si>
  <si>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</si>
  <si>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</si>
  <si>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</si>
  <si>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</si>
  <si>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</si>
  <si>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</si>
  <si>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</si>
  <si>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</si>
  <si>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</si>
  <si>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</si>
  <si>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</si>
  <si>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</si>
  <si>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</si>
  <si>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</si>
  <si>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</si>
  <si>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</si>
  <si>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</si>
  <si>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</si>
  <si>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</si>
  <si>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</si>
  <si>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</si>
  <si>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</si>
  <si>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</si>
  <si>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</si>
  <si>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</si>
  <si>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</si>
  <si>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</si>
  <si>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</si>
  <si>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</si>
  <si>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</si>
  <si>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</si>
  <si>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</si>
  <si>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</si>
  <si>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</si>
  <si>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</si>
  <si>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</si>
  <si>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</si>
  <si>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</si>
  <si>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</si>
  <si>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</si>
  <si>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</si>
  <si>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</si>
  <si>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</si>
  <si>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</si>
  <si>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</si>
  <si>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</si>
  <si>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</si>
  <si>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</si>
  <si>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</si>
  <si>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</si>
  <si>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</si>
  <si>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</si>
  <si>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</si>
  <si>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</si>
  <si>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</si>
  <si>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</si>
  <si>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</si>
  <si>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</si>
  <si>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</si>
  <si>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</si>
  <si>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</si>
  <si>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</si>
  <si>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</si>
  <si>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</si>
  <si>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</si>
  <si>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</si>
  <si>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</si>
  <si>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</si>
  <si>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</si>
  <si>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</si>
  <si>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</si>
  <si>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</si>
  <si>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</si>
  <si>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</si>
  <si>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</si>
  <si>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</si>
  <si>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</si>
  <si>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</si>
  <si>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</si>
  <si>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</si>
  <si>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</si>
  <si>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</si>
  <si>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</si>
  <si>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</si>
  <si>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</si>
  <si>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</si>
  <si>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</si>
  <si>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</si>
  <si>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</si>
  <si>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</si>
  <si>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</si>
  <si>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</si>
  <si>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</si>
  <si>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</si>
  <si>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</si>
  <si>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</si>
  <si>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</si>
  <si>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</si>
  <si>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</si>
  <si>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</si>
  <si>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</si>
  <si>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</si>
  <si>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</si>
  <si>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</si>
  <si>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</si>
  <si>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</si>
  <si>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</si>
  <si>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</si>
  <si>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</si>
  <si>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</si>
  <si>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</si>
  <si>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</si>
  <si>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</si>
  <si>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</si>
  <si>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</si>
  <si>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</si>
  <si>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</si>
  <si>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</si>
  <si>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</si>
  <si>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</si>
  <si>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</si>
  <si>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</si>
  <si>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</si>
  <si>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</si>
  <si>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</si>
  <si>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</si>
  <si>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</si>
  <si>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</si>
  <si>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</si>
  <si>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</si>
  <si>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</si>
  <si>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</si>
  <si>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</si>
  <si>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</si>
  <si>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</si>
  <si>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</si>
  <si>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</si>
  <si>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</si>
  <si>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</si>
  <si>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</si>
  <si>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</si>
  <si>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</si>
  <si>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</si>
  <si>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</si>
  <si>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</si>
  <si>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</si>
  <si>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</si>
  <si>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</si>
  <si>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</si>
  <si>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</si>
  <si>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</si>
  <si>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</si>
  <si>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</si>
  <si>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</si>
  <si>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</si>
  <si>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</si>
  <si>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</si>
  <si>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</si>
  <si>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</si>
  <si>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</si>
  <si>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</si>
  <si>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</si>
  <si>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</si>
  <si>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</si>
  <si>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</si>
  <si>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</si>
  <si>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</si>
  <si>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</si>
  <si>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</si>
  <si>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</si>
  <si>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</si>
  <si>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</si>
  <si>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</si>
  <si>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</si>
  <si>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</si>
  <si>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</si>
  <si>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</si>
  <si>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</si>
  <si>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</si>
  <si>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</si>
  <si>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</si>
  <si>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</si>
  <si>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</si>
  <si>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</si>
  <si>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</si>
  <si>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</si>
  <si>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</si>
  <si>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</si>
  <si>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</si>
  <si>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</si>
  <si>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</si>
  <si>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</si>
  <si>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</si>
  <si>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</si>
  <si>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</si>
  <si>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</si>
  <si>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</si>
  <si>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</si>
  <si>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</si>
  <si>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</si>
  <si>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</si>
  <si>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</si>
  <si>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</si>
  <si>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</si>
  <si>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</si>
  <si>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</si>
  <si>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</si>
  <si>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</si>
  <si>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</si>
  <si>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</si>
  <si>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</si>
  <si>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</si>
  <si>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</si>
  <si>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</si>
  <si>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</si>
  <si>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</si>
  <si>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</si>
  <si>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</si>
  <si>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</si>
  <si>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</si>
  <si>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</si>
  <si>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</si>
  <si>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</si>
  <si>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</si>
  <si>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</si>
  <si>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</si>
  <si>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</si>
  <si>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</si>
  <si>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</si>
  <si>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</si>
  <si>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</si>
  <si>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</si>
  <si>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</si>
  <si>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</si>
  <si>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</si>
  <si>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</si>
  <si>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</si>
  <si>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</si>
  <si>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</si>
  <si>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</si>
  <si>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</si>
  <si>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</si>
  <si>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</si>
  <si>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</si>
  <si>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</si>
  <si>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</si>
  <si>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</si>
  <si>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</si>
  <si>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</si>
  <si>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</si>
  <si>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</si>
  <si>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</si>
  <si>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</si>
  <si>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</si>
  <si>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</si>
  <si>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</si>
  <si>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</si>
  <si>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</si>
  <si>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</si>
  <si>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</si>
  <si>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</si>
  <si>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</si>
  <si>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</si>
  <si>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</si>
  <si>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</si>
  <si>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</si>
  <si>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</si>
  <si>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</si>
  <si>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</si>
  <si>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</si>
  <si>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</si>
  <si>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</si>
  <si>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</si>
  <si>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</si>
  <si>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</si>
  <si>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</si>
  <si>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</si>
  <si>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</si>
  <si>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</si>
  <si>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</si>
  <si>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</si>
  <si>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</si>
  <si>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</si>
  <si>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</si>
  <si>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</si>
  <si>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</si>
  <si>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</si>
  <si>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</si>
  <si>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</si>
  <si>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</si>
  <si>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</si>
  <si>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</si>
  <si>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</si>
  <si>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</si>
  <si>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</si>
  <si>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</si>
  <si>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</si>
  <si>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</si>
  <si>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</si>
  <si>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</si>
  <si>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</si>
  <si>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</si>
  <si>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</si>
  <si>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</si>
  <si>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</si>
  <si>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</si>
  <si>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</si>
  <si>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</si>
  <si>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</si>
  <si>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</si>
  <si>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</si>
  <si>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</si>
  <si>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</si>
  <si>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</si>
  <si>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</si>
  <si>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</si>
  <si>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</si>
  <si>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</si>
  <si>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</si>
  <si>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</si>
  <si>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</si>
  <si>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</si>
  <si>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</si>
  <si>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</si>
  <si>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</si>
  <si>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</si>
  <si>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</si>
  <si>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</si>
  <si>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</si>
  <si>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</si>
  <si>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</si>
  <si>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</si>
  <si>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</si>
  <si>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</si>
  <si>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</si>
  <si>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</si>
  <si>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</si>
  <si>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</si>
  <si>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</si>
  <si>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</si>
  <si>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</si>
  <si>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</si>
  <si>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</si>
  <si>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</si>
  <si>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</si>
  <si>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</si>
  <si>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</si>
  <si>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</si>
  <si>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</si>
  <si>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</si>
  <si>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</si>
  <si>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</si>
  <si>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</si>
  <si>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</si>
  <si>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</si>
  <si>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</si>
  <si>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</si>
  <si>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</si>
  <si>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</si>
  <si>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</si>
  <si>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</si>
  <si>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</si>
  <si>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</si>
  <si>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</si>
  <si>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</si>
  <si>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</si>
  <si>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</si>
  <si>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</si>
  <si>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</si>
  <si>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</si>
  <si>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</si>
  <si>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</si>
  <si>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</si>
  <si>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</si>
  <si>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</si>
  <si>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</si>
  <si>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</si>
  <si>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</si>
  <si>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</si>
  <si>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</si>
  <si>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</si>
  <si>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</si>
  <si>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</si>
  <si>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</si>
  <si>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</si>
  <si>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</si>
  <si>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</si>
  <si>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</si>
  <si>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</si>
  <si>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</si>
  <si>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</si>
  <si>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</si>
  <si>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</si>
  <si>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</si>
  <si>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</si>
  <si>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</si>
  <si>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</si>
  <si>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</si>
  <si>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</si>
  <si>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</si>
  <si>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</si>
  <si>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</si>
  <si>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</si>
  <si>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</si>
  <si>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</si>
  <si>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</si>
  <si>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</si>
  <si>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</si>
  <si>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</si>
  <si>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</si>
  <si>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</si>
  <si>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</si>
  <si>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</si>
  <si>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</si>
  <si>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</si>
  <si>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</si>
  <si>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</si>
  <si>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</si>
  <si>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</si>
  <si>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</si>
  <si>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</si>
  <si>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</si>
  <si>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</si>
  <si>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</si>
  <si>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</si>
  <si>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</si>
  <si>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</si>
  <si>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</si>
  <si>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</si>
  <si>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</si>
  <si>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</si>
  <si>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</si>
  <si>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</si>
  <si>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</si>
  <si>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</si>
  <si>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</si>
  <si>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</si>
  <si>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</si>
  <si>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</si>
  <si>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</si>
  <si>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</si>
  <si>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</si>
  <si>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</si>
  <si>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</si>
  <si>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</si>
  <si>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</si>
  <si>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</si>
  <si>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</si>
  <si>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</si>
  <si>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</si>
  <si>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</si>
  <si>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</si>
  <si>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</si>
  <si>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</si>
  <si>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</si>
  <si>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</si>
  <si>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</si>
  <si>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</si>
  <si>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</si>
  <si>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</si>
  <si>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</si>
  <si>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</si>
  <si>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</si>
  <si>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</si>
  <si>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</si>
  <si>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</si>
  <si>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</si>
  <si>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</si>
  <si>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</si>
  <si>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</si>
  <si>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</si>
  <si>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</si>
  <si>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</si>
  <si>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</si>
  <si>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</si>
  <si>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</si>
  <si>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</si>
  <si>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</si>
  <si>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</si>
  <si>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</si>
  <si>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</si>
  <si>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</si>
  <si>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</si>
  <si>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</si>
  <si>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</si>
  <si>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</si>
  <si>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</si>
  <si>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</si>
  <si>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</si>
  <si>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</si>
  <si>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</si>
  <si>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</si>
  <si>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</si>
  <si>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</si>
  <si>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</si>
  <si>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</si>
  <si>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</si>
  <si>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</si>
  <si>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</si>
  <si>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</si>
  <si>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</si>
  <si>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</si>
  <si>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</si>
  <si>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</si>
  <si>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</si>
  <si>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</si>
  <si>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</si>
  <si>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</si>
  <si>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</si>
  <si>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</si>
  <si>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</si>
  <si>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</si>
  <si>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</si>
  <si>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</si>
  <si>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</si>
  <si>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</si>
  <si>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</si>
  <si>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</si>
  <si>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</si>
  <si>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</si>
  <si>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</si>
  <si>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</si>
  <si>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</si>
  <si>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</si>
  <si>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</si>
  <si>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</si>
  <si>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</si>
  <si>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</si>
  <si>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</si>
  <si>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</si>
  <si>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</si>
  <si>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</si>
  <si>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</si>
  <si>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</si>
  <si>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</si>
  <si>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</si>
  <si>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</si>
  <si>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</si>
  <si>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</si>
  <si>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</si>
  <si>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</si>
  <si>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</si>
  <si>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</si>
  <si>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</si>
  <si>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</si>
  <si>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</si>
  <si>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</si>
  <si>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</si>
  <si>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</si>
  <si>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</si>
  <si>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</si>
  <si>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</si>
  <si>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</si>
  <si>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</si>
  <si>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</si>
  <si>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</si>
  <si>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</si>
  <si>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</si>
  <si>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</si>
  <si>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</si>
  <si>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</si>
  <si>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</si>
  <si>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</si>
  <si>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</si>
  <si>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</si>
  <si>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</si>
  <si>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</si>
  <si>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</si>
  <si>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</si>
  <si>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</si>
  <si>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</si>
  <si>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</si>
  <si>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</si>
  <si>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</si>
  <si>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</si>
  <si>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</si>
  <si>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</si>
  <si>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</si>
  <si>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</si>
  <si>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</si>
  <si>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</si>
  <si>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</si>
  <si>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</si>
  <si>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</si>
  <si>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</si>
  <si>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</si>
  <si>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</si>
  <si>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</si>
  <si>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</si>
  <si>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</si>
  <si>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</si>
  <si>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</si>
  <si>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</si>
  <si>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</si>
  <si>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</si>
  <si>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</si>
  <si>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</si>
  <si>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</si>
  <si>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</si>
  <si>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</si>
  <si>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</si>
  <si>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</si>
  <si>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</si>
  <si>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</si>
  <si>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</si>
  <si>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</si>
  <si>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</si>
  <si>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</si>
  <si>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</si>
  <si>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</si>
  <si>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</si>
  <si>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</si>
  <si>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</si>
  <si>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</si>
  <si>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</si>
  <si>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</si>
  <si>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</si>
  <si>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</si>
  <si>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</si>
  <si>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</si>
  <si>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</si>
  <si>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</si>
  <si>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</si>
  <si>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</si>
  <si>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</si>
  <si>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</si>
  <si>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</si>
  <si>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</si>
  <si>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</si>
  <si>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</si>
  <si>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</si>
  <si>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</si>
  <si>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</si>
  <si>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</si>
  <si>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</si>
  <si>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</si>
  <si>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</si>
  <si>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</si>
  <si>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</si>
  <si>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</si>
  <si>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</si>
  <si>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</si>
  <si>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</si>
  <si>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</si>
  <si>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</si>
  <si>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</si>
  <si>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</si>
  <si>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</si>
  <si>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</si>
  <si>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</si>
  <si>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</si>
  <si>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</si>
  <si>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</si>
  <si>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</si>
  <si>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</si>
  <si>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</si>
  <si>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</si>
  <si>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</si>
  <si>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</si>
  <si>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</si>
  <si>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</si>
  <si>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</si>
  <si>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</si>
  <si>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</si>
  <si>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</si>
  <si>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</si>
  <si>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</si>
  <si>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</si>
  <si>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</si>
  <si>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</si>
  <si>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</si>
  <si>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</si>
  <si>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</si>
  <si>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</si>
  <si>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</si>
  <si>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</si>
  <si>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</si>
  <si>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</si>
  <si>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</si>
  <si>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</si>
  <si>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</si>
  <si>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</si>
  <si>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</si>
  <si>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</si>
  <si>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</si>
  <si>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</si>
  <si>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</si>
  <si>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</si>
  <si>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</si>
  <si>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</si>
  <si>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</si>
  <si>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</si>
  <si>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</si>
  <si>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</si>
  <si>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</si>
  <si>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</si>
  <si>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</si>
  <si>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</si>
  <si>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</si>
  <si>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</si>
  <si>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</si>
  <si>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</si>
  <si>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</si>
  <si>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</si>
  <si>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</si>
  <si>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</si>
  <si>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</si>
  <si>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</si>
  <si>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</si>
  <si>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</si>
  <si>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</si>
  <si>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</si>
  <si>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</si>
  <si>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</si>
  <si>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</si>
  <si>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</si>
  <si>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</si>
  <si>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</si>
  <si>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</si>
  <si>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</si>
  <si>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</si>
  <si>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</si>
  <si>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</si>
  <si>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</si>
  <si>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</si>
  <si>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</si>
  <si>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</si>
  <si>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</si>
  <si>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</si>
  <si>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</si>
  <si>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</si>
  <si>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</si>
  <si>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</si>
  <si>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</si>
  <si>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</si>
  <si>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</si>
  <si>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</si>
  <si>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</si>
  <si>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</si>
  <si>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</si>
  <si>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</si>
  <si>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</si>
  <si>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</si>
  <si>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</si>
  <si>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</si>
  <si>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</si>
  <si>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</si>
  <si>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</si>
  <si>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</si>
  <si>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</si>
  <si>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</si>
  <si>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</si>
  <si>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</si>
  <si>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</si>
  <si>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</si>
  <si>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</si>
  <si>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</si>
  <si>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</si>
  <si>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</si>
  <si>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</si>
  <si>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</si>
  <si>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</si>
  <si>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</si>
  <si>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</si>
  <si>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</si>
  <si>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</si>
  <si>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</si>
  <si>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</si>
  <si>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</si>
  <si>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</si>
  <si>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</si>
  <si>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</si>
  <si>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</si>
  <si>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</si>
  <si>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</si>
  <si>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</si>
  <si>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</si>
  <si>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</si>
  <si>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</si>
  <si>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</si>
  <si>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</si>
  <si>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</si>
  <si>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</si>
  <si>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</si>
  <si>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</si>
  <si>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</si>
  <si>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</si>
  <si>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</si>
  <si>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</si>
  <si>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</si>
  <si>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</si>
  <si>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</si>
  <si>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</si>
  <si>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</si>
  <si>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</si>
  <si>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</si>
  <si>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</si>
  <si>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</si>
  <si>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</si>
  <si>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</si>
  <si>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</si>
  <si>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</si>
  <si>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</si>
  <si>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</si>
  <si>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</si>
  <si>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</si>
  <si>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</si>
  <si>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</si>
  <si>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</si>
  <si>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</si>
  <si>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</si>
  <si>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</si>
  <si>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</si>
  <si>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</si>
  <si>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</si>
  <si>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</si>
  <si>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</si>
  <si>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</si>
  <si>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</si>
  <si>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</si>
  <si>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</si>
  <si>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</si>
  <si>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</si>
  <si>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</si>
  <si>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</si>
  <si>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</si>
  <si>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</si>
  <si>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</si>
  <si>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</si>
  <si>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</si>
  <si>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</si>
  <si>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</si>
  <si>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</si>
  <si>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</si>
  <si>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</si>
  <si>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</si>
  <si>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</si>
  <si>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</si>
  <si>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</si>
  <si>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</si>
  <si>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</si>
  <si>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</si>
  <si>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</si>
  <si>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</si>
  <si>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</si>
  <si>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</si>
  <si>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</si>
  <si>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</si>
  <si>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</si>
  <si>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</si>
  <si>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</si>
  <si>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</si>
  <si>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</si>
  <si>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</si>
  <si>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</si>
  <si>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</si>
  <si>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</si>
  <si>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</si>
  <si>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</si>
  <si>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</si>
  <si>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</si>
  <si>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</si>
  <si>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</si>
  <si>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</si>
  <si>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</si>
  <si>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</si>
  <si>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</si>
  <si>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</si>
  <si>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</si>
  <si>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</si>
  <si>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</si>
  <si>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</si>
  <si>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</si>
  <si>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</si>
  <si>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</si>
  <si>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</si>
  <si>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</si>
  <si>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</si>
  <si>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</si>
  <si>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</si>
  <si>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</si>
  <si>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</si>
  <si>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</si>
  <si>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</si>
  <si>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</si>
  <si>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</si>
  <si>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</si>
  <si>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</si>
  <si>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</si>
  <si>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</si>
  <si>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</si>
  <si>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</si>
  <si>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</si>
  <si>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</si>
  <si>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</si>
  <si>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</si>
  <si>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</si>
  <si>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</si>
  <si>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</si>
  <si>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</si>
  <si>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</si>
  <si>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</si>
  <si>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</si>
  <si>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</si>
  <si>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</si>
  <si>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</si>
  <si>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</si>
  <si>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</si>
  <si>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</si>
  <si>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</si>
  <si>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</si>
  <si>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</si>
  <si>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</si>
  <si>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</si>
  <si>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</si>
  <si>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</si>
  <si>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</si>
  <si>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</si>
  <si>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</si>
  <si>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</si>
  <si>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</si>
  <si>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</si>
  <si>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</si>
  <si>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</si>
  <si>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</si>
  <si>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</si>
  <si>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</si>
  <si>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</si>
  <si>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</si>
  <si>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</si>
  <si>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</si>
  <si>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</si>
  <si>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</si>
  <si>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</si>
  <si>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</si>
  <si>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</si>
  <si>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</si>
  <si>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</si>
  <si>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</si>
  <si>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</si>
  <si>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</si>
  <si>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</si>
  <si>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</si>
  <si>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</si>
  <si>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</si>
  <si>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</si>
  <si>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</si>
  <si>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</si>
  <si>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</si>
  <si>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</si>
  <si>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</si>
  <si>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</si>
  <si>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</si>
  <si>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</si>
  <si>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</si>
  <si>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</si>
  <si>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</si>
  <si>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</si>
  <si>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</si>
  <si>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</si>
  <si>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</si>
  <si>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</si>
  <si>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</si>
  <si>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</si>
  <si>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</si>
  <si>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</si>
  <si>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</si>
  <si>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</si>
  <si>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</si>
  <si>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</si>
  <si>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</si>
  <si>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</si>
  <si>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</si>
  <si>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</si>
  <si>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</si>
  <si>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</si>
  <si>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</si>
  <si>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</si>
  <si>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</si>
  <si>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</si>
  <si>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</si>
  <si>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</si>
  <si>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</si>
  <si>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</si>
  <si>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</si>
  <si>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</si>
  <si>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</si>
  <si>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</si>
  <si>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</si>
  <si>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</si>
  <si>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</si>
  <si>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</si>
  <si>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</si>
  <si>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</si>
  <si>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</si>
  <si>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</si>
  <si>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</si>
  <si>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</si>
  <si>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</si>
  <si>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</si>
  <si>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</si>
  <si>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</si>
  <si>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</si>
  <si>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</si>
  <si>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</si>
  <si>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</si>
  <si>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</si>
  <si>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</si>
  <si>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</si>
  <si>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</si>
  <si>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</si>
  <si>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</si>
  <si>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</si>
  <si>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</si>
  <si>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</si>
  <si>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</si>
  <si>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</si>
  <si>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</si>
  <si>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</si>
  <si>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</si>
  <si>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</si>
  <si>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</si>
  <si>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</si>
  <si>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</si>
  <si>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</si>
  <si>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</si>
  <si>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</si>
  <si>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</si>
  <si>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</si>
  <si>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</si>
  <si>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</si>
  <si>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</si>
  <si>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</si>
  <si>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</si>
  <si>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</si>
  <si>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</si>
  <si>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</si>
  <si>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</si>
  <si>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</si>
  <si>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</si>
  <si>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</si>
  <si>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</si>
  <si>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</si>
  <si>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</si>
  <si>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</si>
  <si>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</si>
  <si>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</si>
  <si>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</si>
  <si>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</si>
  <si>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</si>
  <si>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</si>
  <si>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</si>
  <si>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</si>
  <si>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</si>
  <si>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</si>
  <si>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</si>
  <si>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</si>
  <si>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</si>
  <si>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</si>
  <si>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</si>
  <si>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</si>
  <si>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</si>
  <si>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</si>
  <si>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</si>
  <si>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</si>
  <si>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</si>
  <si>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</si>
  <si>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</si>
  <si>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</si>
  <si>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</si>
  <si>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</si>
  <si>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</si>
  <si>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</si>
  <si>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</si>
  <si>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</si>
  <si>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</si>
  <si>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</si>
  <si>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</si>
  <si>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</si>
  <si>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</si>
  <si>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</si>
  <si>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</si>
  <si>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</si>
  <si>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</si>
  <si>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</si>
  <si>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</si>
  <si>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</si>
  <si>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</si>
  <si>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</si>
  <si>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</si>
  <si>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</si>
  <si>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</si>
  <si>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</si>
  <si>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</si>
  <si>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</si>
  <si>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</si>
  <si>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</si>
  <si>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</si>
  <si>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</si>
  <si>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</si>
  <si>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</si>
  <si>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</si>
  <si>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</si>
  <si>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</si>
  <si>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</si>
  <si>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</si>
  <si>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</si>
  <si>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</si>
  <si>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</si>
  <si>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</si>
  <si>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</si>
  <si>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</si>
  <si>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</si>
  <si>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</si>
  <si>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</si>
  <si>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</si>
  <si>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</si>
  <si>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</si>
  <si>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</si>
  <si>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</si>
  <si>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</si>
  <si>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</si>
  <si>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</si>
  <si>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</si>
  <si>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</si>
  <si>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</si>
  <si>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</si>
  <si>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</si>
  <si>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</si>
  <si>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</si>
  <si>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</si>
  <si>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</si>
  <si>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</si>
  <si>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</si>
  <si>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</si>
  <si>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</si>
  <si>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</si>
  <si>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</si>
  <si>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</si>
  <si>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</si>
  <si>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</si>
  <si>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</si>
  <si>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</si>
  <si>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</si>
  <si>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</si>
  <si>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</si>
  <si>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</si>
  <si>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</si>
  <si>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</si>
  <si>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</si>
  <si>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</si>
  <si>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</si>
  <si>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</si>
  <si>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</si>
  <si>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</si>
  <si>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</si>
  <si>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</si>
  <si>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</si>
  <si>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</si>
  <si>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</si>
  <si>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</si>
  <si>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</si>
  <si>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</si>
  <si>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</si>
  <si>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</si>
  <si>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</si>
  <si>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</si>
  <si>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</si>
  <si>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</si>
  <si>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</si>
  <si>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</si>
  <si>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</si>
  <si>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</si>
  <si>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</si>
  <si>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</si>
  <si>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</si>
  <si>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</si>
  <si>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</si>
  <si>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</si>
  <si>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</si>
  <si>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</si>
  <si>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</si>
  <si>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</si>
  <si>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</si>
  <si>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</si>
  <si>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</si>
  <si>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</si>
  <si>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</si>
  <si>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</si>
  <si>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</si>
  <si>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</si>
  <si>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</si>
  <si>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</si>
  <si>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</si>
  <si>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</si>
  <si>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</si>
  <si>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</si>
  <si>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</si>
  <si>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</si>
  <si>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</si>
  <si>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</si>
  <si>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</si>
  <si>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</si>
  <si>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</si>
  <si>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</si>
  <si>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</si>
  <si>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</si>
  <si>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</si>
  <si>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</si>
  <si>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</si>
  <si>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</si>
  <si>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</si>
  <si>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</si>
  <si>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</si>
  <si>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</si>
  <si>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</si>
  <si>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</si>
  <si>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</si>
  <si>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</si>
  <si>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</si>
  <si>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</si>
  <si>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</si>
  <si>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</si>
  <si>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</si>
  <si>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</si>
  <si>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</si>
  <si>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</si>
  <si>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</si>
  <si>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</si>
  <si>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</si>
  <si>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</si>
  <si>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</si>
  <si>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</si>
  <si>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</si>
  <si>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</si>
  <si>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</si>
  <si>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</si>
  <si>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</si>
  <si>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</si>
  <si>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</si>
  <si>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</si>
  <si>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</si>
  <si>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</si>
  <si>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</si>
  <si>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</si>
  <si>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</si>
  <si>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</si>
  <si>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</si>
  <si>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</si>
  <si>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</si>
  <si>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</si>
  <si>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</si>
  <si>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</si>
  <si>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</si>
  <si>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</si>
  <si>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</si>
  <si>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</si>
  <si>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</si>
  <si>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</si>
  <si>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</si>
  <si>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</si>
  <si>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</si>
  <si>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</si>
  <si>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</si>
  <si>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</si>
  <si>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</si>
  <si>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</si>
  <si>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</si>
  <si>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</si>
  <si>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</si>
  <si>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</si>
  <si>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</si>
  <si>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</si>
  <si>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</si>
  <si>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</si>
  <si>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</si>
  <si>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</si>
  <si>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</si>
  <si>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</si>
  <si>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</si>
  <si>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</si>
  <si>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</si>
  <si>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</si>
  <si>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</si>
  <si>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</si>
  <si>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</si>
  <si>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</si>
  <si>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</si>
  <si>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</si>
  <si>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</si>
  <si>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</si>
  <si>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</si>
  <si>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</si>
  <si>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</si>
  <si>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</si>
  <si>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</si>
  <si>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</si>
  <si>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</si>
  <si>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</si>
  <si>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</si>
  <si>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</si>
  <si>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</si>
  <si>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</si>
  <si>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</si>
  <si>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</si>
  <si>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</si>
  <si>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</si>
  <si>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</si>
  <si>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</si>
  <si>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</si>
  <si>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</si>
  <si>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</si>
  <si>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</si>
  <si>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</si>
  <si>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</si>
  <si>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</si>
  <si>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</si>
  <si>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</si>
  <si>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</si>
  <si>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</si>
  <si>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</si>
  <si>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</si>
  <si>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</si>
  <si>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</si>
  <si>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</si>
  <si>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</si>
  <si>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</si>
  <si>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</si>
  <si>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</si>
  <si>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</si>
  <si>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</si>
  <si>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</si>
  <si>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</si>
  <si>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</si>
  <si>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</si>
  <si>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</si>
  <si>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</si>
  <si>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</si>
  <si>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</si>
  <si>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</si>
  <si>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</si>
  <si>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</si>
  <si>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</si>
  <si>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</si>
  <si>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</si>
  <si>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</si>
  <si>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</si>
  <si>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</si>
  <si>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</si>
  <si>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</si>
  <si>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</si>
  <si>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</si>
  <si>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</si>
  <si>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</si>
  <si>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</si>
  <si>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</si>
  <si>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</si>
  <si>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</si>
  <si>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</si>
  <si>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</si>
  <si>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</si>
  <si>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</si>
  <si>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</si>
  <si>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</si>
  <si>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</si>
  <si>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</si>
  <si>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</si>
  <si>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</si>
  <si>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</si>
  <si>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</si>
  <si>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</si>
  <si>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</si>
  <si>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</si>
  <si>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</si>
  <si>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</si>
  <si>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</si>
  <si>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</si>
  <si>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</si>
  <si>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</si>
  <si>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</si>
  <si>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</si>
  <si>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</si>
  <si>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</si>
  <si>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</si>
  <si>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</si>
  <si>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</si>
  <si>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</si>
  <si>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</si>
  <si>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</si>
  <si>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</si>
  <si>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</si>
  <si>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</si>
  <si>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</si>
  <si>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</si>
  <si>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</si>
  <si>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</si>
  <si>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</si>
  <si>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</si>
  <si>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</si>
  <si>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</si>
  <si>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</si>
  <si>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</si>
  <si>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</si>
  <si>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</si>
  <si>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</si>
  <si>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</si>
  <si>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</si>
  <si>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</si>
  <si>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</si>
  <si>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</si>
  <si>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</si>
  <si>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</si>
  <si>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</si>
  <si>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</si>
  <si>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</si>
  <si>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</si>
  <si>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</si>
  <si>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</si>
  <si>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</si>
  <si>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</si>
  <si>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</si>
  <si>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</si>
  <si>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</si>
  <si>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</si>
  <si>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</si>
  <si>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</si>
  <si>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</si>
  <si>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</si>
  <si>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</si>
  <si>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</si>
  <si>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</si>
  <si>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</si>
  <si>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</si>
  <si>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</si>
  <si>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</si>
  <si>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</si>
  <si>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</si>
  <si>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</si>
  <si>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</si>
  <si>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</si>
  <si>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</si>
  <si>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</si>
  <si>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</si>
  <si>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</si>
  <si>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</si>
  <si>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</si>
  <si>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</si>
  <si>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</si>
  <si>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</si>
  <si>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</si>
  <si>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</si>
  <si>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</si>
  <si>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</si>
  <si>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</si>
  <si>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</si>
  <si>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</si>
  <si>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</si>
  <si>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</si>
  <si>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</si>
  <si>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</si>
  <si>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</si>
  <si>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</si>
  <si>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</si>
  <si>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</si>
  <si>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</si>
  <si>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</si>
  <si>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</si>
  <si>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</si>
  <si>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</si>
  <si>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</si>
  <si>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</si>
  <si>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</si>
  <si>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</si>
  <si>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</si>
  <si>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</si>
  <si>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</si>
  <si>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</si>
  <si>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</si>
  <si>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</si>
  <si>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</si>
  <si>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</si>
  <si>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</si>
  <si>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</si>
  <si>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</si>
  <si>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</si>
  <si>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</si>
  <si>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</si>
  <si>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</si>
  <si>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</si>
  <si>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</si>
  <si>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</si>
  <si>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</si>
  <si>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</si>
  <si>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</si>
  <si>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</si>
  <si>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</si>
  <si>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</si>
  <si>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</si>
  <si>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</si>
  <si>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</si>
  <si>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</si>
  <si>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</si>
  <si>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</si>
  <si>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</si>
  <si>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</si>
  <si>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</si>
  <si>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</si>
  <si>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</si>
  <si>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</si>
  <si>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</si>
  <si>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</si>
  <si>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</si>
  <si>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</si>
  <si>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</si>
  <si>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Row Labels</t>
  </si>
  <si>
    <t>Grand Total</t>
  </si>
  <si>
    <t>Count of Customer ID</t>
  </si>
  <si>
    <t>Sum of Total Revenue</t>
  </si>
  <si>
    <t>4+</t>
  </si>
  <si>
    <t>19-28</t>
  </si>
  <si>
    <t>29-38</t>
  </si>
  <si>
    <t>39-48</t>
  </si>
  <si>
    <t>49-58</t>
  </si>
  <si>
    <t>59-68</t>
  </si>
  <si>
    <t>69-78</t>
  </si>
  <si>
    <t>79-80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</si>
</sst>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723"/>
      <color rgb="FF066B3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Costumer!PivotTable8</c:name>
    <c:fmtId val="4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Costumer'!$D$62</c:f>
              <c:strCache>
                <c:ptCount val="1"/>
                <c:pt idx="0">
                  <c:v>Sum of Total Revenue</c:v>
                </c:pt>
              </c:strCache>
            </c:strRef>
          </c:tx>
          <c:spPr>
            <a:solidFill>
              <a:schemeClr val="accent2"/>
            </a:solidFill>
            <a:ln>
              <a:noFill/>
            </a:ln>
            <a:effectLst/>
          </c:spPr>
          <c:invertIfNegative val="0"/>
          <c:cat>
            <c:strRef>
              <c:f>'Total Costumer'!$B$63:$B$73</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Costumer'!$D$63:$D$73</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3FE2-4263-A417-17F179F1843B}"/>
            </c:ext>
          </c:extLst>
        </c:ser>
        <c:dLbls>
          <c:showLegendKey val="0"/>
          <c:showVal val="0"/>
          <c:showCatName val="0"/>
          <c:showSerName val="0"/>
          <c:showPercent val="0"/>
          <c:showBubbleSize val="0"/>
        </c:dLbls>
        <c:gapWidth val="219"/>
        <c:axId val="2013774079"/>
        <c:axId val="1962267087"/>
      </c:barChart>
      <c:lineChart>
        <c:grouping val="standard"/>
        <c:varyColors val="0"/>
        <c:ser>
          <c:idx val="0"/>
          <c:order val="0"/>
          <c:tx>
            <c:strRef>
              <c:f>'Total Costumer'!$C$62</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Costumer'!$B$63:$B$73</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Costumer'!$C$63:$C$73</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3FE2-4263-A417-17F179F1843B}"/>
            </c:ext>
          </c:extLst>
        </c:ser>
        <c:dLbls>
          <c:showLegendKey val="0"/>
          <c:showVal val="0"/>
          <c:showCatName val="0"/>
          <c:showSerName val="0"/>
          <c:showPercent val="0"/>
          <c:showBubbleSize val="0"/>
        </c:dLbls>
        <c:marker val="1"/>
        <c:smooth val="0"/>
        <c:axId val="2013570847"/>
        <c:axId val="1962264207"/>
      </c:lineChart>
      <c:catAx>
        <c:axId val="20135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64207"/>
        <c:crosses val="autoZero"/>
        <c:auto val="1"/>
        <c:lblAlgn val="ctr"/>
        <c:lblOffset val="100"/>
        <c:noMultiLvlLbl val="0"/>
      </c:catAx>
      <c:valAx>
        <c:axId val="196226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70847"/>
        <c:crosses val="autoZero"/>
        <c:crossBetween val="between"/>
      </c:valAx>
      <c:valAx>
        <c:axId val="19622670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774079"/>
        <c:crosses val="max"/>
        <c:crossBetween val="between"/>
      </c:valAx>
      <c:catAx>
        <c:axId val="2013774079"/>
        <c:scaling>
          <c:orientation val="minMax"/>
        </c:scaling>
        <c:delete val="1"/>
        <c:axPos val="b"/>
        <c:numFmt formatCode="General" sourceLinked="1"/>
        <c:majorTickMark val="out"/>
        <c:minorTickMark val="none"/>
        <c:tickLblPos val="nextTo"/>
        <c:crossAx val="19622670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Costumer!PivotTable5</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Customer</a:t>
            </a:r>
            <a:r>
              <a:rPr lang="en-US" sz="1200" b="1" baseline="0"/>
              <a:t> Status</a:t>
            </a:r>
            <a:endParaRPr lang="en-US" sz="1200" b="1"/>
          </a:p>
        </c:rich>
      </c:tx>
      <c:layout>
        <c:manualLayout>
          <c:xMode val="edge"/>
          <c:yMode val="edge"/>
          <c:x val="8.0085687818434462E-2"/>
          <c:y val="4.316546762589928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2060"/>
          </a:solidFill>
          <a:ln w="19050">
            <a:solidFill>
              <a:schemeClr val="lt1"/>
            </a:solidFill>
          </a:ln>
          <a:effectLst/>
        </c:spPr>
      </c:pivotFmt>
      <c:pivotFmt>
        <c:idx val="2"/>
        <c:spPr>
          <a:solidFill>
            <a:srgbClr val="066B39"/>
          </a:solidFill>
          <a:ln w="19050">
            <a:solidFill>
              <a:schemeClr val="lt1"/>
            </a:solidFill>
          </a:ln>
          <a:effectLst/>
        </c:spPr>
      </c:pivotFmt>
      <c:pivotFmt>
        <c:idx val="3"/>
        <c:spPr>
          <a:solidFill>
            <a:srgbClr val="FF672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rgbClr val="FF6723"/>
          </a:solidFill>
          <a:ln w="19050">
            <a:solidFill>
              <a:schemeClr val="lt1"/>
            </a:solidFill>
          </a:ln>
          <a:effectLst/>
        </c:spPr>
      </c:pivotFmt>
      <c:pivotFmt>
        <c:idx val="5"/>
        <c:spPr>
          <a:solidFill>
            <a:srgbClr val="002060"/>
          </a:solidFill>
          <a:ln w="19050">
            <a:solidFill>
              <a:schemeClr val="lt1"/>
            </a:solidFill>
          </a:ln>
          <a:effectLst/>
        </c:spPr>
      </c:pivotFmt>
      <c:pivotFmt>
        <c:idx val="6"/>
        <c:spPr>
          <a:solidFill>
            <a:srgbClr val="066B39"/>
          </a:solidFill>
          <a:ln w="19050">
            <a:solidFill>
              <a:schemeClr val="lt1"/>
            </a:solidFill>
          </a:ln>
          <a:effectLst/>
        </c:spPr>
      </c:pivotFmt>
      <c:pivotFmt>
        <c:idx val="7"/>
        <c:spPr>
          <a:solidFill>
            <a:srgbClr val="FF672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FF6723"/>
          </a:solidFill>
          <a:ln w="19050">
            <a:solidFill>
              <a:schemeClr val="lt1"/>
            </a:solidFill>
          </a:ln>
          <a:effectLst/>
        </c:spPr>
      </c:pivotFmt>
      <c:pivotFmt>
        <c:idx val="9"/>
        <c:spPr>
          <a:solidFill>
            <a:srgbClr val="002060"/>
          </a:solidFill>
          <a:ln w="19050">
            <a:solidFill>
              <a:schemeClr val="lt1"/>
            </a:solidFill>
          </a:ln>
          <a:effectLst/>
        </c:spPr>
      </c:pivotFmt>
      <c:pivotFmt>
        <c:idx val="10"/>
        <c:spPr>
          <a:solidFill>
            <a:srgbClr val="066B39"/>
          </a:solidFill>
          <a:ln w="19050">
            <a:solidFill>
              <a:schemeClr val="lt1"/>
            </a:solidFill>
          </a:ln>
          <a:effectLst/>
        </c:spPr>
      </c:pivotFmt>
    </c:pivotFmts>
    <c:plotArea>
      <c:layout/>
      <c:pieChart>
        <c:varyColors val="1"/>
        <c:ser>
          <c:idx val="0"/>
          <c:order val="0"/>
          <c:tx>
            <c:strRef>
              <c:f>'Total Costumer'!$B$17</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F8D7-4157-823B-00CF89410279}"/>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F8D7-4157-823B-00CF89410279}"/>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F8D7-4157-823B-00CF89410279}"/>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'Total Costumer'!$A$18:$A$21</c:f>
              <c:strCache>
                <c:ptCount val="3"/>
                <c:pt idx="0">
                  <c:v>Churned</c:v>
                </c:pt>
                <c:pt idx="1">
                  <c:v>Joined</c:v>
                </c:pt>
                <c:pt idx="2">
                  <c:v>Stayed</c:v>
                </c:pt>
              </c:strCache>
            </c:strRef>
          </c:cat>
          <c:val>
            <c:numRef>
              <c:f>'Total Costumer'!$B$18:$B$21</c:f>
              <c:numCache>
                <c:formatCode>General</c:formatCode>
                <c:ptCount val="3"/>
                <c:pt idx="0">
                  <c:v>1869</c:v>
                </c:pt>
                <c:pt idx="1">
                  <c:v>454</c:v>
                </c:pt>
                <c:pt idx="2">
                  <c:v>4720</c:v>
                </c:pt>
              </c:numCache>
            </c:numRef>
          </c:val>
          <c:extLst>
            <c:ext xmlns:c16="http://schemas.microsoft.com/office/drawing/2014/chart" uri="{C3380CC4-5D6E-409C-BE32-E72D297353CC}">
              <c16:uniqueId val="{00000006-F8D7-4157-823B-00CF8941027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Costumer!PivotTable7</c:name>
    <c:fmtId val="15"/>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Total</a:t>
            </a:r>
            <a:r>
              <a:rPr lang="en-US" sz="1000" b="1" baseline="0"/>
              <a:t> Customers by Age</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Costumer'!$C$45</c:f>
              <c:strCache>
                <c:ptCount val="1"/>
                <c:pt idx="0">
                  <c:v>Total</c:v>
                </c:pt>
              </c:strCache>
            </c:strRef>
          </c:tx>
          <c:spPr>
            <a:solidFill>
              <a:srgbClr val="FF0000"/>
            </a:solidFill>
            <a:ln>
              <a:noFill/>
            </a:ln>
            <a:effectLst/>
          </c:spPr>
          <c:invertIfNegative val="0"/>
          <c:cat>
            <c:strRef>
              <c:f>'Total Costumer'!$B$46:$B$53</c:f>
              <c:strCache>
                <c:ptCount val="7"/>
                <c:pt idx="0">
                  <c:v>79-80</c:v>
                </c:pt>
                <c:pt idx="1">
                  <c:v>69-78</c:v>
                </c:pt>
                <c:pt idx="2">
                  <c:v>59-68</c:v>
                </c:pt>
                <c:pt idx="3">
                  <c:v>49-58</c:v>
                </c:pt>
                <c:pt idx="4">
                  <c:v>39-48</c:v>
                </c:pt>
                <c:pt idx="5">
                  <c:v>29-38</c:v>
                </c:pt>
                <c:pt idx="6">
                  <c:v>19-28</c:v>
                </c:pt>
              </c:strCache>
            </c:strRef>
          </c:cat>
          <c:val>
            <c:numRef>
              <c:f>'Total Costumer'!$C$46:$C$53</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DC82-4588-BCBA-073B6A185693}"/>
            </c:ext>
          </c:extLst>
        </c:ser>
        <c:dLbls>
          <c:showLegendKey val="0"/>
          <c:showVal val="0"/>
          <c:showCatName val="0"/>
          <c:showSerName val="0"/>
          <c:showPercent val="0"/>
          <c:showBubbleSize val="0"/>
        </c:dLbls>
        <c:gapWidth val="182"/>
        <c:axId val="1323360495"/>
        <c:axId val="1211992751"/>
      </c:barChart>
      <c:catAx>
        <c:axId val="132336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11992751"/>
        <c:crosses val="autoZero"/>
        <c:auto val="1"/>
        <c:lblAlgn val="ctr"/>
        <c:lblOffset val="100"/>
        <c:noMultiLvlLbl val="0"/>
      </c:catAx>
      <c:valAx>
        <c:axId val="121199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336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Costumer!PivotTable6</c:name>
    <c:fmtId val="1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Number</a:t>
            </a:r>
            <a:r>
              <a:rPr lang="en-US" sz="1200" b="1" baseline="0"/>
              <a:t> of Dependents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Costumer'!$B$33</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Costumer'!$A$34:$A$39</c:f>
              <c:strCache>
                <c:ptCount val="5"/>
                <c:pt idx="0">
                  <c:v>4+</c:v>
                </c:pt>
                <c:pt idx="1">
                  <c:v>3</c:v>
                </c:pt>
                <c:pt idx="2">
                  <c:v>2</c:v>
                </c:pt>
                <c:pt idx="3">
                  <c:v>1</c:v>
                </c:pt>
                <c:pt idx="4">
                  <c:v>0</c:v>
                </c:pt>
              </c:strCache>
            </c:strRef>
          </c:cat>
          <c:val>
            <c:numRef>
              <c:f>'Total Costumer'!$B$34:$B$39</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F8C5-4EF3-B516-7B09FE2CBD6B}"/>
            </c:ext>
          </c:extLst>
        </c:ser>
        <c:dLbls>
          <c:dLblPos val="outEnd"/>
          <c:showLegendKey val="0"/>
          <c:showVal val="1"/>
          <c:showCatName val="0"/>
          <c:showSerName val="0"/>
          <c:showPercent val="0"/>
          <c:showBubbleSize val="0"/>
        </c:dLbls>
        <c:gapWidth val="182"/>
        <c:axId val="1323340543"/>
        <c:axId val="1211980751"/>
      </c:barChart>
      <c:catAx>
        <c:axId val="132334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11980751"/>
        <c:crosses val="autoZero"/>
        <c:auto val="1"/>
        <c:lblAlgn val="ctr"/>
        <c:lblOffset val="100"/>
        <c:noMultiLvlLbl val="0"/>
      </c:catAx>
      <c:valAx>
        <c:axId val="121198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334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7.png"/><Relationship Id="rId5" Type="http://schemas.openxmlformats.org/officeDocument/2006/relationships/image" Target="../media/image4.png"/><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331506</xdr:colOff>
      <xdr:row>22</xdr:row>
      <xdr:rowOff>117193</xdr:rowOff>
    </xdr:from>
    <xdr:to>
      <xdr:col>25</xdr:col>
      <xdr:colOff>536947</xdr:colOff>
      <xdr:row>41</xdr:row>
      <xdr:rowOff>18675</xdr:rowOff>
    </xdr:to>
    <xdr:grpSp>
      <xdr:nvGrpSpPr>
        <xdr:cNvPr id="3" name="Group 2">
          <a:extLst>
            <a:ext uri="{FF2B5EF4-FFF2-40B4-BE49-F238E27FC236}">
              <a16:creationId xmlns:a16="http://schemas.microsoft.com/office/drawing/2014/main" id="{8F25F401-A5F2-5A26-D8E1-F9FE1F77FF3E}"/>
            </a:ext>
          </a:extLst>
        </xdr:cNvPr>
        <xdr:cNvGrpSpPr/>
      </xdr:nvGrpSpPr>
      <xdr:grpSpPr>
        <a:xfrm>
          <a:off x="3387444" y="4133568"/>
          <a:ext cx="12429191" cy="3370170"/>
          <a:chOff x="2085695" y="4085943"/>
          <a:chExt cx="12429191" cy="3370170"/>
        </a:xfrm>
      </xdr:grpSpPr>
      <xdr:sp macro="" textlink="">
        <xdr:nvSpPr>
          <xdr:cNvPr id="2" name="Rectangle: Rounded Corners 1">
            <a:extLst>
              <a:ext uri="{FF2B5EF4-FFF2-40B4-BE49-F238E27FC236}">
                <a16:creationId xmlns:a16="http://schemas.microsoft.com/office/drawing/2014/main" id="{BFF3A1BC-5D56-55AD-AD25-C8973D941ABF}"/>
              </a:ext>
            </a:extLst>
          </xdr:cNvPr>
          <xdr:cNvSpPr/>
        </xdr:nvSpPr>
        <xdr:spPr>
          <a:xfrm>
            <a:off x="2085695" y="4085943"/>
            <a:ext cx="12429191" cy="33701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28327F58-1236-4FEE-9118-18F22113386A}"/>
              </a:ext>
            </a:extLst>
          </xdr:cNvPr>
          <xdr:cNvGraphicFramePr>
            <a:graphicFrameLocks/>
          </xdr:cNvGraphicFramePr>
        </xdr:nvGraphicFramePr>
        <xdr:xfrm>
          <a:off x="2755248" y="4446868"/>
          <a:ext cx="11048066" cy="26730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309563</xdr:colOff>
      <xdr:row>0</xdr:row>
      <xdr:rowOff>159117</xdr:rowOff>
    </xdr:from>
    <xdr:to>
      <xdr:col>25</xdr:col>
      <xdr:colOff>562629</xdr:colOff>
      <xdr:row>6</xdr:row>
      <xdr:rowOff>138439</xdr:rowOff>
    </xdr:to>
    <xdr:grpSp>
      <xdr:nvGrpSpPr>
        <xdr:cNvPr id="26" name="Group 25">
          <a:extLst>
            <a:ext uri="{FF2B5EF4-FFF2-40B4-BE49-F238E27FC236}">
              <a16:creationId xmlns:a16="http://schemas.microsoft.com/office/drawing/2014/main" id="{A8928E53-5BDD-34FB-C00B-EDB7CF4A1118}"/>
            </a:ext>
          </a:extLst>
        </xdr:cNvPr>
        <xdr:cNvGrpSpPr/>
      </xdr:nvGrpSpPr>
      <xdr:grpSpPr>
        <a:xfrm>
          <a:off x="3365501" y="159117"/>
          <a:ext cx="12476816" cy="1074697"/>
          <a:chOff x="3999101" y="190867"/>
          <a:chExt cx="12476816" cy="1074697"/>
        </a:xfrm>
      </xdr:grpSpPr>
      <xdr:grpSp>
        <xdr:nvGrpSpPr>
          <xdr:cNvPr id="56" name="Group 55">
            <a:extLst>
              <a:ext uri="{FF2B5EF4-FFF2-40B4-BE49-F238E27FC236}">
                <a16:creationId xmlns:a16="http://schemas.microsoft.com/office/drawing/2014/main" id="{18A3E463-10FA-DFDB-3352-E234C0CA2CD9}"/>
              </a:ext>
            </a:extLst>
          </xdr:cNvPr>
          <xdr:cNvGrpSpPr/>
        </xdr:nvGrpSpPr>
        <xdr:grpSpPr>
          <a:xfrm>
            <a:off x="7541675" y="236469"/>
            <a:ext cx="2104752" cy="983494"/>
            <a:chOff x="4978387" y="171913"/>
            <a:chExt cx="1709788" cy="840169"/>
          </a:xfrm>
        </xdr:grpSpPr>
        <xdr:sp macro="" textlink="">
          <xdr:nvSpPr>
            <xdr:cNvPr id="33" name="Rectangle: Rounded Corners 32">
              <a:extLst>
                <a:ext uri="{FF2B5EF4-FFF2-40B4-BE49-F238E27FC236}">
                  <a16:creationId xmlns:a16="http://schemas.microsoft.com/office/drawing/2014/main" id="{9ED94DC4-24B9-8A4D-B0F3-38E40AB22956}"/>
                </a:ext>
              </a:extLst>
            </xdr:cNvPr>
            <xdr:cNvSpPr/>
          </xdr:nvSpPr>
          <xdr:spPr>
            <a:xfrm>
              <a:off x="4978387" y="171913"/>
              <a:ext cx="1709788" cy="84016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5" name="Group 54">
              <a:extLst>
                <a:ext uri="{FF2B5EF4-FFF2-40B4-BE49-F238E27FC236}">
                  <a16:creationId xmlns:a16="http://schemas.microsoft.com/office/drawing/2014/main" id="{05EFBDAC-5C42-0DF8-DE5F-8E2C462046B8}"/>
                </a:ext>
              </a:extLst>
            </xdr:cNvPr>
            <xdr:cNvGrpSpPr/>
          </xdr:nvGrpSpPr>
          <xdr:grpSpPr>
            <a:xfrm>
              <a:off x="5150215" y="189507"/>
              <a:ext cx="1450122" cy="779307"/>
              <a:chOff x="5150215" y="189507"/>
              <a:chExt cx="1450122" cy="779307"/>
            </a:xfrm>
          </xdr:grpSpPr>
          <xdr:pic>
            <xdr:nvPicPr>
              <xdr:cNvPr id="38" name="Picture 37">
                <a:extLst>
                  <a:ext uri="{FF2B5EF4-FFF2-40B4-BE49-F238E27FC236}">
                    <a16:creationId xmlns:a16="http://schemas.microsoft.com/office/drawing/2014/main" id="{F993202C-A9A8-9E2F-6CC5-5A0E37034A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25572" y="189507"/>
                <a:ext cx="464880" cy="392577"/>
              </a:xfrm>
              <a:prstGeom prst="rect">
                <a:avLst/>
              </a:prstGeom>
            </xdr:spPr>
          </xdr:pic>
          <xdr:sp macro="" textlink="'Total Costumer'!D11">
            <xdr:nvSpPr>
              <xdr:cNvPr id="53" name="TextBox 52">
                <a:extLst>
                  <a:ext uri="{FF2B5EF4-FFF2-40B4-BE49-F238E27FC236}">
                    <a16:creationId xmlns:a16="http://schemas.microsoft.com/office/drawing/2014/main" id="{2B86EA6A-9E3F-7E94-C7A2-E59749E3C7A1}"/>
                  </a:ext>
                </a:extLst>
              </xdr:cNvPr>
              <xdr:cNvSpPr txBox="1"/>
            </xdr:nvSpPr>
            <xdr:spPr>
              <a:xfrm>
                <a:off x="5734844" y="205053"/>
                <a:ext cx="582083" cy="2910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4E68DE-E0DA-4FF4-A71A-8132439D6DCF}" type="TxLink">
                  <a:rPr lang="en-US" sz="2000" b="1" i="0" u="none" strike="noStrike">
                    <a:solidFill>
                      <a:srgbClr val="000000"/>
                    </a:solidFill>
                    <a:latin typeface="Calibri"/>
                    <a:ea typeface="Calibri"/>
                    <a:cs typeface="Calibri"/>
                  </a:rPr>
                  <a:pPr/>
                  <a:t>3555</a:t>
                </a:fld>
                <a:endParaRPr lang="en-US" sz="2000" b="1"/>
              </a:p>
            </xdr:txBody>
          </xdr:sp>
          <xdr:sp macro="" textlink="">
            <xdr:nvSpPr>
              <xdr:cNvPr id="54" name="TextBox 53">
                <a:extLst>
                  <a:ext uri="{FF2B5EF4-FFF2-40B4-BE49-F238E27FC236}">
                    <a16:creationId xmlns:a16="http://schemas.microsoft.com/office/drawing/2014/main" id="{996B5BA6-D0F1-C874-CA2A-CD503D00819D}"/>
                  </a:ext>
                </a:extLst>
              </xdr:cNvPr>
              <xdr:cNvSpPr txBox="1"/>
            </xdr:nvSpPr>
            <xdr:spPr>
              <a:xfrm>
                <a:off x="5150215" y="571481"/>
                <a:ext cx="1450122" cy="397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baseline="0"/>
                  <a:t>Male Costumers</a:t>
                </a:r>
                <a:endParaRPr lang="en-US" sz="1800" b="1"/>
              </a:p>
            </xdr:txBody>
          </xdr:sp>
        </xdr:grpSp>
      </xdr:grpSp>
      <xdr:grpSp>
        <xdr:nvGrpSpPr>
          <xdr:cNvPr id="73" name="Group 72">
            <a:extLst>
              <a:ext uri="{FF2B5EF4-FFF2-40B4-BE49-F238E27FC236}">
                <a16:creationId xmlns:a16="http://schemas.microsoft.com/office/drawing/2014/main" id="{BE65C7A8-AAEF-4FFC-D5AE-34A47CDAB94A}"/>
              </a:ext>
            </a:extLst>
          </xdr:cNvPr>
          <xdr:cNvGrpSpPr/>
        </xdr:nvGrpSpPr>
        <xdr:grpSpPr>
          <a:xfrm>
            <a:off x="10959033" y="237155"/>
            <a:ext cx="1893796" cy="974782"/>
            <a:chOff x="10375053" y="237712"/>
            <a:chExt cx="1590474" cy="835527"/>
          </a:xfrm>
        </xdr:grpSpPr>
        <xdr:grpSp>
          <xdr:nvGrpSpPr>
            <xdr:cNvPr id="72" name="Group 71">
              <a:extLst>
                <a:ext uri="{FF2B5EF4-FFF2-40B4-BE49-F238E27FC236}">
                  <a16:creationId xmlns:a16="http://schemas.microsoft.com/office/drawing/2014/main" id="{AA89FAB2-9484-B904-1290-020E3BBB9A13}"/>
                </a:ext>
              </a:extLst>
            </xdr:cNvPr>
            <xdr:cNvGrpSpPr/>
          </xdr:nvGrpSpPr>
          <xdr:grpSpPr>
            <a:xfrm>
              <a:off x="10375053" y="244004"/>
              <a:ext cx="1590474" cy="829235"/>
              <a:chOff x="10352641" y="273887"/>
              <a:chExt cx="1590474" cy="829235"/>
            </a:xfrm>
          </xdr:grpSpPr>
          <xdr:grpSp>
            <xdr:nvGrpSpPr>
              <xdr:cNvPr id="63" name="Group 62">
                <a:extLst>
                  <a:ext uri="{FF2B5EF4-FFF2-40B4-BE49-F238E27FC236}">
                    <a16:creationId xmlns:a16="http://schemas.microsoft.com/office/drawing/2014/main" id="{E18278DD-D235-46F6-85BD-ED709089CFD8}"/>
                  </a:ext>
                </a:extLst>
              </xdr:cNvPr>
              <xdr:cNvGrpSpPr/>
            </xdr:nvGrpSpPr>
            <xdr:grpSpPr>
              <a:xfrm>
                <a:off x="10352641" y="273887"/>
                <a:ext cx="1590474" cy="829235"/>
                <a:chOff x="5010045" y="146595"/>
                <a:chExt cx="1686721" cy="899583"/>
              </a:xfrm>
            </xdr:grpSpPr>
            <xdr:sp macro="" textlink="">
              <xdr:nvSpPr>
                <xdr:cNvPr id="64" name="Rectangle: Rounded Corners 63">
                  <a:extLst>
                    <a:ext uri="{FF2B5EF4-FFF2-40B4-BE49-F238E27FC236}">
                      <a16:creationId xmlns:a16="http://schemas.microsoft.com/office/drawing/2014/main" id="{D5C6FB57-0D07-8EAA-F2B2-D7A4F67A57B3}"/>
                    </a:ext>
                  </a:extLst>
                </xdr:cNvPr>
                <xdr:cNvSpPr/>
              </xdr:nvSpPr>
              <xdr:spPr>
                <a:xfrm>
                  <a:off x="5010045" y="146595"/>
                  <a:ext cx="1686721" cy="89958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1E93E401-C54C-0AEC-61F2-AA562DFD925B}"/>
                    </a:ext>
                  </a:extLst>
                </xdr:cNvPr>
                <xdr:cNvSpPr txBox="1"/>
              </xdr:nvSpPr>
              <xdr:spPr>
                <a:xfrm>
                  <a:off x="5225484" y="645293"/>
                  <a:ext cx="1426013" cy="236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Female</a:t>
                  </a:r>
                  <a:r>
                    <a:rPr lang="en-US" sz="1400" b="1" baseline="0"/>
                    <a:t> Customers</a:t>
                  </a:r>
                  <a:endParaRPr lang="en-US" sz="1400" b="1"/>
                </a:p>
              </xdr:txBody>
            </xdr:sp>
          </xdr:grpSp>
          <xdr:sp macro="" textlink="'Total Costumer'!D10">
            <xdr:nvSpPr>
              <xdr:cNvPr id="69" name="TextBox 68">
                <a:extLst>
                  <a:ext uri="{FF2B5EF4-FFF2-40B4-BE49-F238E27FC236}">
                    <a16:creationId xmlns:a16="http://schemas.microsoft.com/office/drawing/2014/main" id="{4684F28C-4429-3BE1-056E-011450B645F3}"/>
                  </a:ext>
                </a:extLst>
              </xdr:cNvPr>
              <xdr:cNvSpPr txBox="1"/>
            </xdr:nvSpPr>
            <xdr:spPr>
              <a:xfrm>
                <a:off x="11131176" y="343647"/>
                <a:ext cx="627530" cy="2838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BDED91-9DC6-4F20-A931-61A85CAAA272}" type="TxLink">
                  <a:rPr lang="en-US" sz="1800" b="1" i="0" u="none" strike="noStrike">
                    <a:solidFill>
                      <a:srgbClr val="000000"/>
                    </a:solidFill>
                    <a:latin typeface="Calibri"/>
                    <a:ea typeface="Calibri"/>
                    <a:cs typeface="Calibri"/>
                  </a:rPr>
                  <a:pPr/>
                  <a:t>3488</a:t>
                </a:fld>
                <a:endParaRPr lang="en-US" sz="1800" b="1"/>
              </a:p>
            </xdr:txBody>
          </xdr:sp>
        </xdr:grpSp>
        <xdr:pic>
          <xdr:nvPicPr>
            <xdr:cNvPr id="71" name="Picture 70">
              <a:extLst>
                <a:ext uri="{FF2B5EF4-FFF2-40B4-BE49-F238E27FC236}">
                  <a16:creationId xmlns:a16="http://schemas.microsoft.com/office/drawing/2014/main" id="{F92CB65F-F9E2-0BA4-E57F-DA86E9E7D4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92020" y="237712"/>
              <a:ext cx="448235" cy="448235"/>
            </a:xfrm>
            <a:prstGeom prst="rect">
              <a:avLst/>
            </a:prstGeom>
          </xdr:spPr>
        </xdr:pic>
      </xdr:grpSp>
      <xdr:grpSp>
        <xdr:nvGrpSpPr>
          <xdr:cNvPr id="76" name="Group 75">
            <a:extLst>
              <a:ext uri="{FF2B5EF4-FFF2-40B4-BE49-F238E27FC236}">
                <a16:creationId xmlns:a16="http://schemas.microsoft.com/office/drawing/2014/main" id="{456BF0D7-7442-75D9-6B71-53A6F6AB79B3}"/>
              </a:ext>
            </a:extLst>
          </xdr:cNvPr>
          <xdr:cNvGrpSpPr/>
        </xdr:nvGrpSpPr>
        <xdr:grpSpPr>
          <a:xfrm>
            <a:off x="14157497" y="207605"/>
            <a:ext cx="2318420" cy="956261"/>
            <a:chOff x="12194209" y="141941"/>
            <a:chExt cx="2432348" cy="875951"/>
          </a:xfrm>
        </xdr:grpSpPr>
        <xdr:grpSp>
          <xdr:nvGrpSpPr>
            <xdr:cNvPr id="57" name="Group 56">
              <a:extLst>
                <a:ext uri="{FF2B5EF4-FFF2-40B4-BE49-F238E27FC236}">
                  <a16:creationId xmlns:a16="http://schemas.microsoft.com/office/drawing/2014/main" id="{B0D0DFD6-CDAC-4D1E-AC56-3CCDDC602BAE}"/>
                </a:ext>
              </a:extLst>
            </xdr:cNvPr>
            <xdr:cNvGrpSpPr/>
          </xdr:nvGrpSpPr>
          <xdr:grpSpPr>
            <a:xfrm>
              <a:off x="12194209" y="147056"/>
              <a:ext cx="2432348" cy="870836"/>
              <a:chOff x="5106532" y="139619"/>
              <a:chExt cx="1686721" cy="899583"/>
            </a:xfrm>
          </xdr:grpSpPr>
          <xdr:sp macro="" textlink="">
            <xdr:nvSpPr>
              <xdr:cNvPr id="58" name="Rectangle: Rounded Corners 57">
                <a:extLst>
                  <a:ext uri="{FF2B5EF4-FFF2-40B4-BE49-F238E27FC236}">
                    <a16:creationId xmlns:a16="http://schemas.microsoft.com/office/drawing/2014/main" id="{5EC01331-B274-4EF3-01B4-1698755B06DB}"/>
                  </a:ext>
                </a:extLst>
              </xdr:cNvPr>
              <xdr:cNvSpPr/>
            </xdr:nvSpPr>
            <xdr:spPr>
              <a:xfrm>
                <a:off x="5106532" y="139619"/>
                <a:ext cx="1686721" cy="89958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AAF1C9F4-4CCF-DEE9-1010-C0D75031E417}"/>
                  </a:ext>
                </a:extLst>
              </xdr:cNvPr>
              <xdr:cNvGrpSpPr/>
            </xdr:nvGrpSpPr>
            <xdr:grpSpPr>
              <a:xfrm>
                <a:off x="5538794" y="264304"/>
                <a:ext cx="1027555" cy="681581"/>
                <a:chOff x="5538794" y="264304"/>
                <a:chExt cx="1027555" cy="681581"/>
              </a:xfrm>
            </xdr:grpSpPr>
            <xdr:sp macro="" textlink="'Total Costumer'!D15">
              <xdr:nvSpPr>
                <xdr:cNvPr id="61" name="TextBox 60">
                  <a:extLst>
                    <a:ext uri="{FF2B5EF4-FFF2-40B4-BE49-F238E27FC236}">
                      <a16:creationId xmlns:a16="http://schemas.microsoft.com/office/drawing/2014/main" id="{DAF3FA40-8950-BB41-92B5-D482FC39B53A}"/>
                    </a:ext>
                  </a:extLst>
                </xdr:cNvPr>
                <xdr:cNvSpPr txBox="1"/>
              </xdr:nvSpPr>
              <xdr:spPr>
                <a:xfrm>
                  <a:off x="5661952" y="264304"/>
                  <a:ext cx="904397" cy="2474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BC3D0D-1DBE-4D19-9879-3C86322DDC86}" type="TxLink">
                    <a:rPr lang="en-US" sz="1600" b="1" i="0" u="none" strike="noStrike">
                      <a:solidFill>
                        <a:srgbClr val="000000"/>
                      </a:solidFill>
                      <a:latin typeface="Calibri"/>
                      <a:ea typeface="Calibri"/>
                      <a:cs typeface="Calibri"/>
                    </a:rPr>
                    <a:pPr/>
                    <a:t>$21371.13K</a:t>
                  </a:fld>
                  <a:endParaRPr lang="en-US" sz="1600" b="1"/>
                </a:p>
              </xdr:txBody>
            </xdr:sp>
            <xdr:sp macro="" textlink="">
              <xdr:nvSpPr>
                <xdr:cNvPr id="62" name="TextBox 61">
                  <a:extLst>
                    <a:ext uri="{FF2B5EF4-FFF2-40B4-BE49-F238E27FC236}">
                      <a16:creationId xmlns:a16="http://schemas.microsoft.com/office/drawing/2014/main" id="{453F632C-892A-EB23-2F17-E630F49143F7}"/>
                    </a:ext>
                  </a:extLst>
                </xdr:cNvPr>
                <xdr:cNvSpPr txBox="1"/>
              </xdr:nvSpPr>
              <xdr:spPr>
                <a:xfrm>
                  <a:off x="5538794" y="641615"/>
                  <a:ext cx="1007841" cy="304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grpSp>
        </xdr:grpSp>
        <xdr:pic>
          <xdr:nvPicPr>
            <xdr:cNvPr id="75" name="Picture 74">
              <a:extLst>
                <a:ext uri="{FF2B5EF4-FFF2-40B4-BE49-F238E27FC236}">
                  <a16:creationId xmlns:a16="http://schemas.microsoft.com/office/drawing/2014/main" id="{9A410EF4-98E9-FF6A-AD00-38BC464268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378765" y="141941"/>
              <a:ext cx="493059" cy="493059"/>
            </a:xfrm>
            <a:prstGeom prst="rect">
              <a:avLst/>
            </a:prstGeom>
          </xdr:spPr>
        </xdr:pic>
      </xdr:grpSp>
      <xdr:grpSp>
        <xdr:nvGrpSpPr>
          <xdr:cNvPr id="9" name="Group 8">
            <a:extLst>
              <a:ext uri="{FF2B5EF4-FFF2-40B4-BE49-F238E27FC236}">
                <a16:creationId xmlns:a16="http://schemas.microsoft.com/office/drawing/2014/main" id="{27CD2541-EEAE-7E5A-8B1F-E2A03A604A0B}"/>
              </a:ext>
            </a:extLst>
          </xdr:cNvPr>
          <xdr:cNvGrpSpPr/>
        </xdr:nvGrpSpPr>
        <xdr:grpSpPr>
          <a:xfrm>
            <a:off x="3999101" y="190867"/>
            <a:ext cx="2229969" cy="1074697"/>
            <a:chOff x="2744066" y="162552"/>
            <a:chExt cx="2343897" cy="1183060"/>
          </a:xfrm>
        </xdr:grpSpPr>
        <xdr:grpSp>
          <xdr:nvGrpSpPr>
            <xdr:cNvPr id="21" name="Group 20">
              <a:extLst>
                <a:ext uri="{FF2B5EF4-FFF2-40B4-BE49-F238E27FC236}">
                  <a16:creationId xmlns:a16="http://schemas.microsoft.com/office/drawing/2014/main" id="{059EB5C5-AC4F-7EB9-0BFA-1D4DE2379531}"/>
                </a:ext>
              </a:extLst>
            </xdr:cNvPr>
            <xdr:cNvGrpSpPr/>
          </xdr:nvGrpSpPr>
          <xdr:grpSpPr>
            <a:xfrm>
              <a:off x="2744066" y="162552"/>
              <a:ext cx="2343897" cy="1183060"/>
              <a:chOff x="406809" y="231769"/>
              <a:chExt cx="2520950" cy="1001434"/>
            </a:xfrm>
          </xdr:grpSpPr>
          <xdr:sp macro="" textlink="">
            <xdr:nvSpPr>
              <xdr:cNvPr id="7" name="Rectangle: Rounded Corners 6">
                <a:extLst>
                  <a:ext uri="{FF2B5EF4-FFF2-40B4-BE49-F238E27FC236}">
                    <a16:creationId xmlns:a16="http://schemas.microsoft.com/office/drawing/2014/main" id="{1AE09FBE-DB87-6BBA-6253-86B80C1D30F7}"/>
                  </a:ext>
                </a:extLst>
              </xdr:cNvPr>
              <xdr:cNvSpPr/>
            </xdr:nvSpPr>
            <xdr:spPr>
              <a:xfrm>
                <a:off x="406809" y="231769"/>
                <a:ext cx="2520950" cy="10014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17" name="Picture 16">
                <a:extLst>
                  <a:ext uri="{FF2B5EF4-FFF2-40B4-BE49-F238E27FC236}">
                    <a16:creationId xmlns:a16="http://schemas.microsoft.com/office/drawing/2014/main" id="{EC8BAB3D-F001-88C2-B697-A1097B9D3A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4045" y="305563"/>
                <a:ext cx="530098" cy="387350"/>
              </a:xfrm>
              <a:prstGeom prst="rect">
                <a:avLst/>
              </a:prstGeom>
            </xdr:spPr>
          </xdr:pic>
        </xdr:grpSp>
        <xdr:sp macro="" textlink="'Total Costumer'!C4">
          <xdr:nvSpPr>
            <xdr:cNvPr id="5" name="TextBox 4">
              <a:extLst>
                <a:ext uri="{FF2B5EF4-FFF2-40B4-BE49-F238E27FC236}">
                  <a16:creationId xmlns:a16="http://schemas.microsoft.com/office/drawing/2014/main" id="{BE00E7D3-D074-7E01-C5A7-78684A3F8EB4}"/>
                </a:ext>
              </a:extLst>
            </xdr:cNvPr>
            <xdr:cNvSpPr txBox="1"/>
          </xdr:nvSpPr>
          <xdr:spPr>
            <a:xfrm>
              <a:off x="3632574" y="289485"/>
              <a:ext cx="747058" cy="429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B97694-64DA-4519-AAF9-694971A2EF5D}" type="TxLink">
                <a:rPr lang="en-US" sz="2000" b="1" i="0" u="none" strike="noStrike">
                  <a:solidFill>
                    <a:srgbClr val="000000"/>
                  </a:solidFill>
                  <a:latin typeface="Calibri"/>
                  <a:ea typeface="Calibri"/>
                  <a:cs typeface="Calibri"/>
                </a:rPr>
                <a:pPr/>
                <a:t>7043</a:t>
              </a:fld>
              <a:endParaRPr lang="en-US" sz="2000" b="1"/>
            </a:p>
          </xdr:txBody>
        </xdr:sp>
        <xdr:sp macro="" textlink="">
          <xdr:nvSpPr>
            <xdr:cNvPr id="8" name="TextBox 7">
              <a:extLst>
                <a:ext uri="{FF2B5EF4-FFF2-40B4-BE49-F238E27FC236}">
                  <a16:creationId xmlns:a16="http://schemas.microsoft.com/office/drawing/2014/main" id="{D55877E1-B44E-4351-EA8C-F77BC59E379B}"/>
                </a:ext>
              </a:extLst>
            </xdr:cNvPr>
            <xdr:cNvSpPr txBox="1"/>
          </xdr:nvSpPr>
          <xdr:spPr>
            <a:xfrm>
              <a:off x="3175001" y="700368"/>
              <a:ext cx="1699558" cy="5602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Costumers</a:t>
              </a:r>
            </a:p>
          </xdr:txBody>
        </xdr:sp>
      </xdr:grpSp>
    </xdr:grpSp>
    <xdr:clientData/>
  </xdr:twoCellAnchor>
  <xdr:twoCellAnchor>
    <xdr:from>
      <xdr:col>5</xdr:col>
      <xdr:colOff>317500</xdr:colOff>
      <xdr:row>6</xdr:row>
      <xdr:rowOff>84512</xdr:rowOff>
    </xdr:from>
    <xdr:to>
      <xdr:col>26</xdr:col>
      <xdr:colOff>23814</xdr:colOff>
      <xdr:row>22</xdr:row>
      <xdr:rowOff>96574</xdr:rowOff>
    </xdr:to>
    <xdr:grpSp>
      <xdr:nvGrpSpPr>
        <xdr:cNvPr id="27" name="Group 26">
          <a:extLst>
            <a:ext uri="{FF2B5EF4-FFF2-40B4-BE49-F238E27FC236}">
              <a16:creationId xmlns:a16="http://schemas.microsoft.com/office/drawing/2014/main" id="{0265AF5E-73DD-0990-455D-AFAB06B052D1}"/>
            </a:ext>
          </a:extLst>
        </xdr:cNvPr>
        <xdr:cNvGrpSpPr/>
      </xdr:nvGrpSpPr>
      <xdr:grpSpPr>
        <a:xfrm>
          <a:off x="3373438" y="1179887"/>
          <a:ext cx="12541251" cy="2933062"/>
          <a:chOff x="3500438" y="1203699"/>
          <a:chExt cx="12541251" cy="2933062"/>
        </a:xfrm>
      </xdr:grpSpPr>
      <xdr:grpSp>
        <xdr:nvGrpSpPr>
          <xdr:cNvPr id="35" name="Group 34">
            <a:extLst>
              <a:ext uri="{FF2B5EF4-FFF2-40B4-BE49-F238E27FC236}">
                <a16:creationId xmlns:a16="http://schemas.microsoft.com/office/drawing/2014/main" id="{D4A5DE65-0452-A476-BCCD-FB8DDD6FB1CE}"/>
              </a:ext>
            </a:extLst>
          </xdr:cNvPr>
          <xdr:cNvGrpSpPr/>
        </xdr:nvGrpSpPr>
        <xdr:grpSpPr>
          <a:xfrm>
            <a:off x="11358564" y="1920876"/>
            <a:ext cx="4683125" cy="2173865"/>
            <a:chOff x="12832100" y="2857431"/>
            <a:chExt cx="3928964" cy="1644204"/>
          </a:xfrm>
        </xdr:grpSpPr>
        <xdr:sp macro="" textlink="">
          <xdr:nvSpPr>
            <xdr:cNvPr id="25" name="Rectangle: Rounded Corners 24">
              <a:extLst>
                <a:ext uri="{FF2B5EF4-FFF2-40B4-BE49-F238E27FC236}">
                  <a16:creationId xmlns:a16="http://schemas.microsoft.com/office/drawing/2014/main" id="{273D138A-21B5-5FF7-6A50-79AD28C46B28}"/>
                </a:ext>
              </a:extLst>
            </xdr:cNvPr>
            <xdr:cNvSpPr/>
          </xdr:nvSpPr>
          <xdr:spPr>
            <a:xfrm>
              <a:off x="12832100" y="2857431"/>
              <a:ext cx="3928964" cy="16442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DB1D49CC-484C-469E-850A-9FBED66204C2}"/>
                </a:ext>
              </a:extLst>
            </xdr:cNvPr>
            <xdr:cNvGraphicFramePr>
              <a:graphicFrameLocks/>
            </xdr:cNvGraphicFramePr>
          </xdr:nvGraphicFramePr>
          <xdr:xfrm>
            <a:off x="13108583" y="3016176"/>
            <a:ext cx="3434206" cy="1355342"/>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5" name="Group 44">
            <a:extLst>
              <a:ext uri="{FF2B5EF4-FFF2-40B4-BE49-F238E27FC236}">
                <a16:creationId xmlns:a16="http://schemas.microsoft.com/office/drawing/2014/main" id="{B5688EFD-A489-EFF3-7FD0-5669C15E8F9D}"/>
              </a:ext>
            </a:extLst>
          </xdr:cNvPr>
          <xdr:cNvGrpSpPr/>
        </xdr:nvGrpSpPr>
        <xdr:grpSpPr>
          <a:xfrm>
            <a:off x="3500438" y="1460500"/>
            <a:ext cx="7836958" cy="2676261"/>
            <a:chOff x="1883515" y="845669"/>
            <a:chExt cx="9356203" cy="5092359"/>
          </a:xfrm>
        </xdr:grpSpPr>
        <xdr:sp macro="" textlink="">
          <xdr:nvSpPr>
            <xdr:cNvPr id="37" name="Rectangle: Rounded Corners 36">
              <a:extLst>
                <a:ext uri="{FF2B5EF4-FFF2-40B4-BE49-F238E27FC236}">
                  <a16:creationId xmlns:a16="http://schemas.microsoft.com/office/drawing/2014/main" id="{D38BEA8F-51BB-3353-A9C2-1EE456440347}"/>
                </a:ext>
              </a:extLst>
            </xdr:cNvPr>
            <xdr:cNvSpPr/>
          </xdr:nvSpPr>
          <xdr:spPr>
            <a:xfrm>
              <a:off x="1883515" y="845669"/>
              <a:ext cx="9356203" cy="509235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90C2B066-FDC1-4B2D-B6A8-C461E94960AC}"/>
                </a:ext>
              </a:extLst>
            </xdr:cNvPr>
            <xdr:cNvGraphicFramePr>
              <a:graphicFrameLocks/>
            </xdr:cNvGraphicFramePr>
          </xdr:nvGraphicFramePr>
          <xdr:xfrm>
            <a:off x="2099389" y="1840204"/>
            <a:ext cx="4203989" cy="370632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1" name="Chart 40">
              <a:extLst>
                <a:ext uri="{FF2B5EF4-FFF2-40B4-BE49-F238E27FC236}">
                  <a16:creationId xmlns:a16="http://schemas.microsoft.com/office/drawing/2014/main" id="{F72AE4B5-CAE7-4ABE-92A1-8B6D46894326}"/>
                </a:ext>
              </a:extLst>
            </xdr:cNvPr>
            <xdr:cNvGraphicFramePr>
              <a:graphicFrameLocks/>
            </xdr:cNvGraphicFramePr>
          </xdr:nvGraphicFramePr>
          <xdr:xfrm>
            <a:off x="6456895" y="1880268"/>
            <a:ext cx="4591737" cy="3615609"/>
          </xdr:xfrm>
          <a:graphic>
            <a:graphicData uri="http://schemas.openxmlformats.org/drawingml/2006/chart">
              <c:chart xmlns:c="http://schemas.openxmlformats.org/drawingml/2006/chart" xmlns:r="http://schemas.openxmlformats.org/officeDocument/2006/relationships" r:id="rId8"/>
            </a:graphicData>
          </a:graphic>
        </xdr:graphicFrame>
      </xdr:grpSp>
      <xdr:grpSp>
        <xdr:nvGrpSpPr>
          <xdr:cNvPr id="24" name="Group 23">
            <a:extLst>
              <a:ext uri="{FF2B5EF4-FFF2-40B4-BE49-F238E27FC236}">
                <a16:creationId xmlns:a16="http://schemas.microsoft.com/office/drawing/2014/main" id="{CC836AB3-80D4-DEB1-CCB3-95BF8B4301E0}"/>
              </a:ext>
            </a:extLst>
          </xdr:cNvPr>
          <xdr:cNvGrpSpPr/>
        </xdr:nvGrpSpPr>
        <xdr:grpSpPr>
          <a:xfrm>
            <a:off x="11621797" y="1203699"/>
            <a:ext cx="4084182" cy="709240"/>
            <a:chOff x="11597984" y="1211636"/>
            <a:chExt cx="4084182" cy="709240"/>
          </a:xfrm>
        </xdr:grpSpPr>
        <xdr:grpSp>
          <xdr:nvGrpSpPr>
            <xdr:cNvPr id="81" name="Group 80">
              <a:extLst>
                <a:ext uri="{FF2B5EF4-FFF2-40B4-BE49-F238E27FC236}">
                  <a16:creationId xmlns:a16="http://schemas.microsoft.com/office/drawing/2014/main" id="{22BCF698-9BE8-C304-0F8F-ADC23A77C764}"/>
                </a:ext>
              </a:extLst>
            </xdr:cNvPr>
            <xdr:cNvGrpSpPr/>
          </xdr:nvGrpSpPr>
          <xdr:grpSpPr>
            <a:xfrm>
              <a:off x="11597984" y="1211636"/>
              <a:ext cx="4084182" cy="692898"/>
              <a:chOff x="10286896" y="1240118"/>
              <a:chExt cx="4093986" cy="709706"/>
            </a:xfrm>
          </xdr:grpSpPr>
          <xdr:grpSp>
            <xdr:nvGrpSpPr>
              <xdr:cNvPr id="19" name="Group 18">
                <a:extLst>
                  <a:ext uri="{FF2B5EF4-FFF2-40B4-BE49-F238E27FC236}">
                    <a16:creationId xmlns:a16="http://schemas.microsoft.com/office/drawing/2014/main" id="{56300502-23DB-DC66-B9BD-F4A57EC36894}"/>
                  </a:ext>
                </a:extLst>
              </xdr:cNvPr>
              <xdr:cNvGrpSpPr/>
            </xdr:nvGrpSpPr>
            <xdr:grpSpPr>
              <a:xfrm>
                <a:off x="10286896" y="1240118"/>
                <a:ext cx="4093986" cy="709706"/>
                <a:chOff x="11390714" y="1244894"/>
                <a:chExt cx="6702777" cy="1189364"/>
              </a:xfrm>
            </xdr:grpSpPr>
            <xdr:grpSp>
              <xdr:nvGrpSpPr>
                <xdr:cNvPr id="20" name="Group 19">
                  <a:extLst>
                    <a:ext uri="{FF2B5EF4-FFF2-40B4-BE49-F238E27FC236}">
                      <a16:creationId xmlns:a16="http://schemas.microsoft.com/office/drawing/2014/main" id="{B8614631-25F5-BC98-4C6D-4FECA1530FCF}"/>
                    </a:ext>
                  </a:extLst>
                </xdr:cNvPr>
                <xdr:cNvGrpSpPr/>
              </xdr:nvGrpSpPr>
              <xdr:grpSpPr>
                <a:xfrm>
                  <a:off x="11390714" y="1244894"/>
                  <a:ext cx="6702777" cy="1189364"/>
                  <a:chOff x="11229445" y="1244894"/>
                  <a:chExt cx="6702777" cy="1189364"/>
                </a:xfrm>
              </xdr:grpSpPr>
              <xdr:sp macro="" textlink="">
                <xdr:nvSpPr>
                  <xdr:cNvPr id="6" name="Rectangle 5">
                    <a:extLst>
                      <a:ext uri="{FF2B5EF4-FFF2-40B4-BE49-F238E27FC236}">
                        <a16:creationId xmlns:a16="http://schemas.microsoft.com/office/drawing/2014/main" id="{3B9D5CE3-236B-63C9-5363-9C004C17ACF3}"/>
                      </a:ext>
                    </a:extLst>
                  </xdr:cNvPr>
                  <xdr:cNvSpPr/>
                </xdr:nvSpPr>
                <xdr:spPr>
                  <a:xfrm>
                    <a:off x="11229445" y="1244894"/>
                    <a:ext cx="6702777" cy="118936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pic>
                <xdr:nvPicPr>
                  <xdr:cNvPr id="12" name="Picture 11">
                    <a:extLst>
                      <a:ext uri="{FF2B5EF4-FFF2-40B4-BE49-F238E27FC236}">
                        <a16:creationId xmlns:a16="http://schemas.microsoft.com/office/drawing/2014/main" id="{B5F06A04-4BB3-FDEA-7018-3BAE48B6C11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900673" y="1342677"/>
                    <a:ext cx="1060973" cy="872695"/>
                  </a:xfrm>
                  <a:prstGeom prst="rect">
                    <a:avLst/>
                  </a:prstGeom>
                  <a:ln>
                    <a:noFill/>
                  </a:ln>
                </xdr:spPr>
              </xdr:pic>
            </xdr:grpSp>
            <xdr:pic>
              <xdr:nvPicPr>
                <xdr:cNvPr id="10" name="Picture 9">
                  <a:extLst>
                    <a:ext uri="{FF2B5EF4-FFF2-40B4-BE49-F238E27FC236}">
                      <a16:creationId xmlns:a16="http://schemas.microsoft.com/office/drawing/2014/main" id="{45A210E0-67BE-114F-E47E-9A8BAEBC39C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167741" y="1283745"/>
                  <a:ext cx="695846" cy="1118811"/>
                </a:xfrm>
                <a:prstGeom prst="rect">
                  <a:avLst/>
                </a:prstGeom>
                <a:ln>
                  <a:noFill/>
                </a:ln>
              </xdr:spPr>
            </xdr:pic>
          </xdr:grpSp>
          <xdr:sp macro="" textlink="'Total Costumer'!N9">
            <xdr:nvSpPr>
              <xdr:cNvPr id="77" name="TextBox 76">
                <a:extLst>
                  <a:ext uri="{FF2B5EF4-FFF2-40B4-BE49-F238E27FC236}">
                    <a16:creationId xmlns:a16="http://schemas.microsoft.com/office/drawing/2014/main" id="{502D26EA-5F80-AA7C-B5F7-8324070AA306}"/>
                  </a:ext>
                </a:extLst>
              </xdr:cNvPr>
              <xdr:cNvSpPr txBox="1"/>
            </xdr:nvSpPr>
            <xdr:spPr>
              <a:xfrm>
                <a:off x="11400119" y="1314824"/>
                <a:ext cx="597646" cy="246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A65E1F-FEC4-4CA7-A55B-F2C2BDBB7F36}" type="TxLink">
                  <a:rPr lang="en-US" sz="1600" b="1" i="0" u="none" strike="noStrike">
                    <a:solidFill>
                      <a:srgbClr val="000000"/>
                    </a:solidFill>
                    <a:latin typeface="Calibri"/>
                    <a:ea typeface="Calibri"/>
                    <a:cs typeface="Calibri"/>
                  </a:rPr>
                  <a:pPr algn="ctr"/>
                  <a:t>3402</a:t>
                </a:fld>
                <a:endParaRPr lang="en-US" sz="1600" b="1"/>
              </a:p>
            </xdr:txBody>
          </xdr:sp>
          <xdr:sp macro="" textlink="">
            <xdr:nvSpPr>
              <xdr:cNvPr id="78" name="TextBox 77">
                <a:extLst>
                  <a:ext uri="{FF2B5EF4-FFF2-40B4-BE49-F238E27FC236}">
                    <a16:creationId xmlns:a16="http://schemas.microsoft.com/office/drawing/2014/main" id="{ADD3D126-BE88-7F4B-0A84-2DB7DC367FB6}"/>
                  </a:ext>
                </a:extLst>
              </xdr:cNvPr>
              <xdr:cNvSpPr txBox="1"/>
            </xdr:nvSpPr>
            <xdr:spPr>
              <a:xfrm>
                <a:off x="11467353" y="1568824"/>
                <a:ext cx="799353" cy="2764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Married</a:t>
                </a:r>
              </a:p>
            </xdr:txBody>
          </xdr:sp>
          <xdr:sp macro="" textlink="'Total Costumer'!N8">
            <xdr:nvSpPr>
              <xdr:cNvPr id="79" name="TextBox 78">
                <a:extLst>
                  <a:ext uri="{FF2B5EF4-FFF2-40B4-BE49-F238E27FC236}">
                    <a16:creationId xmlns:a16="http://schemas.microsoft.com/office/drawing/2014/main" id="{58100BEB-8578-7F80-7377-89C69A1A7DAF}"/>
                  </a:ext>
                </a:extLst>
              </xdr:cNvPr>
              <xdr:cNvSpPr txBox="1"/>
            </xdr:nvSpPr>
            <xdr:spPr>
              <a:xfrm>
                <a:off x="12998823" y="1337235"/>
                <a:ext cx="694765" cy="1942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CFC6F-0733-4829-BD9F-38E7A535687B}" type="TxLink">
                  <a:rPr lang="en-US" sz="1600" b="1" i="0" u="none" strike="noStrike">
                    <a:solidFill>
                      <a:srgbClr val="000000"/>
                    </a:solidFill>
                    <a:latin typeface="Calibri"/>
                    <a:ea typeface="Calibri"/>
                    <a:cs typeface="Calibri"/>
                  </a:rPr>
                  <a:pPr algn="ctr"/>
                  <a:t>3641</a:t>
                </a:fld>
                <a:endParaRPr lang="en-US" sz="1600" b="1"/>
              </a:p>
            </xdr:txBody>
          </xdr:sp>
          <xdr:sp macro="" textlink="">
            <xdr:nvSpPr>
              <xdr:cNvPr id="80" name="TextBox 79">
                <a:extLst>
                  <a:ext uri="{FF2B5EF4-FFF2-40B4-BE49-F238E27FC236}">
                    <a16:creationId xmlns:a16="http://schemas.microsoft.com/office/drawing/2014/main" id="{2800036B-2A23-D6FD-F8D1-CB3F28F25C46}"/>
                  </a:ext>
                </a:extLst>
              </xdr:cNvPr>
              <xdr:cNvSpPr txBox="1"/>
            </xdr:nvSpPr>
            <xdr:spPr>
              <a:xfrm>
                <a:off x="13163177" y="1516529"/>
                <a:ext cx="1030941"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Unmarried</a:t>
                </a:r>
              </a:p>
            </xdr:txBody>
          </xdr:sp>
        </xdr:grpSp>
        <xdr:cxnSp macro="">
          <xdr:nvCxnSpPr>
            <xdr:cNvPr id="23" name="Straight Connector 22">
              <a:extLst>
                <a:ext uri="{FF2B5EF4-FFF2-40B4-BE49-F238E27FC236}">
                  <a16:creationId xmlns:a16="http://schemas.microsoft.com/office/drawing/2014/main" id="{FF7B75EA-2A32-4F16-2C63-F239A6D01BCF}"/>
                </a:ext>
              </a:extLst>
            </xdr:cNvPr>
            <xdr:cNvCxnSpPr>
              <a:stCxn id="6" idx="0"/>
              <a:endCxn id="25" idx="0"/>
            </xdr:cNvCxnSpPr>
          </xdr:nvCxnSpPr>
          <xdr:spPr>
            <a:xfrm>
              <a:off x="13640075" y="1211636"/>
              <a:ext cx="60052" cy="709240"/>
            </a:xfrm>
            <a:prstGeom prst="line">
              <a:avLst/>
            </a:prstGeom>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0</xdr:col>
      <xdr:colOff>206374</xdr:colOff>
      <xdr:row>1</xdr:row>
      <xdr:rowOff>15876</xdr:rowOff>
    </xdr:from>
    <xdr:to>
      <xdr:col>5</xdr:col>
      <xdr:colOff>230187</xdr:colOff>
      <xdr:row>40</xdr:row>
      <xdr:rowOff>150813</xdr:rowOff>
    </xdr:to>
    <xdr:grpSp>
      <xdr:nvGrpSpPr>
        <xdr:cNvPr id="36" name="Group 35">
          <a:extLst>
            <a:ext uri="{FF2B5EF4-FFF2-40B4-BE49-F238E27FC236}">
              <a16:creationId xmlns:a16="http://schemas.microsoft.com/office/drawing/2014/main" id="{EA418491-DC56-A1DF-2CBB-EAE13075C86D}"/>
            </a:ext>
          </a:extLst>
        </xdr:cNvPr>
        <xdr:cNvGrpSpPr/>
      </xdr:nvGrpSpPr>
      <xdr:grpSpPr>
        <a:xfrm>
          <a:off x="206374" y="198439"/>
          <a:ext cx="3079751" cy="7254874"/>
          <a:chOff x="206374" y="198439"/>
          <a:chExt cx="3079751" cy="7254874"/>
        </a:xfrm>
      </xdr:grpSpPr>
      <xdr:grpSp>
        <xdr:nvGrpSpPr>
          <xdr:cNvPr id="18" name="Group 17">
            <a:extLst>
              <a:ext uri="{FF2B5EF4-FFF2-40B4-BE49-F238E27FC236}">
                <a16:creationId xmlns:a16="http://schemas.microsoft.com/office/drawing/2014/main" id="{C3CDE6BA-3BF6-1437-C700-31E91E285664}"/>
              </a:ext>
            </a:extLst>
          </xdr:cNvPr>
          <xdr:cNvGrpSpPr/>
        </xdr:nvGrpSpPr>
        <xdr:grpSpPr>
          <a:xfrm>
            <a:off x="206374" y="216163"/>
            <a:ext cx="3079751" cy="7237150"/>
            <a:chOff x="428625" y="254001"/>
            <a:chExt cx="3079751" cy="6699250"/>
          </a:xfrm>
        </xdr:grpSpPr>
        <xdr:sp macro="" textlink="">
          <xdr:nvSpPr>
            <xdr:cNvPr id="11" name="Rectangle: Rounded Corners 10">
              <a:extLst>
                <a:ext uri="{FF2B5EF4-FFF2-40B4-BE49-F238E27FC236}">
                  <a16:creationId xmlns:a16="http://schemas.microsoft.com/office/drawing/2014/main" id="{85BDA99F-4DA2-E23B-9A66-8E375C233DA2}"/>
                </a:ext>
              </a:extLst>
            </xdr:cNvPr>
            <xdr:cNvSpPr/>
          </xdr:nvSpPr>
          <xdr:spPr>
            <a:xfrm>
              <a:off x="428625" y="254001"/>
              <a:ext cx="3079751" cy="6699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3" name="Customer Status">
                  <a:extLst>
                    <a:ext uri="{FF2B5EF4-FFF2-40B4-BE49-F238E27FC236}">
                      <a16:creationId xmlns:a16="http://schemas.microsoft.com/office/drawing/2014/main" id="{4E78F10C-85F5-40EB-8BBB-D9C48C2CD394}"/>
                    </a:ext>
                  </a:extLst>
                </xdr:cNvPr>
                <xdr:cNvGraphicFramePr/>
              </xdr:nvGraphicFramePr>
              <xdr:xfrm>
                <a:off x="750095" y="2669685"/>
                <a:ext cx="2412999" cy="1210114"/>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527844" y="2825808"/>
                  <a:ext cx="2412999" cy="1307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6C43FF1C-0901-404F-8D82-2633B9BAA67B}"/>
                    </a:ext>
                  </a:extLst>
                </xdr:cNvPr>
                <xdr:cNvGraphicFramePr/>
              </xdr:nvGraphicFramePr>
              <xdr:xfrm>
                <a:off x="734220" y="1450078"/>
                <a:ext cx="2444749" cy="105617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11969" y="1508276"/>
                  <a:ext cx="2444749" cy="1140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B0B601DE-21EB-4A6F-9D92-DD4FC0343C46}"/>
                    </a:ext>
                  </a:extLst>
                </xdr:cNvPr>
                <xdr:cNvGraphicFramePr/>
              </xdr:nvGraphicFramePr>
              <xdr:xfrm>
                <a:off x="658813" y="4043236"/>
                <a:ext cx="2595563" cy="2616114"/>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36562" y="4309645"/>
                  <a:ext cx="2595563" cy="2826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34" name="Picture 33">
            <a:extLst>
              <a:ext uri="{FF2B5EF4-FFF2-40B4-BE49-F238E27FC236}">
                <a16:creationId xmlns:a16="http://schemas.microsoft.com/office/drawing/2014/main" id="{4ABCB49D-53A2-0B32-F21E-0A45E06786D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28690" y="198439"/>
            <a:ext cx="1817685" cy="133064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IMAN MISHRA" refreshedDate="46210.929974537037" createdVersion="8" refreshedVersion="8" minRefreshableVersion="3" recordCount="7043" xr:uid="{330A1D34-199C-4CD2-A7B0-D3DD48A54BA0}">
  <cacheSource type="worksheet">
    <worksheetSource name="Table1"/>
  </cacheSource>
  <cacheFields count="40">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par="39"/>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 name="Age2" numFmtId="0" databaseField="0">
      <fieldGroup base="2">
        <discretePr count="62">
          <x v="1"/>
          <x v="2"/>
          <x v="3"/>
          <x v="5"/>
          <x v="5"/>
          <x v="0"/>
          <x v="4"/>
          <x v="3"/>
          <x v="4"/>
          <x v="2"/>
          <x v="2"/>
          <x v="0"/>
          <x v="3"/>
          <x v="1"/>
          <x v="2"/>
          <x v="5"/>
          <x v="6"/>
          <x v="0"/>
          <x v="1"/>
          <x v="0"/>
          <x v="1"/>
          <x v="2"/>
          <x v="4"/>
          <x v="2"/>
          <x v="0"/>
          <x v="1"/>
          <x v="1"/>
          <x v="4"/>
          <x v="5"/>
          <x v="0"/>
          <x v="3"/>
          <x v="0"/>
          <x v="1"/>
          <x v="3"/>
          <x v="1"/>
          <x v="3"/>
          <x v="4"/>
          <x v="4"/>
          <x v="0"/>
          <x v="3"/>
          <x v="4"/>
          <x v="5"/>
          <x v="3"/>
          <x v="2"/>
          <x v="0"/>
          <x v="2"/>
          <x v="1"/>
          <x v="4"/>
          <x v="5"/>
          <x v="5"/>
          <x v="5"/>
          <x v="2"/>
          <x v="3"/>
          <x v="6"/>
          <x v="4"/>
          <x v="3"/>
          <x v="2"/>
          <x v="5"/>
          <x v="5"/>
          <x v="1"/>
          <x v="0"/>
          <x v="4"/>
        </discretePr>
        <groupItems count="7">
          <s v="Group1"/>
          <s v="Group2"/>
          <s v="Group3"/>
          <s v="Group4"/>
          <s v="Group5"/>
          <s v="Group6"/>
          <s v="Group7"/>
        </groupItems>
      </fieldGroup>
    </cacheField>
  </cacheFields>
  <extLst>
    <ext xmlns:x14="http://schemas.microsoft.com/office/spreadsheetml/2009/9/main" uri="{725AE2AE-9491-48be-B2B4-4EB974FC3084}">
      <x14:pivotCacheDefinition pivotCacheId="1593138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x v="193"/>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x v="692"/>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x v="1006"/>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x v="1150"/>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x v="1305"/>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x v="1621"/>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x v="1743"/>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x v="2452"/>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x v="3894"/>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x v="4582"/>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x v="4598"/>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x v="4914"/>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x v="6277"/>
    <x v="1"/>
    <x v="7"/>
    <x v="0"/>
    <x v="2"/>
    <x v="500"/>
    <n v="93605"/>
    <n v="37.17277"/>
    <n v="-119.2997"/>
    <n v="3"/>
    <n v="69"/>
    <s v="None"/>
    <s v="No"/>
    <n v="0"/>
    <s v="No"/>
    <s v="Yes"/>
    <s v="DSL"/>
    <n v="11"/>
    <s v="Yes"/>
    <s v="No"/>
    <s v="Yes"/>
    <s v="Yes"/>
    <s v="No"/>
    <s v="No"/>
    <s v="No"/>
    <s v="Yes"/>
    <s v="Two Year"/>
    <s v="No"/>
    <s v="Credit Card"/>
    <n v="39.1"/>
    <n v="2779.5"/>
    <n v="0"/>
    <n v="0"/>
    <n v="0"/>
    <n v="2779.5"/>
    <x v="0"/>
    <s v="Not Churned"/>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x v="6397"/>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C8EF0-04A8-4308-941C-EDF7B2ABB2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0"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 showAll="0">
      <items count="8">
        <item x="0"/>
        <item x="1"/>
        <item x="2"/>
        <item x="3"/>
        <item x="4"/>
        <item x="5"/>
        <item x="6"/>
        <item t="default"/>
      </items>
    </pivotField>
  </pivotFields>
  <rowFields count="2">
    <field x="3"/>
    <field x="1"/>
  </rowFields>
  <rowItems count="7">
    <i>
      <x/>
    </i>
    <i r="1">
      <x/>
    </i>
    <i r="1">
      <x v="1"/>
    </i>
    <i>
      <x v="1"/>
    </i>
    <i r="1">
      <x/>
    </i>
    <i r="1">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AC2D9-BDA6-42D8-B737-5522C882B6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B39"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items>
    </pivotField>
    <pivotField showAll="0">
      <items count="8">
        <item x="0"/>
        <item x="1"/>
        <item x="2"/>
        <item x="3"/>
        <item x="4"/>
        <item x="5"/>
        <item x="6"/>
        <item t="default"/>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3">
    <chartFormat chart="4"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10BA96-E950-4B93-94D7-E109E91B3D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 showAll="0">
      <items count="8">
        <item x="0"/>
        <item x="1"/>
        <item x="2"/>
        <item x="3"/>
        <item x="4"/>
        <item x="5"/>
        <item x="6"/>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5A504-85DB-4C0E-8CB3-E2CAEA203E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1"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6">
        <item x="0"/>
        <item x="2"/>
        <item x="3"/>
        <item x="1"/>
        <item x="4"/>
        <item t="default"/>
      </items>
    </pivotField>
    <pivotField showAll="0">
      <items count="8">
        <item x="0"/>
        <item x="1"/>
        <item x="2"/>
        <item x="3"/>
        <item x="4"/>
        <item x="5"/>
        <item x="6"/>
        <item t="default"/>
      </items>
    </pivotField>
  </pivotFields>
  <rowFields count="1">
    <field x="35"/>
  </rowFields>
  <rowItems count="4">
    <i>
      <x/>
    </i>
    <i>
      <x v="1"/>
    </i>
    <i>
      <x v="2"/>
    </i>
    <i t="grand">
      <x/>
    </i>
  </rowItems>
  <colItems count="1">
    <i/>
  </colItems>
  <dataFields count="1">
    <dataField name="Count of Customer ID" fld="0" subtotal="count" baseField="0" baseItem="0"/>
  </dataFields>
  <chartFormats count="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5" count="1" selected="0">
            <x v="0"/>
          </reference>
        </references>
      </pivotArea>
    </chartFormat>
    <chartFormat chart="5" format="9">
      <pivotArea type="data" outline="0" fieldPosition="0">
        <references count="2">
          <reference field="4294967294" count="1" selected="0">
            <x v="0"/>
          </reference>
          <reference field="35" count="1" selected="0">
            <x v="1"/>
          </reference>
        </references>
      </pivotArea>
    </chartFormat>
    <chartFormat chart="5" format="10">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FA67B6-3C8C-4342-A5DA-8A9B3129A73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5:C53"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 axis="axisRow" showAll="0" sortType="descending">
      <items count="8">
        <item n="79-80" sd="0" x="6"/>
        <item n="69-78" sd="0" x="5"/>
        <item n="59-68" sd="0" x="4"/>
        <item n="49-58" sd="0" x="3"/>
        <item n="39-48" sd="0" x="2"/>
        <item n="29-38" sd="0" x="1"/>
        <item n="19-28" sd="0" x="0"/>
        <item t="default"/>
      </items>
    </pivotField>
  </pivotFields>
  <rowFields count="2">
    <field x="39"/>
    <field x="2"/>
  </rowFields>
  <rowItems count="8">
    <i>
      <x/>
    </i>
    <i>
      <x v="1"/>
    </i>
    <i>
      <x v="2"/>
    </i>
    <i>
      <x v="3"/>
    </i>
    <i>
      <x v="4"/>
    </i>
    <i>
      <x v="5"/>
    </i>
    <i>
      <x v="6"/>
    </i>
    <i t="grand">
      <x/>
    </i>
  </rowItems>
  <colItems count="1">
    <i/>
  </colItems>
  <dataFields count="1">
    <dataField name="Count of Customer ID" fld="0" subtotal="count" baseField="0" baseItem="0"/>
  </dataFields>
  <chartFormats count="2">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F96AED-DEA5-4D1B-A817-8421060D86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40">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 showAll="0">
      <items count="8">
        <item x="0"/>
        <item x="1"/>
        <item x="2"/>
        <item x="3"/>
        <item x="4"/>
        <item x="5"/>
        <item x="6"/>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66C3B1-8F9E-4B04-AE34-4C4D584E43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62:D73" firstHeaderRow="0"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axis="axisRow" showAll="0" measureFilter="1" sortType="descending">
      <items count="1107">
        <item x="447"/>
        <item x="877"/>
        <item x="764"/>
        <item x="703"/>
        <item x="336"/>
        <item x="1089"/>
        <item x="527"/>
        <item x="874"/>
        <item x="37"/>
        <item x="221"/>
        <item x="780"/>
        <item x="119"/>
        <item x="372"/>
        <item x="15"/>
        <item x="467"/>
        <item x="387"/>
        <item x="1090"/>
        <item x="944"/>
        <item x="876"/>
        <item x="821"/>
        <item x="331"/>
        <item x="841"/>
        <item x="476"/>
        <item x="515"/>
        <item x="178"/>
        <item x="311"/>
        <item x="433"/>
        <item x="54"/>
        <item x="286"/>
        <item x="725"/>
        <item x="931"/>
        <item x="875"/>
        <item x="1016"/>
        <item x="208"/>
        <item x="273"/>
        <item x="313"/>
        <item x="592"/>
        <item x="458"/>
        <item x="633"/>
        <item x="693"/>
        <item x="689"/>
        <item x="338"/>
        <item x="530"/>
        <item x="57"/>
        <item x="342"/>
        <item x="983"/>
        <item x="388"/>
        <item x="679"/>
        <item x="512"/>
        <item x="561"/>
        <item x="763"/>
        <item x="595"/>
        <item x="718"/>
        <item x="1100"/>
        <item x="593"/>
        <item x="556"/>
        <item x="302"/>
        <item x="980"/>
        <item x="932"/>
        <item x="570"/>
        <item x="700"/>
        <item x="618"/>
        <item x="528"/>
        <item x="298"/>
        <item x="43"/>
        <item x="1097"/>
        <item x="1091"/>
        <item x="240"/>
        <item x="196"/>
        <item x="635"/>
        <item x="683"/>
        <item x="229"/>
        <item x="60"/>
        <item x="366"/>
        <item x="1035"/>
        <item x="648"/>
        <item x="1080"/>
        <item x="690"/>
        <item x="485"/>
        <item x="864"/>
        <item x="420"/>
        <item x="643"/>
        <item x="163"/>
        <item x="952"/>
        <item x="921"/>
        <item x="621"/>
        <item x="945"/>
        <item x="471"/>
        <item x="1065"/>
        <item x="367"/>
        <item x="114"/>
        <item x="1007"/>
        <item x="88"/>
        <item x="48"/>
        <item x="121"/>
        <item x="42"/>
        <item x="949"/>
        <item x="389"/>
        <item x="913"/>
        <item x="806"/>
        <item x="1096"/>
        <item x="986"/>
        <item x="888"/>
        <item x="239"/>
        <item x="1055"/>
        <item x="253"/>
        <item x="812"/>
        <item x="865"/>
        <item x="751"/>
        <item x="425"/>
        <item x="784"/>
        <item x="182"/>
        <item x="270"/>
        <item x="670"/>
        <item x="590"/>
        <item x="799"/>
        <item x="672"/>
        <item x="746"/>
        <item x="77"/>
        <item x="960"/>
        <item x="605"/>
        <item x="598"/>
        <item x="244"/>
        <item x="355"/>
        <item x="955"/>
        <item x="614"/>
        <item x="737"/>
        <item x="896"/>
        <item x="762"/>
        <item x="836"/>
        <item x="760"/>
        <item x="574"/>
        <item x="381"/>
        <item x="481"/>
        <item x="898"/>
        <item x="11"/>
        <item x="984"/>
        <item x="258"/>
        <item x="409"/>
        <item x="1028"/>
        <item x="250"/>
        <item x="791"/>
        <item x="1019"/>
        <item x="589"/>
        <item x="707"/>
        <item x="886"/>
        <item x="1054"/>
        <item x="524"/>
        <item x="35"/>
        <item x="842"/>
        <item x="838"/>
        <item x="688"/>
        <item x="70"/>
        <item x="255"/>
        <item x="198"/>
        <item x="558"/>
        <item x="430"/>
        <item x="1017"/>
        <item x="470"/>
        <item x="206"/>
        <item x="195"/>
        <item x="490"/>
        <item x="1102"/>
        <item x="555"/>
        <item x="441"/>
        <item x="203"/>
        <item x="1027"/>
        <item x="299"/>
        <item x="213"/>
        <item x="870"/>
        <item x="534"/>
        <item x="513"/>
        <item x="642"/>
        <item x="83"/>
        <item x="603"/>
        <item x="1086"/>
        <item x="820"/>
        <item x="158"/>
        <item x="663"/>
        <item x="314"/>
        <item x="814"/>
        <item x="8"/>
        <item x="1047"/>
        <item x="860"/>
        <item x="925"/>
        <item x="445"/>
        <item x="491"/>
        <item x="982"/>
        <item x="384"/>
        <item x="180"/>
        <item x="9"/>
        <item x="393"/>
        <item x="459"/>
        <item x="300"/>
        <item x="569"/>
        <item x="640"/>
        <item x="291"/>
        <item x="545"/>
        <item x="953"/>
        <item x="951"/>
        <item x="282"/>
        <item x="770"/>
        <item x="321"/>
        <item x="517"/>
        <item x="98"/>
        <item x="848"/>
        <item x="907"/>
        <item x="924"/>
        <item x="385"/>
        <item x="439"/>
        <item x="697"/>
        <item x="431"/>
        <item x="40"/>
        <item x="863"/>
        <item x="75"/>
        <item x="787"/>
        <item x="173"/>
        <item x="769"/>
        <item x="177"/>
        <item x="772"/>
        <item x="135"/>
        <item x="243"/>
        <item x="157"/>
        <item x="629"/>
        <item x="191"/>
        <item x="292"/>
        <item x="559"/>
        <item x="722"/>
        <item x="915"/>
        <item x="468"/>
        <item x="699"/>
        <item x="508"/>
        <item x="176"/>
        <item x="34"/>
        <item x="829"/>
        <item x="17"/>
        <item x="395"/>
        <item x="167"/>
        <item x="480"/>
        <item x="719"/>
        <item x="185"/>
        <item x="782"/>
        <item x="41"/>
        <item x="506"/>
        <item x="477"/>
        <item x="451"/>
        <item x="1059"/>
        <item x="680"/>
        <item x="143"/>
        <item x="1029"/>
        <item x="138"/>
        <item x="38"/>
        <item x="130"/>
        <item x="740"/>
        <item x="890"/>
        <item x="160"/>
        <item x="584"/>
        <item x="127"/>
        <item x="900"/>
        <item x="169"/>
        <item x="839"/>
        <item x="733"/>
        <item x="624"/>
        <item x="99"/>
        <item x="941"/>
        <item x="113"/>
        <item x="759"/>
        <item x="946"/>
        <item x="62"/>
        <item x="266"/>
        <item x="742"/>
        <item x="454"/>
        <item x="1053"/>
        <item x="373"/>
        <item x="503"/>
        <item x="887"/>
        <item x="200"/>
        <item x="151"/>
        <item x="609"/>
        <item x="403"/>
        <item x="959"/>
        <item x="711"/>
        <item x="834"/>
        <item x="726"/>
        <item x="987"/>
        <item x="532"/>
        <item x="607"/>
        <item x="335"/>
        <item x="472"/>
        <item x="990"/>
        <item x="844"/>
        <item x="139"/>
        <item x="881"/>
        <item x="885"/>
        <item x="91"/>
        <item x="67"/>
        <item x="768"/>
        <item x="533"/>
        <item x="33"/>
        <item x="557"/>
        <item x="1082"/>
        <item x="811"/>
        <item x="917"/>
        <item x="79"/>
        <item x="562"/>
        <item x="10"/>
        <item x="55"/>
        <item x="827"/>
        <item x="320"/>
        <item x="249"/>
        <item x="295"/>
        <item x="709"/>
        <item x="894"/>
        <item x="1009"/>
        <item x="918"/>
        <item x="541"/>
        <item x="241"/>
        <item x="1041"/>
        <item x="659"/>
        <item x="377"/>
        <item x="1033"/>
        <item x="457"/>
        <item x="752"/>
        <item x="478"/>
        <item x="436"/>
        <item x="704"/>
        <item x="796"/>
        <item x="644"/>
        <item x="880"/>
        <item x="16"/>
        <item x="653"/>
        <item x="443"/>
        <item x="272"/>
        <item x="1020"/>
        <item x="424"/>
        <item x="902"/>
        <item x="833"/>
        <item x="81"/>
        <item x="661"/>
        <item x="329"/>
        <item x="391"/>
        <item x="407"/>
        <item x="1012"/>
        <item x="729"/>
        <item x="469"/>
        <item x="664"/>
        <item x="538"/>
        <item x="1037"/>
        <item x="234"/>
        <item x="245"/>
        <item x="396"/>
        <item x="142"/>
        <item x="650"/>
        <item x="1015"/>
        <item x="940"/>
        <item x="525"/>
        <item x="327"/>
        <item x="897"/>
        <item x="216"/>
        <item x="147"/>
        <item x="136"/>
        <item x="630"/>
        <item x="1022"/>
        <item x="283"/>
        <item x="654"/>
        <item x="543"/>
        <item x="963"/>
        <item x="357"/>
        <item x="747"/>
        <item x="818"/>
        <item x="1098"/>
        <item x="303"/>
        <item x="26"/>
        <item x="446"/>
        <item x="184"/>
        <item x="411"/>
        <item x="511"/>
        <item x="25"/>
        <item x="59"/>
        <item x="600"/>
        <item x="223"/>
        <item x="123"/>
        <item x="319"/>
        <item x="371"/>
        <item x="494"/>
        <item x="363"/>
        <item x="879"/>
        <item x="546"/>
        <item x="1092"/>
        <item x="647"/>
        <item x="815"/>
        <item x="109"/>
        <item x="658"/>
        <item x="801"/>
        <item x="333"/>
        <item x="322"/>
        <item x="847"/>
        <item x="781"/>
        <item x="204"/>
        <item x="488"/>
        <item x="233"/>
        <item x="591"/>
        <item x="174"/>
        <item x="516"/>
        <item x="565"/>
        <item x="294"/>
        <item x="1001"/>
        <item x="537"/>
        <item x="809"/>
        <item x="50"/>
        <item x="479"/>
        <item x="749"/>
        <item x="94"/>
        <item x="1051"/>
        <item x="474"/>
        <item x="126"/>
        <item x="632"/>
        <item x="563"/>
        <item x="994"/>
        <item x="227"/>
        <item x="194"/>
        <item x="1043"/>
        <item x="928"/>
        <item x="935"/>
        <item x="192"/>
        <item x="717"/>
        <item x="685"/>
        <item x="1025"/>
        <item x="383"/>
        <item x="52"/>
        <item x="301"/>
        <item x="71"/>
        <item x="777"/>
        <item x="181"/>
        <item x="943"/>
        <item x="962"/>
        <item x="579"/>
        <item x="442"/>
        <item x="587"/>
        <item x="612"/>
        <item x="696"/>
        <item x="197"/>
        <item x="365"/>
        <item x="305"/>
        <item x="956"/>
        <item x="1072"/>
        <item x="908"/>
        <item x="883"/>
        <item x="323"/>
        <item x="714"/>
        <item x="708"/>
        <item x="535"/>
        <item x="7"/>
        <item x="857"/>
        <item x="779"/>
        <item x="306"/>
        <item x="826"/>
        <item x="350"/>
        <item x="1050"/>
        <item x="1062"/>
        <item x="560"/>
        <item x="798"/>
        <item x="242"/>
        <item x="822"/>
        <item x="1049"/>
        <item x="30"/>
        <item x="837"/>
        <item x="58"/>
        <item x="19"/>
        <item x="111"/>
        <item x="1061"/>
        <item x="82"/>
        <item x="529"/>
        <item x="264"/>
        <item x="68"/>
        <item x="222"/>
        <item x="1077"/>
        <item x="324"/>
        <item x="1023"/>
        <item x="521"/>
        <item x="427"/>
        <item x="417"/>
        <item x="217"/>
        <item x="27"/>
        <item x="380"/>
        <item x="144"/>
        <item x="776"/>
        <item x="669"/>
        <item x="622"/>
        <item x="1095"/>
        <item x="341"/>
        <item x="977"/>
        <item x="713"/>
        <item x="930"/>
        <item x="891"/>
        <item x="171"/>
        <item x="124"/>
        <item x="5"/>
        <item x="104"/>
        <item x="340"/>
        <item x="795"/>
        <item x="316"/>
        <item x="582"/>
        <item x="675"/>
        <item x="687"/>
        <item x="453"/>
        <item x="238"/>
        <item x="602"/>
        <item x="1105"/>
        <item x="100"/>
        <item x="813"/>
        <item x="807"/>
        <item x="835"/>
        <item x="536"/>
        <item x="304"/>
        <item x="882"/>
        <item x="287"/>
        <item x="705"/>
        <item x="3"/>
        <item x="927"/>
        <item x="938"/>
        <item x="678"/>
        <item x="405"/>
        <item x="954"/>
        <item x="789"/>
        <item x="617"/>
        <item x="348"/>
        <item x="989"/>
        <item x="662"/>
        <item x="773"/>
        <item x="165"/>
        <item x="465"/>
        <item x="228"/>
        <item x="343"/>
        <item x="1075"/>
        <item x="553"/>
        <item x="1014"/>
        <item x="970"/>
        <item x="581"/>
        <item x="134"/>
        <item x="398"/>
        <item x="767"/>
        <item x="1006"/>
        <item x="1039"/>
        <item x="141"/>
        <item x="106"/>
        <item x="912"/>
        <item x="14"/>
        <item x="413"/>
        <item x="116"/>
        <item x="823"/>
        <item x="31"/>
        <item x="853"/>
        <item x="1076"/>
        <item x="201"/>
        <item x="406"/>
        <item x="758"/>
        <item x="162"/>
        <item x="973"/>
        <item x="6"/>
        <item x="231"/>
        <item x="246"/>
        <item x="641"/>
        <item x="1084"/>
        <item x="44"/>
        <item x="498"/>
        <item x="1046"/>
        <item x="1008"/>
        <item x="120"/>
        <item x="397"/>
        <item x="736"/>
        <item x="753"/>
        <item x="797"/>
        <item x="1005"/>
        <item x="496"/>
        <item x="906"/>
        <item x="916"/>
        <item x="691"/>
        <item x="257"/>
        <item x="1074"/>
        <item x="519"/>
        <item x="790"/>
        <item x="265"/>
        <item x="461"/>
        <item x="825"/>
        <item x="66"/>
        <item x="378"/>
        <item x="438"/>
        <item x="1069"/>
        <item x="652"/>
        <item x="1000"/>
        <item x="92"/>
        <item x="189"/>
        <item x="792"/>
        <item x="410"/>
        <item x="893"/>
        <item x="568"/>
        <item x="904"/>
        <item x="502"/>
        <item x="871"/>
        <item x="183"/>
        <item x="549"/>
        <item x="129"/>
        <item x="1038"/>
        <item x="969"/>
        <item x="1067"/>
        <item x="1042"/>
        <item x="1034"/>
        <item x="271"/>
        <item x="531"/>
        <item x="846"/>
        <item x="623"/>
        <item x="72"/>
        <item x="464"/>
        <item x="84"/>
        <item x="13"/>
        <item x="816"/>
        <item x="947"/>
        <item x="207"/>
        <item x="522"/>
        <item x="939"/>
        <item x="985"/>
        <item x="668"/>
        <item x="24"/>
        <item x="859"/>
        <item x="872"/>
        <item x="473"/>
        <item x="63"/>
        <item x="830"/>
        <item x="354"/>
        <item x="547"/>
        <item x="919"/>
        <item x="1057"/>
        <item x="375"/>
        <item x="800"/>
        <item x="804"/>
        <item x="56"/>
        <item x="232"/>
        <item x="656"/>
        <item x="23"/>
        <item x="358"/>
        <item x="435"/>
        <item x="667"/>
        <item x="993"/>
        <item x="421"/>
        <item x="651"/>
        <item x="520"/>
        <item x="518"/>
        <item x="262"/>
        <item x="224"/>
        <item x="1103"/>
        <item x="910"/>
        <item x="586"/>
        <item x="701"/>
        <item x="97"/>
        <item x="175"/>
        <item x="53"/>
        <item x="146"/>
        <item x="108"/>
        <item x="1093"/>
        <item x="849"/>
        <item x="277"/>
        <item x="507"/>
        <item x="677"/>
        <item x="926"/>
        <item x="289"/>
        <item x="118"/>
        <item x="905"/>
        <item x="36"/>
        <item x="102"/>
        <item x="721"/>
        <item x="950"/>
        <item x="267"/>
        <item x="1052"/>
        <item x="832"/>
        <item x="168"/>
        <item x="482"/>
        <item x="399"/>
        <item x="732"/>
        <item x="948"/>
        <item x="1056"/>
        <item x="539"/>
        <item x="281"/>
        <item x="214"/>
        <item x="604"/>
        <item x="419"/>
        <item x="976"/>
        <item x="215"/>
        <item x="810"/>
        <item x="275"/>
        <item x="510"/>
        <item x="1071"/>
        <item x="382"/>
        <item x="578"/>
        <item x="706"/>
        <item x="450"/>
        <item x="93"/>
        <item x="794"/>
        <item x="869"/>
        <item x="748"/>
        <item x="145"/>
        <item x="497"/>
        <item x="979"/>
        <item x="394"/>
        <item x="344"/>
        <item x="1063"/>
        <item x="1036"/>
        <item x="248"/>
        <item x="276"/>
        <item x="448"/>
        <item x="754"/>
        <item x="840"/>
        <item x="349"/>
        <item x="115"/>
        <item x="504"/>
        <item x="475"/>
        <item x="637"/>
        <item x="369"/>
        <item x="674"/>
        <item x="236"/>
        <item x="819"/>
        <item x="1011"/>
        <item x="514"/>
        <item x="1099"/>
        <item x="290"/>
        <item x="210"/>
        <item x="854"/>
        <item x="1064"/>
        <item x="741"/>
        <item x="1081"/>
        <item x="190"/>
        <item x="698"/>
        <item x="346"/>
        <item x="909"/>
        <item x="631"/>
        <item x="73"/>
        <item x="934"/>
        <item x="1"/>
        <item x="972"/>
        <item x="28"/>
        <item x="193"/>
        <item x="958"/>
        <item x="572"/>
        <item x="608"/>
        <item x="1040"/>
        <item x="655"/>
        <item x="156"/>
        <item x="866"/>
        <item x="107"/>
        <item x="161"/>
        <item x="1004"/>
        <item x="153"/>
        <item x="351"/>
        <item x="501"/>
        <item x="64"/>
        <item x="466"/>
        <item x="999"/>
        <item x="39"/>
        <item x="583"/>
        <item x="0"/>
        <item x="911"/>
        <item x="728"/>
        <item x="137"/>
        <item x="251"/>
        <item x="237"/>
        <item x="1088"/>
        <item x="404"/>
        <item x="606"/>
        <item x="868"/>
        <item x="261"/>
        <item x="526"/>
        <item x="988"/>
        <item x="432"/>
        <item x="370"/>
        <item x="843"/>
        <item x="125"/>
        <item x="269"/>
        <item x="867"/>
        <item x="571"/>
        <item x="554"/>
        <item x="1032"/>
        <item x="1003"/>
        <item x="429"/>
        <item x="307"/>
        <item x="256"/>
        <item x="540"/>
        <item x="462"/>
        <item x="47"/>
        <item x="486"/>
        <item x="78"/>
        <item x="489"/>
        <item x="76"/>
        <item x="288"/>
        <item x="1030"/>
        <item x="681"/>
        <item x="29"/>
        <item x="285"/>
        <item x="209"/>
        <item x="1058"/>
        <item x="110"/>
        <item x="981"/>
        <item x="211"/>
        <item x="202"/>
        <item x="920"/>
        <item x="542"/>
        <item x="337"/>
        <item x="996"/>
        <item x="310"/>
        <item x="774"/>
        <item x="328"/>
        <item x="1026"/>
        <item x="580"/>
        <item x="666"/>
        <item x="45"/>
        <item x="1073"/>
        <item x="205"/>
        <item x="164"/>
        <item x="455"/>
        <item x="828"/>
        <item x="671"/>
        <item x="179"/>
        <item x="566"/>
        <item x="964"/>
        <item x="743"/>
        <item x="1094"/>
        <item x="755"/>
        <item x="339"/>
        <item x="997"/>
        <item x="1010"/>
        <item x="805"/>
        <item x="296"/>
        <item x="1070"/>
        <item x="858"/>
        <item x="933"/>
        <item x="723"/>
        <item x="128"/>
        <item x="855"/>
        <item x="845"/>
        <item x="131"/>
        <item x="312"/>
        <item x="347"/>
        <item x="416"/>
        <item x="639"/>
        <item x="901"/>
        <item x="268"/>
        <item x="766"/>
        <item x="965"/>
        <item x="694"/>
        <item x="332"/>
        <item x="51"/>
        <item x="86"/>
        <item x="596"/>
        <item x="220"/>
        <item x="676"/>
        <item x="1045"/>
        <item x="90"/>
        <item x="575"/>
        <item x="567"/>
        <item x="150"/>
        <item x="992"/>
        <item x="345"/>
        <item x="1079"/>
        <item x="159"/>
        <item x="712"/>
        <item x="636"/>
        <item x="18"/>
        <item x="991"/>
        <item x="188"/>
        <item x="379"/>
        <item x="597"/>
        <item x="564"/>
        <item x="87"/>
        <item x="884"/>
        <item x="625"/>
        <item x="1018"/>
        <item x="401"/>
        <item x="1085"/>
        <item x="166"/>
        <item x="730"/>
        <item x="975"/>
        <item x="892"/>
        <item x="552"/>
        <item x="626"/>
        <item x="2"/>
        <item x="937"/>
        <item x="573"/>
        <item x="374"/>
        <item x="434"/>
        <item x="957"/>
        <item x="638"/>
        <item x="186"/>
        <item x="356"/>
        <item x="386"/>
        <item x="702"/>
        <item x="297"/>
        <item x="187"/>
        <item x="392"/>
        <item x="359"/>
        <item x="452"/>
        <item x="49"/>
        <item x="449"/>
        <item x="315"/>
        <item x="400"/>
        <item x="484"/>
        <item x="117"/>
        <item x="682"/>
        <item x="745"/>
        <item x="140"/>
        <item x="437"/>
        <item x="408"/>
        <item x="422"/>
        <item x="1044"/>
        <item x="96"/>
        <item x="155"/>
        <item x="588"/>
        <item x="599"/>
        <item x="802"/>
        <item x="326"/>
        <item x="325"/>
        <item x="112"/>
        <item x="720"/>
        <item x="418"/>
        <item x="280"/>
        <item x="716"/>
        <item x="133"/>
        <item x="649"/>
        <item x="309"/>
        <item x="230"/>
        <item x="594"/>
        <item x="619"/>
        <item x="646"/>
        <item x="775"/>
        <item x="493"/>
        <item x="634"/>
        <item x="293"/>
        <item x="735"/>
        <item x="428"/>
        <item x="390"/>
        <item x="831"/>
        <item x="1002"/>
        <item x="724"/>
        <item x="544"/>
        <item x="1104"/>
        <item x="21"/>
        <item x="1083"/>
        <item x="360"/>
        <item x="923"/>
        <item x="660"/>
        <item x="850"/>
        <item x="620"/>
        <item x="1060"/>
        <item x="154"/>
        <item x="499"/>
        <item x="254"/>
        <item x="252"/>
        <item x="550"/>
        <item x="576"/>
        <item x="778"/>
        <item x="548"/>
        <item x="744"/>
        <item x="686"/>
        <item x="738"/>
        <item x="225"/>
        <item x="613"/>
        <item x="715"/>
        <item x="61"/>
        <item x="4"/>
        <item x="414"/>
        <item x="218"/>
        <item x="46"/>
        <item x="1048"/>
        <item x="103"/>
        <item x="967"/>
        <item x="771"/>
        <item x="1066"/>
        <item x="32"/>
        <item x="961"/>
        <item x="710"/>
        <item x="483"/>
        <item x="756"/>
        <item x="353"/>
        <item x="1101"/>
        <item x="170"/>
        <item x="402"/>
        <item x="873"/>
        <item x="444"/>
        <item x="334"/>
        <item x="122"/>
        <item x="942"/>
        <item x="861"/>
        <item x="968"/>
        <item x="492"/>
        <item x="505"/>
        <item x="899"/>
        <item x="460"/>
        <item x="615"/>
        <item x="727"/>
        <item x="361"/>
        <item x="330"/>
        <item x="645"/>
        <item x="665"/>
        <item x="487"/>
        <item x="895"/>
        <item x="85"/>
        <item x="463"/>
        <item x="824"/>
        <item x="761"/>
        <item x="914"/>
        <item x="426"/>
        <item x="132"/>
        <item x="219"/>
        <item x="788"/>
        <item x="903"/>
        <item x="803"/>
        <item x="785"/>
        <item x="731"/>
        <item x="368"/>
        <item x="739"/>
        <item x="279"/>
        <item x="611"/>
        <item x="808"/>
        <item x="69"/>
        <item x="500"/>
        <item x="692"/>
        <item x="362"/>
        <item x="765"/>
        <item x="415"/>
        <item x="936"/>
        <item x="199"/>
        <item x="577"/>
        <item x="152"/>
        <item x="105"/>
        <item x="783"/>
        <item x="278"/>
        <item x="786"/>
        <item x="657"/>
        <item x="889"/>
        <item x="212"/>
        <item x="966"/>
        <item x="260"/>
        <item x="995"/>
        <item x="235"/>
        <item x="793"/>
        <item x="974"/>
        <item x="856"/>
        <item x="628"/>
        <item x="247"/>
        <item x="851"/>
        <item x="601"/>
        <item x="284"/>
        <item x="750"/>
        <item x="149"/>
        <item x="263"/>
        <item x="509"/>
        <item x="610"/>
        <item x="971"/>
        <item x="1021"/>
        <item x="89"/>
        <item x="1078"/>
        <item x="978"/>
        <item x="101"/>
        <item x="80"/>
        <item x="1024"/>
        <item x="627"/>
        <item x="1013"/>
        <item x="148"/>
        <item x="673"/>
        <item x="95"/>
        <item x="308"/>
        <item x="585"/>
        <item x="757"/>
        <item x="684"/>
        <item x="1068"/>
        <item x="852"/>
        <item x="259"/>
        <item x="1087"/>
        <item x="12"/>
        <item x="1031"/>
        <item x="65"/>
        <item x="456"/>
        <item x="862"/>
        <item x="172"/>
        <item x="364"/>
        <item x="734"/>
        <item x="495"/>
        <item x="318"/>
        <item x="922"/>
        <item x="376"/>
        <item x="412"/>
        <item x="878"/>
        <item x="22"/>
        <item x="817"/>
        <item x="551"/>
        <item x="74"/>
        <item x="226"/>
        <item x="695"/>
        <item x="998"/>
        <item x="523"/>
        <item x="274"/>
        <item x="20"/>
        <item x="317"/>
        <item x="423"/>
        <item x="352"/>
        <item x="929"/>
        <item x="616"/>
        <item x="4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 showAll="0" sortType="descending">
      <items count="8">
        <item n="79-80" sd="0" x="6"/>
        <item n="69-78" sd="0" x="5"/>
        <item n="59-68" sd="0" x="4"/>
        <item n="49-58" sd="0" x="3"/>
        <item n="39-48" sd="0" x="2"/>
        <item n="29-38" sd="0" x="1"/>
        <item n="19-28" sd="0" x="0"/>
        <item t="default"/>
      </items>
    </pivotField>
  </pivotFields>
  <rowFields count="1">
    <field x="5"/>
  </rowFields>
  <rowItems count="11">
    <i>
      <x v="551"/>
    </i>
    <i>
      <x v="251"/>
    </i>
    <i>
      <x v="265"/>
    </i>
    <i>
      <x v="242"/>
    </i>
    <i>
      <x v="248"/>
    </i>
    <i>
      <x v="754"/>
    </i>
    <i>
      <x v="557"/>
    </i>
    <i>
      <x v="799"/>
    </i>
    <i>
      <x v="415"/>
    </i>
    <i>
      <x v="33"/>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2">
    <chartFormat chart="43" format="4" series="1">
      <pivotArea type="data" outline="0" fieldPosition="0">
        <references count="1">
          <reference field="4294967294" count="1" selected="0">
            <x v="1"/>
          </reference>
        </references>
      </pivotArea>
    </chartFormat>
    <chartFormat chart="4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8F8D5A-DBA8-422B-8E2A-9FCBDE78F9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40">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showAll="0">
      <items count="3">
        <item x="0"/>
        <item x="1"/>
        <item t="default"/>
      </items>
    </pivotField>
    <pivotField showAll="0">
      <items count="63">
        <item x="31"/>
        <item x="29"/>
        <item x="44"/>
        <item x="19"/>
        <item x="5"/>
        <item x="38"/>
        <item x="11"/>
        <item x="17"/>
        <item x="60"/>
        <item x="24"/>
        <item x="46"/>
        <item x="18"/>
        <item x="26"/>
        <item x="13"/>
        <item x="25"/>
        <item x="20"/>
        <item x="34"/>
        <item x="59"/>
        <item x="0"/>
        <item x="32"/>
        <item x="14"/>
        <item x="43"/>
        <item x="51"/>
        <item x="21"/>
        <item x="9"/>
        <item x="56"/>
        <item x="45"/>
        <item x="1"/>
        <item x="10"/>
        <item x="23"/>
        <item x="42"/>
        <item x="2"/>
        <item x="35"/>
        <item x="7"/>
        <item x="55"/>
        <item x="33"/>
        <item x="39"/>
        <item x="52"/>
        <item x="30"/>
        <item x="12"/>
        <item x="40"/>
        <item x="27"/>
        <item x="37"/>
        <item x="47"/>
        <item x="54"/>
        <item x="22"/>
        <item x="61"/>
        <item x="36"/>
        <item x="6"/>
        <item x="8"/>
        <item x="28"/>
        <item x="57"/>
        <item x="41"/>
        <item x="15"/>
        <item x="50"/>
        <item x="58"/>
        <item x="4"/>
        <item x="48"/>
        <item x="49"/>
        <item x="3"/>
        <item x="16"/>
        <item x="53"/>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 showAll="0">
      <items count="8">
        <item x="0"/>
        <item x="1"/>
        <item x="2"/>
        <item x="3"/>
        <item x="4"/>
        <item x="5"/>
        <item x="6"/>
        <item t="default"/>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6B7C356F-9331-4D7B-B35B-027912F71B04}" sourceName="Customer Status">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s>
  <data>
    <tabular pivotCacheId="159313849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C93B2D-A87A-4720-87B8-7DEA92741B89}" sourceName="Gender">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8"/>
  </pivotTables>
  <data>
    <tabular pivotCacheId="15931384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100777D-6B38-46ED-A5AA-D1FCCD1778D9}" sourceName="City">
  <pivotTables>
    <pivotTable tabId="5" name="PivotTable1"/>
    <pivotTable tabId="5" name="PivotTable2"/>
    <pivotTable tabId="5" name="PivotTable3"/>
    <pivotTable tabId="5" name="PivotTable4"/>
    <pivotTable tabId="5" name="PivotTable5"/>
    <pivotTable tabId="5" name="PivotTable6"/>
    <pivotTable tabId="5" name="PivotTable7"/>
  </pivotTables>
  <data>
    <tabular pivotCacheId="1593138490">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7962A82B-126E-4542-A5C0-BB74A55F1943}" cache="Slicer_Customer_Status" caption="Customer Status" rowHeight="241300"/>
  <slicer name="Gender" xr10:uid="{E31DE888-5946-478A-8104-535556C26CE5}" cache="Slicer_Gender" caption="Gender" rowHeight="241300"/>
  <slicer name="City" xr10:uid="{84AF9540-B416-4A65-837E-725E268AF9E7}" cache="Slicer_City" caption="Cit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8979-6F23-4412-86AB-33745E7FDA0D}">
  <dimension ref="A3:N73"/>
  <sheetViews>
    <sheetView topLeftCell="A37" zoomScale="78" workbookViewId="0">
      <selection activeCell="C63" sqref="C63"/>
    </sheetView>
  </sheetViews>
  <sheetFormatPr defaultRowHeight="14.5" x14ac:dyDescent="0.35"/>
  <cols>
    <col min="1" max="2" width="13.26953125" bestFit="1" customWidth="1"/>
    <col min="3" max="3" width="19.1796875" bestFit="1" customWidth="1"/>
    <col min="4" max="4" width="19.36328125" bestFit="1" customWidth="1"/>
    <col min="5" max="5" width="30.90625" bestFit="1" customWidth="1"/>
    <col min="11" max="11" width="13.26953125" bestFit="1" customWidth="1"/>
    <col min="12" max="12" width="19.1796875" bestFit="1" customWidth="1"/>
  </cols>
  <sheetData>
    <row r="3" spans="1:14" x14ac:dyDescent="0.35">
      <c r="A3" t="s">
        <v>8238</v>
      </c>
      <c r="K3" s="1" t="s">
        <v>8236</v>
      </c>
      <c r="L3" t="s">
        <v>8238</v>
      </c>
    </row>
    <row r="4" spans="1:14" x14ac:dyDescent="0.35">
      <c r="A4" s="6">
        <v>7043</v>
      </c>
      <c r="C4">
        <f>GETPIVOTDATA("Customer ID",$A$3)</f>
        <v>7043</v>
      </c>
      <c r="K4" s="2" t="s">
        <v>43</v>
      </c>
      <c r="L4" s="6">
        <v>3641</v>
      </c>
    </row>
    <row r="5" spans="1:14" x14ac:dyDescent="0.35">
      <c r="K5" s="4" t="s">
        <v>39</v>
      </c>
      <c r="L5" s="6">
        <v>1800</v>
      </c>
    </row>
    <row r="6" spans="1:14" x14ac:dyDescent="0.35">
      <c r="K6" s="4" t="s">
        <v>49</v>
      </c>
      <c r="L6" s="6">
        <v>1841</v>
      </c>
    </row>
    <row r="7" spans="1:14" x14ac:dyDescent="0.35">
      <c r="K7" s="2" t="s">
        <v>40</v>
      </c>
      <c r="L7" s="6">
        <v>3402</v>
      </c>
    </row>
    <row r="8" spans="1:14" x14ac:dyDescent="0.35">
      <c r="K8" s="4" t="s">
        <v>39</v>
      </c>
      <c r="L8" s="6">
        <v>1688</v>
      </c>
      <c r="N8">
        <f>GETPIVOTDATA("Customer ID",$K$3,"Married","No")</f>
        <v>3641</v>
      </c>
    </row>
    <row r="9" spans="1:14" x14ac:dyDescent="0.35">
      <c r="A9" s="1" t="s">
        <v>8236</v>
      </c>
      <c r="B9" t="s">
        <v>8238</v>
      </c>
      <c r="K9" s="4" t="s">
        <v>49</v>
      </c>
      <c r="L9" s="6">
        <v>1714</v>
      </c>
      <c r="N9">
        <f>GETPIVOTDATA("Customer ID",$K$3,"Married","Yes")</f>
        <v>3402</v>
      </c>
    </row>
    <row r="10" spans="1:14" x14ac:dyDescent="0.35">
      <c r="A10" s="2" t="s">
        <v>39</v>
      </c>
      <c r="B10" s="6">
        <v>3488</v>
      </c>
      <c r="D10">
        <f>GETPIVOTDATA("Customer ID",$A$9,"Gender","Female")</f>
        <v>3488</v>
      </c>
      <c r="K10" s="2" t="s">
        <v>8237</v>
      </c>
      <c r="L10" s="6">
        <v>7043</v>
      </c>
    </row>
    <row r="11" spans="1:14" x14ac:dyDescent="0.35">
      <c r="A11" s="2" t="s">
        <v>49</v>
      </c>
      <c r="B11" s="6">
        <v>3555</v>
      </c>
      <c r="D11">
        <f>GETPIVOTDATA("Customer ID",$A$9,"Gender","Male")</f>
        <v>3555</v>
      </c>
    </row>
    <row r="12" spans="1:14" x14ac:dyDescent="0.35">
      <c r="A12" s="2" t="s">
        <v>8237</v>
      </c>
      <c r="B12" s="6">
        <v>7043</v>
      </c>
    </row>
    <row r="14" spans="1:14" x14ac:dyDescent="0.35">
      <c r="A14" t="s">
        <v>8239</v>
      </c>
    </row>
    <row r="15" spans="1:14" x14ac:dyDescent="0.35">
      <c r="A15" s="6">
        <v>21371131.690000013</v>
      </c>
      <c r="D15" s="3">
        <f>GETPIVOTDATA("Total Revenue",$A$14)</f>
        <v>21371131.690000013</v>
      </c>
    </row>
    <row r="17" spans="1:2" x14ac:dyDescent="0.35">
      <c r="A17" s="1" t="s">
        <v>8236</v>
      </c>
      <c r="B17" t="s">
        <v>8238</v>
      </c>
    </row>
    <row r="18" spans="1:2" x14ac:dyDescent="0.35">
      <c r="A18" s="2" t="s">
        <v>57</v>
      </c>
      <c r="B18" s="6">
        <v>1869</v>
      </c>
    </row>
    <row r="19" spans="1:2" x14ac:dyDescent="0.35">
      <c r="A19" s="2" t="s">
        <v>98</v>
      </c>
      <c r="B19" s="6">
        <v>454</v>
      </c>
    </row>
    <row r="20" spans="1:2" x14ac:dyDescent="0.35">
      <c r="A20" s="2" t="s">
        <v>47</v>
      </c>
      <c r="B20" s="6">
        <v>4720</v>
      </c>
    </row>
    <row r="21" spans="1:2" x14ac:dyDescent="0.35">
      <c r="A21" s="2" t="s">
        <v>8237</v>
      </c>
      <c r="B21" s="6">
        <v>7043</v>
      </c>
    </row>
    <row r="33" spans="1:3" x14ac:dyDescent="0.35">
      <c r="A33" s="1" t="s">
        <v>8236</v>
      </c>
      <c r="B33" t="s">
        <v>8238</v>
      </c>
    </row>
    <row r="34" spans="1:3" x14ac:dyDescent="0.35">
      <c r="A34" s="2" t="s">
        <v>8240</v>
      </c>
      <c r="B34" s="6">
        <v>26</v>
      </c>
    </row>
    <row r="35" spans="1:3" x14ac:dyDescent="0.35">
      <c r="A35" s="2">
        <v>3</v>
      </c>
      <c r="B35" s="6">
        <v>517</v>
      </c>
    </row>
    <row r="36" spans="1:3" x14ac:dyDescent="0.35">
      <c r="A36" s="2">
        <v>2</v>
      </c>
      <c r="B36" s="6">
        <v>531</v>
      </c>
    </row>
    <row r="37" spans="1:3" x14ac:dyDescent="0.35">
      <c r="A37" s="2">
        <v>1</v>
      </c>
      <c r="B37" s="6">
        <v>553</v>
      </c>
    </row>
    <row r="38" spans="1:3" x14ac:dyDescent="0.35">
      <c r="A38" s="2">
        <v>0</v>
      </c>
      <c r="B38" s="6">
        <v>5416</v>
      </c>
    </row>
    <row r="39" spans="1:3" x14ac:dyDescent="0.35">
      <c r="A39" s="2" t="s">
        <v>8237</v>
      </c>
      <c r="B39" s="6">
        <v>7043</v>
      </c>
    </row>
    <row r="45" spans="1:3" x14ac:dyDescent="0.35">
      <c r="B45" s="1" t="s">
        <v>8236</v>
      </c>
      <c r="C45" t="s">
        <v>8238</v>
      </c>
    </row>
    <row r="46" spans="1:3" x14ac:dyDescent="0.35">
      <c r="B46" s="2" t="s">
        <v>8247</v>
      </c>
      <c r="C46" s="6">
        <v>142</v>
      </c>
    </row>
    <row r="47" spans="1:3" x14ac:dyDescent="0.35">
      <c r="B47" s="2" t="s">
        <v>8246</v>
      </c>
      <c r="C47" s="6">
        <v>715</v>
      </c>
    </row>
    <row r="48" spans="1:3" x14ac:dyDescent="0.35">
      <c r="B48" s="2" t="s">
        <v>8245</v>
      </c>
      <c r="C48" s="6">
        <v>1047</v>
      </c>
    </row>
    <row r="49" spans="2:4" x14ac:dyDescent="0.35">
      <c r="B49" s="2" t="s">
        <v>8244</v>
      </c>
      <c r="C49" s="6">
        <v>1260</v>
      </c>
    </row>
    <row r="50" spans="2:4" x14ac:dyDescent="0.35">
      <c r="B50" s="2" t="s">
        <v>8243</v>
      </c>
      <c r="C50" s="6">
        <v>1346</v>
      </c>
    </row>
    <row r="51" spans="2:4" x14ac:dyDescent="0.35">
      <c r="B51" s="2" t="s">
        <v>8242</v>
      </c>
      <c r="C51" s="6">
        <v>1250</v>
      </c>
    </row>
    <row r="52" spans="2:4" x14ac:dyDescent="0.35">
      <c r="B52" s="2" t="s">
        <v>8241</v>
      </c>
      <c r="C52" s="6">
        <v>1283</v>
      </c>
    </row>
    <row r="53" spans="2:4" x14ac:dyDescent="0.35">
      <c r="B53" s="2" t="s">
        <v>8237</v>
      </c>
      <c r="C53" s="6">
        <v>7043</v>
      </c>
    </row>
    <row r="62" spans="2:4" x14ac:dyDescent="0.35">
      <c r="B62" s="1" t="s">
        <v>8236</v>
      </c>
      <c r="C62" t="s">
        <v>8238</v>
      </c>
      <c r="D62" t="s">
        <v>8239</v>
      </c>
    </row>
    <row r="63" spans="2:4" x14ac:dyDescent="0.35">
      <c r="B63" s="2" t="s">
        <v>135</v>
      </c>
      <c r="C63" s="6">
        <v>293</v>
      </c>
      <c r="D63" s="6">
        <v>852725.22999999975</v>
      </c>
    </row>
    <row r="64" spans="2:4" x14ac:dyDescent="0.35">
      <c r="B64" s="2" t="s">
        <v>151</v>
      </c>
      <c r="C64" s="6">
        <v>285</v>
      </c>
      <c r="D64" s="6">
        <v>738416.00999999954</v>
      </c>
    </row>
    <row r="65" spans="2:4" x14ac:dyDescent="0.35">
      <c r="B65" s="2" t="s">
        <v>322</v>
      </c>
      <c r="C65" s="6">
        <v>108</v>
      </c>
      <c r="D65" s="6">
        <v>353371.84</v>
      </c>
    </row>
    <row r="66" spans="2:4" x14ac:dyDescent="0.35">
      <c r="B66" s="2" t="s">
        <v>157</v>
      </c>
      <c r="C66" s="6">
        <v>112</v>
      </c>
      <c r="D66" s="6">
        <v>326478.36000000004</v>
      </c>
    </row>
    <row r="67" spans="2:4" x14ac:dyDescent="0.35">
      <c r="B67" s="2" t="s">
        <v>391</v>
      </c>
      <c r="C67" s="6">
        <v>104</v>
      </c>
      <c r="D67" s="6">
        <v>306995.99000000005</v>
      </c>
    </row>
    <row r="68" spans="2:4" x14ac:dyDescent="0.35">
      <c r="B68" s="2" t="s">
        <v>211</v>
      </c>
      <c r="C68" s="6">
        <v>61</v>
      </c>
      <c r="D68" s="6">
        <v>194430.25</v>
      </c>
    </row>
    <row r="69" spans="2:4" x14ac:dyDescent="0.35">
      <c r="B69" s="2" t="s">
        <v>441</v>
      </c>
      <c r="C69" s="6">
        <v>60</v>
      </c>
      <c r="D69" s="6">
        <v>185937.12</v>
      </c>
    </row>
    <row r="70" spans="2:4" x14ac:dyDescent="0.35">
      <c r="B70" s="2" t="s">
        <v>316</v>
      </c>
      <c r="C70" s="6">
        <v>51</v>
      </c>
      <c r="D70" s="6">
        <v>155899.79999999999</v>
      </c>
    </row>
    <row r="71" spans="2:4" x14ac:dyDescent="0.35">
      <c r="B71" s="2" t="s">
        <v>352</v>
      </c>
      <c r="C71" s="6">
        <v>52</v>
      </c>
      <c r="D71" s="6">
        <v>154564.35999999999</v>
      </c>
    </row>
    <row r="72" spans="2:4" x14ac:dyDescent="0.35">
      <c r="B72" s="2" t="s">
        <v>568</v>
      </c>
      <c r="C72" s="6">
        <v>30</v>
      </c>
      <c r="D72" s="6">
        <v>128858.76999999999</v>
      </c>
    </row>
    <row r="73" spans="2:4" x14ac:dyDescent="0.35">
      <c r="B73" s="2" t="s">
        <v>8237</v>
      </c>
      <c r="C73" s="6">
        <v>1156</v>
      </c>
      <c r="D73" s="6">
        <v>3397677.7300000028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389C-FC4E-4A79-9F22-08269F52B8FF}">
  <dimension ref="A1"/>
  <sheetViews>
    <sheetView tabSelected="1" zoomScale="80" zoomScaleNormal="98" workbookViewId="0">
      <selection activeCell="P6" sqref="P6"/>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2" workbookViewId="0">
      <selection activeCell="AH7" sqref="A2:AL7044"/>
    </sheetView>
  </sheetViews>
  <sheetFormatPr defaultRowHeight="14.5" x14ac:dyDescent="0.35"/>
  <cols>
    <col min="1" max="1" width="14" bestFit="1" customWidth="1"/>
    <col min="2" max="2" width="9.81640625" customWidth="1"/>
    <col min="3" max="3" width="6.7265625" bestFit="1" customWidth="1"/>
    <col min="4" max="4" width="10.26953125" bestFit="1" customWidth="1"/>
    <col min="5" max="5" width="24" customWidth="1"/>
    <col min="6" max="6" width="22" bestFit="1" customWidth="1"/>
    <col min="7" max="7" width="10.81640625" customWidth="1"/>
    <col min="8" max="8" width="10.453125" customWidth="1"/>
    <col min="9" max="9" width="12" customWidth="1"/>
    <col min="10" max="10" width="21.1796875" customWidth="1"/>
    <col min="11" max="11" width="18.81640625" customWidth="1"/>
    <col min="12" max="12" width="7.81640625" customWidth="1"/>
    <col min="13" max="13" width="15.7265625" customWidth="1"/>
    <col min="14" max="14" width="35.1796875" bestFit="1" customWidth="1"/>
    <col min="15" max="15" width="16.1796875" bestFit="1" customWidth="1"/>
    <col min="16" max="16" width="17.26953125" customWidth="1"/>
    <col min="17" max="17" width="15.1796875" customWidth="1"/>
    <col min="18" max="18" width="26.81640625" customWidth="1"/>
    <col min="19" max="19" width="16.7265625" customWidth="1"/>
    <col min="20" max="20" width="15.81640625" customWidth="1"/>
    <col min="21" max="21" width="23.1796875" customWidth="1"/>
    <col min="22" max="22" width="23.26953125" customWidth="1"/>
    <col min="23" max="23" width="14.81640625" customWidth="1"/>
    <col min="24" max="24" width="19.1796875" customWidth="1"/>
    <col min="25" max="25" width="17.81640625" customWidth="1"/>
    <col min="26" max="26" width="16.54296875" customWidth="1"/>
    <col min="27" max="27" width="16.1796875" bestFit="1" customWidth="1"/>
    <col min="28" max="28" width="17.7265625" customWidth="1"/>
    <col min="29" max="29" width="18.54296875" customWidth="1"/>
    <col min="30" max="30" width="17.26953125" customWidth="1"/>
    <col min="31" max="31" width="15" customWidth="1"/>
    <col min="32" max="32" width="15.26953125" customWidth="1"/>
    <col min="33" max="33" width="24.26953125" customWidth="1"/>
    <col min="34" max="34" width="27.54296875" customWidth="1"/>
    <col min="35" max="35" width="15.81640625" customWidth="1"/>
    <col min="36" max="36" width="17.54296875" customWidth="1"/>
    <col min="37" max="37" width="16.7265625" customWidth="1"/>
    <col min="38" max="38" width="41.453125" bestFit="1"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5">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5">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5">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5">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5">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5">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5">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5">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5">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5">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5">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5">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5">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5">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5">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5">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5">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5">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5">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5">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5">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5">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5">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5">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5">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5">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5">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5">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5">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5">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5">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5">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5">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5">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5">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5">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5">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5">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5">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5">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5">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5">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5">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5">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5">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5">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5">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5">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5">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5">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5">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5">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5">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5">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5">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5">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5">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5">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5">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5">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5">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5">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5">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5">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5">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5">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5">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5">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5">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5">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5">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5">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5">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5">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5">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5">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5">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5">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5">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5">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5">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5">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5">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5">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5">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5">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5">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5">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5">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5">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5">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5">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5">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5">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5">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5">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5">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5">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5">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5">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5">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5">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5">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5">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5">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5">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5">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5">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5">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5">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5">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5">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5">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5">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5">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5">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5">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5">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5">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5">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5">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5">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5">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5">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5">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5">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5">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5">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5">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5">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5">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5">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5">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5">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5">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5">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5">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5">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5">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5">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5">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5">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5">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5">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5">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5">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5">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5">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5">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5">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5">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5">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5">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5">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5">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5">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5">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5">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5">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5">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5">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5">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5">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5">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5">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5">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5">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5">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5">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5">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5">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5">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5">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5">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5">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5">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5">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5">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5">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5">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5">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5">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5">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5">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5">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5">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5">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5">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5">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5">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5">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5">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5">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5">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5">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5">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5">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5">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5">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5">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5">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5">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5">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5">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5">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5">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5">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5">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5">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5">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5">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5">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5">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5">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5">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5">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5">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5">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5">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5">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5">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5">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5">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5">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5">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5">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5">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5">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5">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5">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5">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5">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5">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5">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5">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5">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5">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5">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5">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5">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5">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5">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5">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5">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5">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5">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5">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5">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5">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5">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5">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5">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5">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5">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5">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5">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5">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5">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5">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5">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5">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5">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5">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5">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5">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5">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5">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5">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5">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5">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5">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5">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5">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5">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5">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5">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5">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5">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5">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5">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5">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5">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5">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5">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5">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5">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5">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5">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5">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5">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5">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5">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5">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5">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5">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5">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5">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5">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5">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5">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5">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5">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5">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5">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5">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5">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5">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5">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5">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5">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5">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5">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5">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5">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5">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5">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5">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5">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5">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5">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5">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5">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5">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5">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5">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5">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5">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5">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5">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5">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5">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5">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5">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5">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5">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5">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5">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5">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5">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5">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5">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5">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5">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5">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5">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5">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5">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5">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5">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5">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5">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5">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5">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5">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5">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5">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5">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5">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5">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5">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5">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5">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5">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5">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5">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5">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5">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5">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5">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5">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5">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5">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5">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5">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5">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5">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5">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5">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5">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5">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5">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5">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5">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5">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5">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5">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5">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5">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5">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5">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5">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5">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5">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5">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5">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5">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5">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5">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5">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5">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5">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5">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5">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5">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5">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5">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5">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5">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5">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5">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5">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5">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5">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5">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5">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5">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5">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5">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5">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5">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5">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5">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5">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5">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5">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5">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5">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5">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5">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5">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5">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5">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5">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5">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5">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5">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5">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5">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5">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5">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5">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5">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5">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5">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5">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5">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5">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5">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5">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5">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5">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5">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5">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5">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5">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5">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5">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5">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5">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5">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5">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5">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5">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5">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5">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5">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5">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5">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5">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5">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5">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5">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5">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5">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5">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5">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5">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5">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5">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5">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5">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5">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5">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5">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5">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5">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5">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5">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5">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5">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5">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5">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5">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5">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5">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5">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5">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5">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5">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5">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5">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5">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5">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5">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5">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5">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5">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5">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5">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5">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5">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5">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5">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5">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5">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5">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5">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5">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5">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5">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5">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5">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5">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5">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5">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5">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5">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5">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5">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5">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5">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5">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5">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5">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5">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5">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5">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5">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5">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5">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5">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5">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5">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5">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5">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5">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5">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5">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5">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5">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5">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5">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5">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5">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5">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5">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5">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5">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5">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5">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5">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5">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5">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5">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5">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5">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5">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5">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5">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5">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5">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5">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5">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5">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5">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5">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5">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5">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5">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5">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5">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5">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5">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5">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5">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5">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5">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5">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5">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5">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5">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5">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5">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5">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5">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5">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5">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5">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5">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5">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5">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5">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5">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5">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5">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5">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5">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5">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5">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5">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5">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5">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5">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5">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5">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5">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5">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5">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5">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5">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5">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5">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5">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5">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5">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5">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5">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5">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5">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5">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5">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5">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5">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5">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5">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5">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5">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5">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5">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5">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5">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5">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5">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5">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5">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5">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5">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5">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5">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5">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5">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5">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5">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5">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5">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5">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5">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5">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5">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5">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5">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5">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5">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5">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5">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5">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5">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5">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5">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5">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5">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5">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5">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5">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5">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5">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5">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5">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5">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5">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5">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5">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5">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5">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5">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5">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5">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5">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5">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5">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5">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5">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5">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5">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5">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5">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5">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5">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5">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5">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5">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5">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5">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5">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5">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5">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5">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5">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5">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5">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5">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5">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5">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5">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5">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5">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5">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5">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5">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5">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5">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5">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5">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5">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5">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5">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5">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5">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5">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5">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5">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5">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5">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5">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5">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5">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5">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5">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5">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5">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5">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5">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5">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5">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5">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5">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5">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5">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5">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5">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5">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5">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5">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5">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5">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5">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5">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5">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5">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5">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5">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5">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5">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5">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5">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5">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5">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5">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5">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5">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5">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5">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5">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5">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5">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5">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5">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5">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5">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5">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5">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5">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5">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5">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5">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5">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5">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5">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5">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5">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5">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5">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5">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5">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5">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5">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5">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5">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5">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5">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5">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5">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5">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5">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5">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5">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5">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5">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5">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5">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5">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5">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5">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5">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5">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5">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5">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5">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5">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5">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5">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5">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5">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5">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5">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5">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5">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5">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5">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5">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5">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5">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5">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5">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5">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5">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5">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5">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5">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5">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5">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5">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5">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5">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5">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5">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5">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5">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5">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5">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5">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5">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5">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5">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5">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5">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5">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5">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5">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5">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5">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5">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5">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5">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5">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5">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5">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5">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5">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5">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5">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5">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5">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5">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5">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5">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5">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5">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5">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5">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5">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5">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5">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5">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5">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5">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5">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5">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5">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5">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5">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5">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5">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5">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5">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5">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5">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5">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5">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5">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5">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5">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5">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5">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5">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5">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5">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5">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5">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5">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5">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5">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5">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5">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5">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5">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5">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5">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5">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5">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5">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5">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5">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5">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5">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5">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5">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5">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5">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5">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5">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5">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5">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5">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5">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5">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5">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5">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5">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5">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5">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5">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5">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5">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5">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5">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5">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5">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5">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5">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5">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5">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5">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5">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5">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5">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5">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5">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5">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5">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5">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5">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5">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5">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5">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5">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5">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5">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5">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5">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5">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5">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5">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5">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5">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5">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5">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5">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5">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5">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5">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5">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5">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5">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5">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5">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5">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5">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5">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5">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5">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5">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5">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5">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5">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5">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5">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5">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5">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5">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5">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5">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5">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5">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5">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5">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5">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5">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5">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5">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5">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5">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5">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5">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5">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5">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5">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5">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5">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5">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5">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5">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5">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5">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5">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5">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5">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5">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5">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5">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5">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5">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5">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5">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5">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5">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5">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5">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5">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5">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5">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5">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5">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5">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5">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5">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5">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5">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5">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5">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5">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5">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5">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5">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5">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5">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5">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5">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5">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5">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5">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5">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5">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5">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5">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5">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5">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5">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5">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5">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5">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5">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5">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5">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5">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5">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5">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5">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5">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5">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5">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5">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5">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5">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5">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5">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5">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5">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5">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5">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5">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5">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5">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5">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5">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5">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5">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5">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5">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5">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5">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5">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5">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5">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5">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5">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5">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5">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5">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5">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5">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5">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5">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5">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5">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5">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5">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5">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5">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5">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5">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5">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5">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5">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5">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5">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5">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5">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5">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5">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5">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5">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5">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5">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5">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5">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5">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5">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5">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5">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5">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5">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5">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5">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5">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5">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5">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5">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5">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5">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5">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5">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5">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5">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5">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5">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5">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5">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5">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5">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5">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5">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5">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5">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5">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5">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5">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5">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5">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5">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5">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5">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5">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5">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5">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5">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5">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5">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5">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5">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5">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5">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5">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5">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5">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5">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5">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5">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5">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5">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5">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5">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5">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5">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5">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5">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5">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5">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5">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5">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5">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5">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5">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5">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5">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5">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5">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5">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5">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5">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5">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5">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5">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5">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5">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5">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5">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5">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5">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5">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5">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5">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5">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5">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5">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5">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5">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5">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5">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5">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5">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5">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5">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5">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5">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5">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5">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5">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5">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5">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5">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5">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5">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5">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5">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5">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5">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5">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5">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5">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5">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5">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5">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5">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5">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5">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5">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5">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5">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5">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5">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5">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5">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5">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5">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5">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5">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5">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5">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5">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5">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5">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5">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5">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5">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5">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5">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5">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5">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5">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5">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5">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5">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5">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5">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5">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5">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5">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5">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5">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5">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5">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5">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5">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5">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5">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5">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5">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5">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5">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5">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5">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5">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5">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5">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5">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5">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5">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5">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5">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5">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5">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5">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5">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5">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5">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5">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5">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5">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5">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5">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5">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5">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5">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5">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5">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5">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5">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5">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5">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5">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5">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5">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5">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5">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5">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5">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5">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5">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5">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5">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5">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5">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5">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5">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5">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5">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5">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5">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5">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5">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5">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5">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5">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5">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5">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5">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5">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5">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5">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5">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5">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5">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5">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5">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5">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5">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5">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5">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5">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5">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5">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5">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5">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5">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5">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5">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5">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5">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5">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5">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5">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5">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5">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5">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5">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5">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5">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5">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5">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5">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5">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5">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5">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5">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5">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5">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5">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5">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5">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5">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5">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5">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5">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5">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5">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5">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5">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5">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5">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5">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5">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5">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5">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5">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5">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5">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5">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5">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5">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5">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5">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5">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5">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5">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5">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5">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5">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5">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5">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5">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5">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5">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5">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5">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5">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5">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5">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5">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5">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5">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5">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5">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5">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5">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5">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5">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5">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5">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5">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5">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5">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5">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5">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5">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5">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5">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5">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5">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5">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5">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5">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5">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5">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5">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5">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5">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5">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5">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5">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5">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5">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5">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5">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5">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5">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5">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5">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5">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5">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5">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5">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5">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5">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5">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5">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5">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5">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5">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5">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5">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5">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5">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5">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5">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5">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5">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5">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5">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5">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5">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5">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5">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5">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5">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5">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5">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5">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5">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5">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5">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5">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5">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5">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5">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5">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5">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5">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5">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5">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5">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5">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5">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5">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5">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5">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5">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5">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5">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5">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5">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5">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5">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5">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5">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5">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5">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5">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5">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5">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5">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5">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5">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5">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5">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5">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5">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5">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5">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5">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5">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5">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5">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5">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5">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5">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5">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5">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5">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5">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5">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5">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5">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5">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5">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5">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5">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5">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5">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5">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5">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5">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5">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5">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5">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5">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5">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5">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5">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5">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5">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5">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5">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5">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5">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5">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5">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5">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5">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5">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5">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5">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5">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5">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5">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5">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5">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5">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5">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5">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5">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5">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5">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5">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5">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5">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5">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5">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5">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5">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5">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5">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5">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5">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5">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5">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5">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5">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5">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5">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5">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5">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5">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5">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5">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5">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5">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5">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5">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5">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5">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5">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5">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5">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5">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5">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5">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5">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5">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5">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5">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5">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5">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5">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5">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5">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5">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5">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5">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5">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5">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5">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5">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5">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5">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5">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5">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5">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5">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5">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5">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5">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5">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5">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5">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5">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5">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5">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5">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5">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5">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5">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5">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5">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5">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5">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5">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5">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5">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5">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5">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5">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5">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5">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5">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5">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5">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5">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5">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5">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5">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5">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5">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5">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5">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5">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5">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5">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5">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5">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5">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5">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5">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5">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5">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5">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5">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5">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5">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5">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5">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5">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5">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5">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5">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5">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5">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5">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5">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5">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5">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5">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5">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5">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5">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5">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5">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5">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5">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5">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5">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5">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5">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5">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5">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5">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5">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5">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5">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5">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5">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5">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5">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5">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5">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5">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5">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5">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5">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5">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5">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5">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5">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5">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5">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5">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5">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5">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5">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5">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5">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5">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5">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5">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5">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5">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5">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5">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5">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5">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5">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5">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5">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5">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5">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5">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5">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5">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5">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5">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5">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5">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5">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5">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5">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5">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5">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5">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5">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5">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5">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5">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5">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5">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5">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5">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5">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5">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5">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5">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5">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5">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5">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5">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5">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5">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5">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5">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5">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5">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5">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5">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5">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5">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5">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5">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5">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5">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5">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5">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5">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5">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5">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5">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5">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5">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5">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5">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5">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5">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5">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5">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5">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5">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5">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5">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5">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5">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5">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5">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5">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5">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5">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5">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5">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5">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5">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5">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5">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5">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5">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5">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5">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5">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5">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5">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5">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5">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5">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5">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5">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5">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5">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5">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5">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5">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5">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5">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5">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5">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5">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5">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5">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5">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5">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5">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5">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5">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5">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5">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5">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5">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5">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5">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5">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5">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5">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5">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5">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5">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5">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5">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5">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5">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5">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5">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5">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5">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5">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5">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5">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5">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5">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5">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5">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5">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5">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5">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5">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5">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5">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5">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5">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5">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5">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5">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5">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5">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5">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5">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5">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5">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5">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5">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5">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5">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5">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5">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5">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5">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5">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5">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5">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5">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5">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5">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5">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5">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5">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5">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5">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5">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5">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5">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5">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5">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5">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5">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5">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5">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5">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5">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5">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5">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5">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5">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5">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5">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5">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5">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5">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5">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5">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5">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5">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5">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5">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5">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5">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5">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5">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5">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5">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5">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5">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5">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5">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5">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5">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5">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5">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5">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5">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5">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5">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5">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5">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5">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5">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5">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5">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5">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5">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5">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5">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5">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5">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5">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5">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5">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5">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5">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5">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5">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5">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5">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5">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5">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5">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5">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5">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5">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5">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5">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5">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5">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5">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5">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5">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5">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5">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5">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5">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5">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5">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5">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5">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5">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5">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5">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5">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5">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5">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5">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5">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5">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5">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5">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5">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5">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5">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5">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5">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5">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5">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5">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5">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5">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5">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5">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5">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5">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5">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5">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5">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5">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5">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5">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5">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5">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5">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5">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5">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5">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5">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5">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5">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5">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5">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5">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5">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5">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5">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5">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5">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5">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5">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5">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5">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5">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5">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5">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5">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5">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5">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5">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5">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5">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5">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5">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5">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5">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5">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5">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5">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5">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5">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5">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5">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5">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5">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5">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5">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5">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5">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5">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5">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5">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5">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5">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5">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5">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5">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5">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5">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5">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5">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5">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5">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5">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5">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5">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5">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5">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5">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5">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5">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5">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5">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5">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5">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5">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5">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5">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5">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5">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5">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5">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5">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5">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5">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5">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5">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5">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5">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5">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5">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5">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5">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5">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5">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5">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5">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5">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5">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5">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5">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5">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5">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5">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5">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5">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5">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5">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5">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5">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5">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5">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5">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5">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5">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5">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5">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5">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5">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5">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5">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5">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5">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5">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5">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5">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5">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5">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5">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5">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5">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5">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5">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5">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5">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5">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5">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5">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5">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5">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5">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5">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5">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5">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5">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5">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5">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5">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5">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5">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5">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5">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5">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5">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5">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5">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5">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5">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5">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5">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5">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5">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5">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5">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5">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5">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5">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5">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5">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5">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5">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5">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5">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5">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5">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5">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5">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5">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5">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5">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5">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5">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5">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5">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5">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5">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5">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5">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5">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5">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5">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5">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5">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5">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5">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5">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5">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5">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5">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5">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5">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5">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5">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5">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5">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5">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5">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5">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5">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5">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5">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5">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5">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5">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5">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5">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5">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5">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5">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5">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5">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5">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5">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5">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5">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5">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5">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5">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5">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5">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5">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5">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5">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5">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5">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5">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5">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5">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5">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5">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5">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5">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5">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5">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5">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5">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5">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5">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5">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5">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5">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5">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5">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5">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5">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5">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5">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5">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5">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5">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5">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5">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5">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5">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5">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5">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5">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5">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5">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5">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5">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5">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5">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5">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5">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5">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5">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5">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5">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5">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5">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5">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5">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5">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5">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5">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5">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5">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5">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5">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5">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5">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5">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5">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5">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5">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5">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5">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5">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5">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5">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5">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5">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5">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5">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5">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5">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5">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5">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5">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5">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5">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5">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5">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5">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5">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5">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5">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5">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5">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5">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5">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5">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5">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5">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5">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5">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5">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5">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5">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5">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5">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5">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5">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5">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5">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5">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5">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5">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5">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5">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5">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5">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5">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5">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5">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5">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5">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5">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5">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5">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5">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5">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5">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5">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5">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5">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5">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5">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5">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5">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5">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5">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5">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5">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5">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5">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5">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5">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5">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5">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5">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5">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5">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5">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5">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5">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5">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5">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5">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5">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5">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5">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5">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5">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5">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5">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5">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5">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5">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5">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5">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5">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5">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5">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5">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5">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5">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5">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5">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5">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5">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5">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5">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5">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5">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5">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5">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5">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5">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5">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5">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5">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5">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5">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5">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5">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5">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5">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5">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5">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5">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5">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5">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5">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5">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5">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5">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5">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5">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5">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5">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5">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5">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5">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5">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5">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5">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5">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5">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5">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5">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5">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5">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5">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5">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5">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5">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5">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5">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5">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5">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5">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5">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5">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5">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5">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5">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5">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5">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5">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5">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5">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5">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5">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5">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5">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5">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5">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5">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5">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5">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5">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5">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5">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5">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5">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5">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5">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5">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5">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5">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5">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5">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5">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5">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5">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5">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5">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5">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5">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5">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5">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5">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5">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5">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5">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5">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5">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5">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5">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5">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5">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5">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5">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5">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5">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5">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5">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5">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5">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5">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5">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5">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5">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5">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5">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5">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5">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5">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5">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5">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5">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5">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5">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5">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5">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5">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5">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5">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5">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5">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5">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5">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5">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5">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5">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5">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5">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5">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5">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5">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5">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5">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5">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5">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5">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5">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5">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5">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5">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5">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5">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5">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5">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5">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5">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5">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5">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5">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5">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5">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5">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5">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5">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5">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5">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5">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5">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5">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5">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5">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5">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5">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5">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5">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5">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5">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5">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5">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5">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5">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5">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5">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5">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5">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5">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5">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5">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5">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5">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5">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5">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5">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5">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5">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5">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5">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5">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5">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5">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5">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5">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5">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5">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5">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5">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5">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5">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5">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5">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5">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5">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5">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5">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5">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5">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5">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5">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5">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5">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5">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5">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5">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5">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5">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5">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5">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5">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5">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5">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5">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5">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5">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5">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5">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5">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5">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5">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5">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5">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5">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5">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5">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5">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5">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5">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5">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5">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5">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5">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5">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5">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5">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5">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5">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5">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5">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5">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5">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5">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5">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5">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5">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5">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5">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5">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5">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5">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5">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5">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5">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5">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5">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5">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5">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5">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5">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5">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5">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5">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5">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5">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5">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5">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5">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5">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5">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5">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5">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5">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5">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5">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5">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5">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5">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5">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5">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5">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5">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5">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5">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5">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5">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5">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5">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5">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5">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5">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5">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5">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5">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5">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5">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5">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5">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5">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5">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5">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5">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5">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5">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5">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5">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5">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5">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5">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5">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5">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5">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5">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5">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5">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5">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5">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5">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5">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5">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5">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5">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5">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5">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5">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5">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5">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5">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5">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5">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5">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5">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5">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5">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5">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5">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5">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5">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5">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5">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5">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5">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5">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5">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5">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5">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5">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5">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5">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5">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5">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5">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5">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5">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5">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5">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5">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5">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5">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5">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5">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5">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5">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5">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5">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5">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5">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5">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5">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5">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5">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5">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5">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5">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5">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5">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5">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5">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5">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5">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5">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5">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5">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5">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5">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5">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5">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5">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5">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5">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5">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5">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5">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5">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5">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5">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5">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5">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5">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5">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5">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5">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5">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5">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5">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5">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5">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5">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5">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5">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5">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5">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5">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5">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5">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5">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5">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5">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5">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5">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5">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5">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5">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5">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5">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5">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5">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5">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5">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5">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5">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5">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5">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5">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5">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5">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5">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5">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5">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5">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5">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5">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5">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5">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5">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5">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5">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5">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5">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5">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5">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5">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5">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5">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5">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5">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5">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5">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5">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5">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5">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5">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5">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5">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5">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5">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5">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5">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5">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5">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5">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5">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5">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5">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5">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5">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5">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5">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5">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5">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5">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5">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5">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5">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5">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5">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5">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5">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5">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5">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5">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5">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5">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5">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5">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5">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5">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5">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5">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5">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5">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5">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5">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5">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5">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5">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5">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5">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5">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5">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5">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5">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5">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5">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5">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5">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5">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5">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5">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5">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5">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5">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5">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5">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5">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5">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5">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5">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5">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5">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5">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5">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5">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5">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5">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5">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5">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5">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5">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5">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5">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5">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5">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5">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5">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5">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5">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5">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5">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5">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5">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5">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5">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5">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5">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5">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5">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5">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5">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5">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5">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5">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5">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5">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5">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5">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5">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5">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5">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5">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5">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5">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5">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5">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5">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5">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5">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5">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5">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5">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5">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5">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5">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5">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5">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5">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5">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5">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5">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5">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5">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5">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5">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5">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5">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5">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5">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5">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5">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5">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5">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5">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5">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5">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5">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5">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5">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5">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5">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5">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5">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5">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5">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5">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5">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5">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5">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5">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5">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5">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5">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5">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5">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5">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5">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5">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5">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5">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5">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5">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5">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5">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5">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5">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5">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5">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5">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5">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5">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5">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5">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5">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5">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5">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5">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5">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5">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5">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5">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5">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5">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5">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5">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5">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5">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5">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5">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5">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5">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5">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5">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5">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5">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5">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5">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5">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5">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5">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5">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5">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5">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5">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5">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5">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5">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5">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5">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5">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5">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5">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5">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5">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5">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5">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5">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5">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5">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5">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5">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5">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5">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5">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5">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5">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5">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5">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5">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5">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5">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5">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5">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5">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5">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5">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5">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5">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5">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5">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5">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5">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5">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5">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5">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5">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5">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5">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5">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5">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5">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5">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5">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5">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5">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5">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5">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5">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5">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5">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5">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5">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5">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5">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5">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5">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5">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5">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5">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5">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5">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5">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5">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5">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5">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5">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5">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5">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5">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5">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5">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5">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5">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5">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5">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5">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5">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5">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5">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5">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5">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5">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5">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5">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5">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5">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5">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5">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5">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5">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5">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5">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5">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5">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5">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5">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5">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5">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5">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5">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5">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5">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5">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5">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5">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5">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5">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5">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5">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5">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5">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5">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5">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5">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5">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5">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5">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5">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5">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5">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5">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5">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5">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5">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5">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5">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5">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5">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5">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5">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5">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5">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5">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5">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5">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5">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5">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5">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5">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5">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5">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5">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5">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5">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5">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5">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5">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5">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5">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5">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5">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5">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5">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5">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5">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5">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5">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5">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5">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5">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5">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5">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5">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5">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5">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5">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5">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5">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5">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5">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5">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5">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5">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5">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5">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5">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5">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5">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5">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5">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5">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5">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5">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5">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5">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5">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5">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5">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5">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5">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5">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5">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5">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5">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5">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5">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5">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5">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5">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5">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5">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5">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5">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5">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5">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5">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5">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5">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5">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5">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5">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5">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5">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5">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5">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5">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5">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5">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5">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5">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5">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5">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5">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5">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5">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5">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5">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5">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5">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5">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5">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5">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5">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5">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5">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5">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5">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5">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5">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5">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5">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5">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5">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5">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5">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5">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5">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5">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5">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5">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5">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5">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5">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5">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5">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5">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5">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5">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5">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5">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5">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5">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5">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5">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5">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5">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5">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5">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5">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5">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5">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5">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5">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5">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5">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5">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5">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5">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5">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5">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5">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5">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5">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5">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5">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5">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5">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5">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5">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5">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5">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5">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5">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5">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5">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5">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5">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5">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5">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5">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5">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5">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5">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5">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5">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5">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5">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5">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5">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5">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5">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5">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5">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5">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5">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5">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5">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5">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5">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5">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5">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5">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5">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5">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5">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5">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5">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5">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5">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5">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5">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5">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5">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5">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5">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5">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5">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5">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5">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5">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5">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5">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5">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5">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5">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5">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5">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5">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5">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5">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5">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5">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5">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5">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5">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5">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5">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5">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5">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5">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5">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5">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5">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5">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5">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5">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5">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5">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5">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5">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5">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5">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5">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5">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5">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5">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5">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5">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5">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5">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5">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5">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5">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5">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5">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5">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5">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5">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5">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5">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5">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5">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5">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5">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5">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5">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5">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5">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5">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5">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5">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5">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5">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5">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5">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5">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5">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5">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5">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5">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5">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5">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5">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5">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5">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5">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5">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5">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5">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5">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5">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5">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5">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5">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5">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5">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5">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5">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5">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5">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5">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5">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5">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5">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5">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5">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5">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5">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5">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5">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5">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5">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5">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5">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5">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5">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5">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5">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5">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5">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5">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5">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5">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5">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5">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5">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5">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5">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5">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5">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5">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5">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5">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5">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5">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5">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5">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5">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5">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5">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5">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5">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5">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5">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5">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5">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5">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5">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5">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5">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5">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5">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5">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5">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5">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5">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5">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5">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5">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5">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5">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5">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5">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5">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5">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5">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5">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5">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5">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5">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5">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5">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5">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5">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5">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5">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5">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5">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5">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5">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5">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5">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5">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5">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5">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5">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5">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5">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5">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5">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5">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5">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5">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5">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5">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5">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5">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5">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5">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5">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5">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5">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5">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5">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5">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5">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5">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5">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5">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5">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5">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5">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5">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5">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5">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5">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5">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5">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5">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5">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5">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5">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5">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5">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5">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5">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5">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5">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5">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5">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5">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5">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5">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5">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5">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5">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5">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5">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5">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5">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5">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5">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5">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5">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5">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5">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5">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5">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5">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5">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5">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5">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5">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5">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5">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5">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5">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5">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5">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5">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5">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5">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5">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5">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5">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5">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5">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5">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5">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5">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5">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5">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5">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5">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5">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5">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5">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5">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5">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5">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5">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5">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5">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5">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5">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5">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5">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5">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5">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5">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5">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5">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5">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5">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5">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5">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5">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5">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5">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5">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5">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5">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5">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5">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5">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5">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5">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5">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5">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5">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5">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5">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5">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5">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5">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5">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5">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5">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5">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5">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5">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5">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5">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5">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5">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5">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5">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5">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5">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5">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5">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5">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5">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5">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5">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5">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5">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5">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5">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5">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5">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5">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5">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5">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5">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5">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5">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5">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5">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5">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5">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5">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5">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5">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5">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5">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5">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5">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5">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5">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5">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5">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5">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5">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5">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5">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5">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5">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5">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5">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5">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5">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5">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5">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5">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5">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5">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5">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5">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5">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5">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5">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5">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5">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5">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5">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5">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5">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5">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5">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5">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5">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5">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5">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5">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5">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5">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5">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5">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5">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5">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5">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5">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5">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5">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5">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5">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5">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5">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5">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5">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5">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5">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5">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5">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5">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5">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5">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5">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5">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5">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5">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5">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5">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5">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5">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5">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5">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5">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5">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5">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5">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5">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5">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5">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5">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5">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5">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5">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5">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5">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5">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5">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5">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5">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5">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5">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5">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5">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5">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5">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5">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5">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5">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5">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5">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5">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5">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5">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5">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5">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5">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5">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5">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5">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5">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5">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5">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5">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5">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5">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5">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5">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5">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5">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5">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5">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5">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5">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5">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5">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5">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5">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5">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5">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5">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5">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5">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5">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5">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5">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5">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5">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5">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5">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5">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5">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5">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5">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5">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5">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5">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5">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5">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5">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5">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5">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5">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5">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5">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5">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5">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5">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5">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5">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5">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5">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5">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5">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5">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5">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5">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5">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5">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5">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5">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5">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5">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5">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5">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5">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5">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5">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5">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5">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5">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5">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5">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5">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5">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5">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5">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5">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5">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5">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5">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5">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5">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5">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5">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5">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5">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5">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5">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5">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5">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5">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5">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5">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5">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5">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5">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5">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5">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5">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5">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5">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5">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5">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5">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5">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5">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5">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5">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5">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5">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5">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5">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5">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5">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5">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5">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5">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5">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5">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5">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5">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5">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5">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5">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5">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5">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5">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5">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5">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5">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5">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5">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5">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5">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5">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5">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5">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5">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5">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5">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5">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5">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5">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5">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5">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5">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5">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5">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5">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5">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5">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5">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5">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5">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5">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5">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5">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5">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5">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5">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5">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5">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5">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5">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5">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5">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5">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5">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5">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5">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5">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5">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5">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5">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5">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5">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5">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5">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5">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5">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5">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5">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5">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5">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5">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5">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5">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5">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5">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5">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5">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5">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5">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5">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5">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5">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5">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5">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5">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5">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5">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5">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5">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5">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5">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5">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5">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5">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5">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5">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5">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5">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5">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5">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5">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5">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5">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5">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5">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5">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5">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5">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5">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5">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5">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5">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5">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5">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5">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5">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5">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5">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5">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5">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5">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5">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5">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5">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5">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5">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5">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5">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5">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5">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5">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5">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5">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5">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5">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5">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5">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5">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5">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5">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5">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5">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5">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5">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5">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5">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5">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5">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5">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5">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5">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5">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5">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5">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5">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5">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5">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5">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5">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5">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5">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5">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5">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5">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5">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5">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5">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5">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5">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5">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5">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5">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5">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5">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5">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5">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5">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5">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5">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5">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5">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5">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5">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5">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5">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5">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5">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5">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5">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5">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5">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5">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5">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5">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5">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5">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5">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5">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5">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5">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5">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5">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5">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5">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5">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5">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5">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5">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5">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5">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5">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5">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5">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5">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5">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5">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5">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5">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5">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5">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5">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5">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5">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5">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5">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5">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5">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5">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5">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5">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5">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5">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5">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5">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5">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5">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5">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5">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5">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5">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5">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5">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5">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5">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5">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5">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5">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5">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5">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5">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5">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5">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5">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5">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5">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5">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5">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5">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5">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5">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5">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5">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5">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5">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5">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5">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5">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5">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5">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5">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5">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5">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5">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5">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5">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5">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5">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5">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5">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5">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5">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5">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5">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5">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5">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5">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5">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5">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5">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5">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5">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5">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5">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5">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5">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5">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5">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5">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5">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5">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5">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5">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5">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5">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5">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5">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5">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5">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5">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5">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5">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5">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5">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5">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5">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5">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5">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5">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5">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5">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5">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5">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5">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5">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5">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5">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5">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5">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5">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5">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5">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5">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5">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5">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5">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5">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5">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5">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5">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5">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5">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5">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5">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5">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5">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5">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5">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5">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5">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5">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5">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5">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5">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5">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5">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5">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5">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5">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5">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5">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5">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5">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5">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5">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5">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5">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5">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5">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5">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5">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5">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5">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5">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5">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5">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5">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5">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5">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5">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5">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5">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5">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5">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5">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5">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5">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5">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5">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5">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5">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5">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5">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5">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5">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5">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5">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5">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5">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5">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5">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5">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5">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5">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5">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5">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5">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5">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5">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5">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5">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5">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5">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5">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5">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5">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5">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5">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5">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5">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5">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5">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5">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5">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5">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5">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5">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5">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5">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5">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5">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5">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5">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5">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5">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5">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5">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5">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5">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5">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5">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5">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5">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5">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5">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5">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5">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5">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5">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5">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5">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5">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5">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5">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5">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5">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5">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5">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5">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5">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5">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5">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5">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5">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5">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5">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5">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5">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5">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5">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5">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5">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5">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5">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5">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5">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5">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5">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5">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5">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5">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5">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5">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5">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5">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5">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5">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5">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5">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5">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5">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5">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5">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5">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5">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5">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5">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5">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5">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5">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5">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5">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5">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5">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5">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5">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5">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5">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5">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5">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5">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5">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5">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5">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5">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5">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5">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5">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5">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5">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5">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5">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5">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5">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5">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5">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5">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5">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5">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5">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5">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5">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5">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5">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5">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5">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5">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5">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5">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5">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5">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5">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5">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5">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5">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5">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5">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5">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5">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5">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5">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5">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5">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5">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5">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5">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5">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5">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5">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5">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5">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5">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5">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5">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5">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5">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5">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5">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5">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5">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5">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5">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5">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5">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5">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5">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5">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5">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5">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5">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5">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5">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5">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5">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5">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5">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5">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5">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5">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5">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5">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5">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5">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5">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5">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5">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5">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5">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5">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5">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5">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5">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5">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5">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5">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5">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5">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5">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5">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5">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5">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5">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5">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5">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5">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5">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5">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5">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5">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5">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5">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5">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5">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5">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5">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5">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5">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5">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5">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5">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5">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5">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5">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5">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5">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5">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5">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5">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5">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5">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5">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5">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5">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5">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5">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5">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5">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5">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5">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5">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5">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5">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5">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5">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5">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5">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5">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5">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5">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5">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5">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5">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5">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5">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5">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5">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5">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5">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5">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5">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5">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5">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5">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5">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5">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5">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5">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5">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5">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5">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5">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5">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5">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5">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5">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5">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5">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5">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5">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5">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5">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5">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5">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5">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5">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5">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5">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5">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5">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5">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5">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5">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5">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5">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5">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5">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5">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5">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5">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5">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5">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5">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5">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5">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5">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5">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5">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5">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5">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5">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5">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5">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5">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5">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5">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5">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5">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5">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5">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5">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5">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5">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5">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5">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5">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5">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5">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5">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5">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5">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5">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5">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5">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5">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5">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5">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5">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5">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5">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5">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5">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5">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5">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5">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5">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5">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5">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5">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5">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5">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5">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5">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5">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5">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5">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5">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5">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5">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5">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5">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5">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5">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5">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5">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5">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5">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5">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5">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5">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5">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5">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5">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5">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5">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5">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5">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5">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5">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5">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5">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5">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5">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5">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5">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5">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5">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5">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5">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5">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5">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5">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5">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5">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5">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5">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5">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5">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5">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5">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5">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5">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5">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5">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5">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5">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5">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5">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5">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5">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5">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5">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5">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5">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5">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5">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5">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5">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5">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5">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5">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5">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5">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5">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5">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5">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5">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5">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5">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5">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5">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5">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5">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5">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5">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5">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5">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5">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5">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5">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5">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5">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5">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5">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5">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5">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5">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5">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5">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5">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5">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5">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5">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5">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5">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5">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5">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5">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5">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5">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5">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5">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5">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5">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5">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5">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5">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5">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5">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5">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5">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5">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5">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5">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5">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5">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5">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5">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5">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5">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5">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5">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5">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5">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5">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5">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5">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5">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5">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5">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5">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5">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5">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5">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5">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5">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5">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5">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5">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5">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5">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5">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5">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5">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5">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5">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5">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5">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5">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5">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5">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5">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5">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5">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5">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5">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5">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5">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5">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5">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5">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5">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5">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5">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5">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5">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5">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5">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5">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5">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5">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5">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5">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5">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5">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5">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5">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5">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5">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5">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5">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5">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5">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5">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5">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5">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5">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5">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5">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5">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5">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5">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5">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5">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5">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5">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5">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5">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5">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5">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5">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5">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5">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5">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5">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5">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5">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5">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5">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5">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5">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5">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5">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5">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5">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5">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5">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5">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5">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5">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5">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5">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5">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5">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5">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5">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5">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5">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5">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5">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5">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5">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5">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5">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5">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5">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5">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5">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5">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5">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5">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5">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5">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5">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5">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5">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5">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5">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5">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5">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5">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5">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5">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5">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5">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5">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5">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5">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5">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5">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5">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5">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5">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5">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5">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5">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5">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5">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5">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5">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5">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5">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5">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5">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5">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5">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5">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5">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5">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5">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5">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5">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5">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5">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5">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5">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5">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5">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5">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5">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5">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5">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5">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5">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5">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5">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5">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5">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5">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5">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5">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5">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5">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5">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5">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5">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5">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5">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5">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5">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5">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5">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5">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5">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5">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5">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5">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5">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5">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5">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5">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5">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5">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5">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5">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5">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5">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5">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5">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5">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5">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5">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5">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5">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5">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5">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5">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5">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5">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5">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5">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5">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5">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5">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5">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5">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5">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5">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5">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5">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5">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5">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5">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5">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5">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5">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5">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5">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5">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5">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5">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5">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5">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5">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5">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5">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5">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5">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5">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5">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5">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5">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5">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5">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5">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5">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5">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5">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5">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5">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5">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5">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5">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5">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5">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5">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5">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5">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5">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5">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5">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5">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5">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5">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5">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5">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5">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5">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5">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5">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5">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5">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5">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5">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5">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5">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5">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5">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5">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5">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5">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5">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5">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5">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5">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5">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5">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5">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5">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5">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5">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5">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5">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5">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5">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5">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5">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5">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5">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5">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5">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5">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5">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5">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5">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5">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5">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5">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5">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5">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5">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5">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5">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5">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5">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5">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5">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5">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5">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5">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5">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5">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5">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5">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5">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5">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5">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5">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5">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5">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5">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5">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5">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5">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5">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5">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5">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5">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5">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5">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5">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5">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5">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5">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5">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5">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5">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5">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5">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5">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5">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5">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5">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5">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5">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5">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5">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5">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5">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5">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5">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5">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5">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5">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5">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5">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5">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5">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5">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5">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5">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5">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5">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5">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5">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5">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5">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5">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5">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5">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5">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5">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5">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5">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5">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5">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5">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5">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5">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5">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5">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5">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5">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5">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5">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5">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5">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5">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5">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5">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5">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5">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5">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5">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5">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5">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5">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5">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5">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5">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5">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5">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5">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5">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5">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5">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5">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5">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5">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5">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5">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5">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5">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5">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5">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5">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5">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5">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5">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5">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5">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5">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5">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5">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5">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5">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5">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5">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5">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5">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5">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5">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5">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5">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5">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5">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5">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5">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5">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5">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5">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5">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5">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5">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5">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5">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5">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5">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5">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5">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5">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5">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5">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5">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5">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5">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5">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5">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5">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5">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5">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5">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5">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5">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5">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5">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5">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5">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5">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5">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5">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5">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5">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5">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5">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5">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5">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5">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5">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5">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5">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5">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5">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5">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5">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5">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5">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5">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5">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5">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5">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5">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5">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5">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5">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5">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5">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5">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5">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5">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5">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5">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5">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5">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5">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5">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5">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5">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5">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5">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5">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5">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5">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5">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5">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5">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5">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5">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5">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5">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5">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5">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5">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5">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5">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5">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5">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5">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5">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5">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5">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5">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5">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5">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5">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5">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5">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5">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5">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5">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5">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5">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5">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5">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5">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5">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5">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5">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5">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5">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5">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5">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5">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5">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5">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5">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5">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5">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5">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5">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5">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5">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5">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5">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5">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5">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5">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5">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5">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5">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5">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5">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5">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5">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5">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5">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5">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5">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5">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5">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5">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5">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5">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5">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5">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5">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5">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5">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5">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5">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5">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5">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5">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5">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5">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5">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5">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5">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5">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5">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5">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5">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5">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5">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5">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5">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5">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5">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5">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5">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5">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5">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5">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5">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5">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5">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5">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5">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5">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5">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5">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5">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5">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5">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5">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5">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5">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5">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5">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5">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5">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5">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5">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5">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5">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5">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5">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5">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5">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5">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5">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5">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5">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5">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5">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5">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5">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5">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5">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5">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5">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5">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5">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5">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5">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5">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5">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5">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5">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5">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5">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5">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5">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5">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5">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5">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5">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5">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5">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5">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5">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5">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5">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5">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5">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5">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5">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5">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5">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5">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5">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5">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5">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5">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5">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5">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5">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5">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5">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5">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5">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5">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5">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5">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5">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5">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5">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5">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5">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5">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5">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5">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5">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5">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5">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5">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5">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5">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5">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5">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5">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5">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5">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5">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5">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5">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5">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5">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5">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5">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5">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5">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5">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5">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5">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5">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5">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5">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5">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5">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5">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5">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5">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5">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5">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5">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5">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5">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5">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5">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5">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5">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5">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5">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5">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5">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5">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5">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5">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5">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5">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5">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5">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5">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5">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5">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5">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5">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5">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5">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5">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5">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5">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5">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5">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5">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5">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5">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5">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5">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5">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5">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5">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5">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5">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5">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5">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5">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5">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5">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5">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5">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5">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5">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5">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5">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5">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5">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5">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5">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5">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5">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5">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5">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5">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5">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5">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5">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5">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5">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5">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5">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5">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5">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5">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5">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5">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5">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5">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5">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5">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5">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5">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5">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5">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5">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5">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5">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5">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5">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5">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5">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5">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5">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5">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5">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5">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5">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5">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5">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5">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5">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5">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5">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5">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5">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5">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5">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5">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5">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5">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5">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5">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5">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5">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5">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5">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5">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5">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5">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5">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5">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5">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5">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5">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5">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5">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5">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5">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5">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5">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5">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5">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5">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5">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5">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5">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5">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5">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5">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5">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5">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5">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5">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5">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5">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5">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5">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5">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5">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5">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5">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5">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5">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5">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5">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5">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5">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5">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5">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5">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5">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5">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5">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5">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5">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5">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5">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5">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5">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5">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5">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5">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5">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5">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5">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5">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5">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5">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5">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5">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5">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5">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5">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5">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5">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5">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5">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5">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5">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5">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5">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5">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5">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5">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5">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5">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5">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5">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5">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5">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5">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5">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5">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5">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5">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5">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5">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5">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5">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5">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5">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5">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5">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5">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5">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5">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5">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5">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5">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5">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5">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5">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5">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5">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5">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5">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5">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5">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5">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5">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5">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5">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5">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5">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5">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5">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5">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5">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5">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5">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5">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5">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5">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5">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5">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5">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5">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5">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5">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5">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5">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5">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5">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5">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5">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5">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5">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5">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5">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5">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5">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5">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5">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5">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5">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5">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5">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5">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5">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5">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5">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5">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5">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5">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5">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5">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5">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5">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5">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5">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5">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5">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5">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5">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5">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5">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5">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5">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5">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5">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5">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5">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5">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5">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5">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5">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5">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5">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5">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5">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5">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5">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5">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5">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5">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5">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5">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5">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5">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5">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5">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5">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5">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5">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5">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5">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5">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5">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5">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5">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5">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5">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5">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5">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5">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5">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5">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5">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5">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5">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5">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5">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5">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5">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5">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5">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5">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5">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5">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5">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5">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5">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5">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5">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5">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5">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5">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5">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5">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5">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5">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5">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5">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5">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5">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5">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5">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5">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5">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5">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5">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5">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5">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5">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5">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5">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5">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5">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5">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5">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5">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5">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5">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5">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5">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5">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5">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5">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5">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5">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5">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5">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5">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5">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5">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5">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5">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5">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5">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5">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5">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5">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5">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5">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5">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5">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5">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5">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5">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5">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5">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5">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5">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5">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5">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5">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5">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5">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5">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5">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5">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5">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5">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5">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5">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5">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5">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5">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5">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5">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5">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5">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5">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5">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5">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5">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5">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5">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5">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5">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5">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5">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5">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5">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5">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5">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5">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5">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5">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5">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5">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5">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5">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5">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5">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5">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5">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5">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5">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5">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5">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5">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5">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5">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5">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5">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5">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5">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5">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5">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5">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5">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5">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5">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5">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5">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5">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5">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5">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5">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5">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5">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5">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5">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5">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5">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5">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5">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5">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5">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5">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5">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5">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5">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5">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5">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5">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5">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5">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5">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5">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5">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5">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5">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5">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5">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5">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5">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5">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5">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5">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5">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5">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5">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5">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5">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5">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5">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5">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5">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5">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5">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5">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5">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5">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5">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5">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5">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5">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5">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5">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5">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5">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5">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5">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5">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5">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5">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5">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5">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5">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5">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5">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5">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5">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5">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5">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5">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5">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5">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5">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5">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5">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5">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5">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5">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5">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5">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5">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5">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5">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5">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5">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5">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5">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5">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5">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5">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5">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5">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5">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5">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5">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5">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5">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5">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5">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5">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5">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5">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5">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5">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5">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5">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5">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5">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5">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5">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5">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5">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5">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5">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5">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5">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5">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5">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5">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5">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5">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5">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5">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5">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5">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5">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5">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5">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5">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5">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5">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5">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5">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5">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5">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5">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5">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5">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5">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5">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5">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5">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5">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5">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5">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5">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5">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5">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5">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5">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5">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5">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5">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5">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5">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5">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5">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5">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5">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5">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5">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5">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5">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5">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5">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5">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5">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5">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5">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5">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5">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5">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5">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5">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5">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5">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5">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5">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5">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5">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5">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5">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5">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5">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5">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5">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5">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5">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5">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5">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5">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5">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5">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5">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5">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5">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5">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5">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5">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5">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5">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5">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5">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5">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5">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5">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5">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5">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5">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5">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5">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5">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5">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5">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5">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5">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5">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5">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5">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5">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5">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5">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5">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5">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5">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5">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5">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5">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5">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5">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5">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5">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5">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5">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5">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5">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5">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5">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5">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5">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5">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5">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5">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5">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5">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5">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5">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5">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5">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5">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5">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5">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5">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5">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5">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5">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5">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5">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5">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5">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5">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5">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5">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5">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5">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5">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5">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5">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5">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5">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5">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5">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5">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5">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5">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5">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5">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5">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5">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5">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5">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5">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5">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5">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5">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5">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5">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5">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5">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5">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5">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5">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5">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5">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5">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5">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5">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5">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5">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5">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5">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5">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5">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5">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5">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5">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5">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5">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5">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5">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5">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5">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5">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5">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5">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5">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5">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5">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5">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5">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5">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5">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5">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5">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5">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5">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5">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5">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5">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5">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5">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5">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5">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5">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5">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5">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5">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5">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5">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5">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5">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5">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5">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5">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5">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5">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5">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5">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5">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5">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5">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5">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5">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5">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5">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5">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5">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5">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5">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5">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5">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5">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5">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5">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5">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5">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5">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5">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5">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5">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5">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5">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5">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5">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5">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5">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5">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5">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5">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5">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5">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5">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5">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5">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5">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5">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5">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5">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5">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5">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5">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5">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5">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5">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5">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5">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5">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5">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5">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5">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5">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5">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5">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5">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5">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5">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5">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5">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5">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5">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5">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5">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5">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5">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5">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5">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5">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5">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5">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5">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5">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5">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5">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5">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5">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5">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5">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5">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5">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5">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5">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5">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5">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5">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5">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5">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5">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5">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5">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5">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5">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5">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5">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5">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5">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5">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5">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5">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5">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5">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5">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5">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5">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5">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5">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5">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5">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5">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5">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5">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5">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5">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5">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5">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5">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5">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5">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5">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5">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5">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5">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5">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5">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5">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5">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5">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5">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5">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5">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5">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5">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5">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5">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5">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5">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5">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5">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5">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5">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5">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5">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5">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5">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5">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5">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5">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5">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5">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5">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5">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5">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5">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5">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5">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5">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5">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5">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5">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5">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5">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5">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5">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5">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5">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5">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5">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5">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5">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5">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5">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5">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5">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5">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5">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5">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5">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5">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5">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5">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5">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5">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5">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5">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5">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5">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5">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5">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5">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5">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5">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5">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5">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5">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5">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5">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5">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5">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5">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5">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5">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5">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5">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5">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5">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5">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5">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5">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5">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5">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5">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5">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5">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5">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5">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5">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5">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5">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5">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5">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5">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5">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5">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5">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5">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5">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5">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5">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5">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5">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5">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5">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5">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5">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5">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5">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5">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5">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5">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5">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5">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5">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5">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5">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5">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5">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5">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5">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5">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5">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5">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5">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5">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5">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5">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5">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5">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5">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5">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5">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5">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5">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5">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5">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5">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5">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5">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5">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5">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5">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5">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5">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5">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5">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5">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5">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5">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5">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5">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5">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5">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5">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5">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5">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5">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5">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5">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5">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5">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5">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5">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5">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5">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5">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5">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5">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5">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5">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5">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5">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5">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5">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5">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5">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5">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5">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5">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5">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5">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5">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5">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5">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5">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5">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5">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5">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5">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5">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5">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5">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5">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5">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5">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5">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5">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5">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5">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5">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5">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5">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5">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5">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5">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5">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5">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5">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5">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5">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5">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5">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5">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5">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5">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5">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5">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5">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5">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5">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5">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5">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5">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5">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5">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5">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5">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5">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5">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5">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5">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5">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5">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5">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5">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5">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5">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5">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5">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5">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5">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5">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5">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5">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5">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5">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5">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5">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5">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5">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5">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5">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5">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5">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5">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5">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5">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5">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5">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5">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5">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5">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5">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5">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5">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5">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5">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5">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5">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5">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5">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5">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5">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5">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5">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5">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5">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5">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5">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5">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5">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5">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5">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5">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5">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5">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5">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5">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5">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5">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5">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5">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5">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5">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5">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5">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5">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5">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5">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5">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5">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5">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5">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5">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5">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5">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5">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5">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5">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5">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5">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5">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5">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5">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5">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5">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5">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5">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5">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5">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5">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5">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5">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5">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5">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5">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5">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5">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5">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5">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5">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5">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5">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5">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5">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5">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5">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5">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5">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5">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5">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5">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5">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5">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5">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5">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5">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5">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5">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5">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5">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5">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5">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5">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5">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5">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5">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5">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5">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5">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5">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5">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5">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5">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5">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5">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5">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5">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5">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5">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5">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5">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5">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5">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5">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5">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5">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5">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5">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5">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5">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5">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5">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5">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5">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5">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5">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5">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5">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5">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5">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5">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5">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5">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5">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5">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Costumer</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GARIMAN MISHRA</cp:lastModifiedBy>
  <dcterms:created xsi:type="dcterms:W3CDTF">2023-06-08T05:44:29Z</dcterms:created>
  <dcterms:modified xsi:type="dcterms:W3CDTF">2026-07-09T10:05:12Z</dcterms:modified>
</cp:coreProperties>
</file>