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wnloads\Portfolio_ML\emotional_classification\results\"/>
    </mc:Choice>
  </mc:AlternateContent>
  <xr:revisionPtr revIDLastSave="0" documentId="13_ncr:1_{E8106446-8B2F-4733-8172-53BF26B76130}" xr6:coauthVersionLast="47" xr6:coauthVersionMax="47" xr10:uidLastSave="{00000000-0000-0000-0000-000000000000}"/>
  <bookViews>
    <workbookView xWindow="-110" yWindow="-110" windowWidth="22620" windowHeight="14220" activeTab="1" xr2:uid="{71182A3D-F6EC-4B17-9398-B1568EC59A44}"/>
  </bookViews>
  <sheets>
    <sheet name="TFIDF Compare" sheetId="1" r:id="rId1"/>
    <sheet name="Word2Vec Compar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9" i="2"/>
  <c r="F10" i="2"/>
  <c r="F11" i="2"/>
  <c r="F12" i="2"/>
  <c r="F13" i="2"/>
  <c r="F14" i="2"/>
  <c r="F15" i="2"/>
  <c r="F16" i="2"/>
  <c r="F17" i="2"/>
  <c r="F18" i="2"/>
  <c r="F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G9" i="2"/>
  <c r="E9" i="2"/>
  <c r="D16" i="1"/>
  <c r="E16" i="1"/>
  <c r="F16" i="1"/>
  <c r="G16" i="1"/>
  <c r="H16" i="1"/>
  <c r="D13" i="1"/>
  <c r="E13" i="1"/>
  <c r="F13" i="1"/>
  <c r="G13" i="1"/>
  <c r="H13" i="1"/>
  <c r="D14" i="1"/>
  <c r="E14" i="1"/>
  <c r="F14" i="1"/>
  <c r="G14" i="1"/>
  <c r="H14" i="1"/>
  <c r="E11" i="1"/>
  <c r="F11" i="1"/>
  <c r="G11" i="1"/>
  <c r="H11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D6" i="1"/>
  <c r="E6" i="1"/>
  <c r="F6" i="1"/>
  <c r="G6" i="1"/>
  <c r="H6" i="1"/>
  <c r="C11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<sst xmlns="http://schemas.openxmlformats.org/spreadsheetml/2006/main" count="12" uniqueCount="12">
  <si>
    <t>Multinomial
Naïve Bayes</t>
  </si>
  <si>
    <t>Logistic
Regression</t>
  </si>
  <si>
    <t>Decision Tree
(Grid Search)</t>
  </si>
  <si>
    <t>Random Forest
Classifier</t>
  </si>
  <si>
    <t>Support Vector
Classifier</t>
  </si>
  <si>
    <t>Micro Avg</t>
  </si>
  <si>
    <t>Macro Avg</t>
  </si>
  <si>
    <t>Recall</t>
  </si>
  <si>
    <t>Accuracy</t>
  </si>
  <si>
    <t>Custom Model</t>
  </si>
  <si>
    <t>Google News Model</t>
  </si>
  <si>
    <t>Words Most Similar to 'Affectionate'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</si>
</sst>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2.5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9" fontId="0" fillId="2" borderId="0" xfId="1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9" fontId="0" fillId="2" borderId="1" xfId="1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114300</xdr:rowOff>
    </xdr:from>
    <xdr:to>
      <xdr:col>5</xdr:col>
      <xdr:colOff>44450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926C28-B3D7-09FB-1324-C504CB4FDB4B}"/>
            </a:ext>
          </a:extLst>
        </xdr:cNvPr>
        <xdr:cNvSpPr/>
      </xdr:nvSpPr>
      <xdr:spPr>
        <a:xfrm>
          <a:off x="2540000" y="666750"/>
          <a:ext cx="939800" cy="2622550"/>
        </a:xfrm>
        <a:prstGeom prst="rect">
          <a:avLst/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tfidf_results.csv" TargetMode="External"/><Relationship Id="rId1" Type="http://schemas.openxmlformats.org/officeDocument/2006/relationships/externalLinkPath" Target="tfidf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w2v_simlarity_affectionate.csv" TargetMode="External"/><Relationship Id="rId1" Type="http://schemas.openxmlformats.org/officeDocument/2006/relationships/externalLinkPath" Target="w2v_simlarity_affection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fidf_results"/>
    </sheetNames>
    <sheetDataSet>
      <sheetData sheetId="0">
        <row r="2">
          <cell r="A2" t="str">
            <v>anger</v>
          </cell>
          <cell r="B2">
            <v>0.79885767212102499</v>
          </cell>
          <cell r="C2" t="str">
            <v>0.8490274776165483</v>
          </cell>
          <cell r="D2" t="str">
            <v>0.8263044149428836</v>
          </cell>
          <cell r="E2" t="str">
            <v>0.8140475455387465</v>
          </cell>
          <cell r="F2" t="str">
            <v>0.8297313985798086</v>
          </cell>
        </row>
        <row r="3">
          <cell r="A3" t="str">
            <v>fear</v>
          </cell>
          <cell r="B3">
            <v>0.75090121254050901</v>
          </cell>
          <cell r="C3" t="str">
            <v>0.8067581837381204</v>
          </cell>
          <cell r="D3" t="str">
            <v>0.8232166915486291</v>
          </cell>
          <cell r="E3">
            <v>0.83406765466263699</v>
          </cell>
          <cell r="F3">
            <v>0.82915194989622398</v>
          </cell>
        </row>
        <row r="4">
          <cell r="A4" t="str">
            <v>joy</v>
          </cell>
          <cell r="B4" t="str">
            <v>0.9670866382718254</v>
          </cell>
          <cell r="C4" t="str">
            <v>0.9412507332500192</v>
          </cell>
          <cell r="D4" t="str">
            <v>0.9600219337397026</v>
          </cell>
          <cell r="E4" t="str">
            <v>0.9209875283735877</v>
          </cell>
          <cell r="F4" t="str">
            <v>0.9305389068836236</v>
          </cell>
        </row>
        <row r="5">
          <cell r="A5" t="str">
            <v>love</v>
          </cell>
          <cell r="B5">
            <v>0.555497051390059</v>
          </cell>
          <cell r="C5">
            <v>0.75842459983150801</v>
          </cell>
          <cell r="D5" t="str">
            <v>0.6900273799494524</v>
          </cell>
          <cell r="E5" t="str">
            <v>0.6796545914069082</v>
          </cell>
          <cell r="F5" t="str">
            <v>0.6631213142375737</v>
          </cell>
        </row>
        <row r="6">
          <cell r="A6" t="str">
            <v>sadness</v>
          </cell>
          <cell r="B6" t="str">
            <v>0.9431172798315465</v>
          </cell>
          <cell r="C6" t="str">
            <v>0.9280513664605483</v>
          </cell>
          <cell r="D6" t="str">
            <v>0.9265981582810623</v>
          </cell>
          <cell r="E6">
            <v>0.88623455966309295</v>
          </cell>
          <cell r="F6" t="str">
            <v>0.8990316888355058</v>
          </cell>
        </row>
        <row r="7">
          <cell r="A7" t="str">
            <v>surprise</v>
          </cell>
          <cell r="B7" t="str">
            <v>0.42402526418073605</v>
          </cell>
          <cell r="C7" t="str">
            <v>0.7258593465322483</v>
          </cell>
          <cell r="D7" t="str">
            <v>0.6550467630268432</v>
          </cell>
          <cell r="E7">
            <v>0.61994412729260295</v>
          </cell>
          <cell r="F7" t="str">
            <v>0.6231021498846108</v>
          </cell>
        </row>
        <row r="8">
          <cell r="B8" t="str">
            <v>0.8585129629550128</v>
          </cell>
          <cell r="C8" t="str">
            <v>0.8862290873341261</v>
          </cell>
          <cell r="D8" t="str">
            <v>0.8828289679865026</v>
          </cell>
          <cell r="E8">
            <v>0.85549063464601405</v>
          </cell>
          <cell r="F8" t="str">
            <v>0.8627759913794953</v>
          </cell>
        </row>
        <row r="9">
          <cell r="B9" t="str">
            <v>0.7399141863892834</v>
          </cell>
          <cell r="C9" t="str">
            <v>0.8348952845714986</v>
          </cell>
          <cell r="D9" t="str">
            <v>0.8135358902480955</v>
          </cell>
          <cell r="E9" t="str">
            <v>0.7924893344895958</v>
          </cell>
          <cell r="F9">
            <v>0.79577956805289096</v>
          </cell>
        </row>
        <row r="10">
          <cell r="B10" t="str">
            <v>0.8585129629550128</v>
          </cell>
          <cell r="C10" t="str">
            <v>0.8862290873341261</v>
          </cell>
          <cell r="D10" t="str">
            <v>0.8828289679865026</v>
          </cell>
          <cell r="E10">
            <v>0.85549063464601405</v>
          </cell>
          <cell r="F10" t="str">
            <v>0.8627759913794953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2v_simlarity_affectionate"/>
    </sheetNames>
    <sheetDataSet>
      <sheetData sheetId="0">
        <row r="2">
          <cell r="B2" t="str">
            <v>compassionate</v>
          </cell>
          <cell r="C2">
            <v>0.95496189594268799</v>
          </cell>
          <cell r="D2" t="str">
            <v>playful</v>
          </cell>
          <cell r="E2" t="str">
            <v>0.6595738530158997</v>
          </cell>
        </row>
        <row r="3">
          <cell r="B3" t="str">
            <v>hateful</v>
          </cell>
          <cell r="C3" t="str">
            <v>0.9520337581634521</v>
          </cell>
          <cell r="D3" t="str">
            <v>loving</v>
          </cell>
          <cell r="E3" t="str">
            <v>0.6079658269882202</v>
          </cell>
        </row>
        <row r="4">
          <cell r="B4" t="str">
            <v>submissive</v>
          </cell>
          <cell r="C4" t="str">
            <v>0.9467794895172119</v>
          </cell>
          <cell r="D4" t="str">
            <v>endearing</v>
          </cell>
          <cell r="E4" t="str">
            <v>0.6056519746780396</v>
          </cell>
        </row>
        <row r="5">
          <cell r="B5" t="str">
            <v>considerate</v>
          </cell>
          <cell r="C5" t="str">
            <v>0.9441692233085632</v>
          </cell>
          <cell r="D5" t="str">
            <v>affection</v>
          </cell>
          <cell r="E5" t="str">
            <v>0.5745200514793396</v>
          </cell>
        </row>
        <row r="6">
          <cell r="B6" t="str">
            <v>hostile</v>
          </cell>
          <cell r="C6" t="str">
            <v>0.9406910538673401</v>
          </cell>
          <cell r="D6" t="str">
            <v>flirtatious</v>
          </cell>
          <cell r="E6">
            <v>0.55764240026473999</v>
          </cell>
        </row>
        <row r="7">
          <cell r="B7" t="str">
            <v>unfriendly</v>
          </cell>
          <cell r="C7" t="str">
            <v>0.9368013143539429</v>
          </cell>
          <cell r="D7" t="str">
            <v>lovable</v>
          </cell>
          <cell r="E7" t="str">
            <v>0.5493666529655457</v>
          </cell>
        </row>
        <row r="8">
          <cell r="B8" t="str">
            <v>truthful</v>
          </cell>
          <cell r="C8" t="str">
            <v>0.9362722635269165</v>
          </cell>
          <cell r="D8" t="str">
            <v>gentle</v>
          </cell>
          <cell r="E8" t="str">
            <v>0.5466917753219604</v>
          </cell>
        </row>
        <row r="9">
          <cell r="B9" t="str">
            <v>sympathetic</v>
          </cell>
          <cell r="C9" t="str">
            <v>0.9343375563621521</v>
          </cell>
          <cell r="D9" t="str">
            <v>sociable</v>
          </cell>
          <cell r="E9">
            <v>0.5462646484375</v>
          </cell>
        </row>
        <row r="10">
          <cell r="B10" t="str">
            <v>insincere</v>
          </cell>
          <cell r="C10">
            <v>0.929573655128479</v>
          </cell>
          <cell r="D10" t="str">
            <v>good_natured</v>
          </cell>
          <cell r="E10" t="str">
            <v>0.5455296039581299</v>
          </cell>
        </row>
        <row r="11">
          <cell r="B11" t="str">
            <v>victimized</v>
          </cell>
          <cell r="C11" t="str">
            <v>0.9248496890068054</v>
          </cell>
          <cell r="D11" t="str">
            <v>charming</v>
          </cell>
          <cell r="E11" t="str">
            <v>0.5257826447486877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2A2B-A7A6-482D-B758-9D20D0D31763}">
  <dimension ref="B5:H17"/>
  <sheetViews>
    <sheetView workbookViewId="0">
      <selection activeCell="E5" sqref="E5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16384" width="8.7265625" style="2"/>
  </cols>
  <sheetData>
    <row r="5" spans="2:8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</row>
    <row r="6" spans="2:8" x14ac:dyDescent="0.35">
      <c r="B6" s="10" t="s">
        <v>7</v>
      </c>
      <c r="C6" s="7" t="str">
        <f>[1]tfidf_results!A2</f>
        <v>anger</v>
      </c>
      <c r="D6" s="8">
        <f>_xlfn.NUMBERVALUE([1]tfidf_results!B2)</f>
        <v>0.79885767212102499</v>
      </c>
      <c r="E6" s="8">
        <f>_xlfn.NUMBERVALUE([1]tfidf_results!C2)</f>
        <v>0.84902747761654795</v>
      </c>
      <c r="F6" s="8">
        <f>_xlfn.NUMBERVALUE([1]tfidf_results!D2)</f>
        <v>0.82630441494288298</v>
      </c>
      <c r="G6" s="8">
        <f>_xlfn.NUMBERVALUE([1]tfidf_results!E2)</f>
        <v>0.81404754553874603</v>
      </c>
      <c r="H6" s="8">
        <f>_xlfn.NUMBERVALUE([1]tfidf_results!F2)</f>
        <v>0.82973139857980804</v>
      </c>
    </row>
    <row r="7" spans="2:8" x14ac:dyDescent="0.35">
      <c r="B7" s="10"/>
      <c r="C7" s="7" t="str">
        <f>[1]tfidf_results!A3</f>
        <v>fear</v>
      </c>
      <c r="D7" s="8">
        <f>_xlfn.NUMBERVALUE([1]tfidf_results!B3)</f>
        <v>0.75090121254050901</v>
      </c>
      <c r="E7" s="8">
        <f>_xlfn.NUMBERVALUE([1]tfidf_results!C3)</f>
        <v>0.80675818373812003</v>
      </c>
      <c r="F7" s="8">
        <f>_xlfn.NUMBERVALUE([1]tfidf_results!D3)</f>
        <v>0.82321669154862898</v>
      </c>
      <c r="G7" s="8">
        <f>_xlfn.NUMBERVALUE([1]tfidf_results!E3)</f>
        <v>0.83406765466263699</v>
      </c>
      <c r="H7" s="8">
        <f>_xlfn.NUMBERVALUE([1]tfidf_results!F3)</f>
        <v>0.82915194989622398</v>
      </c>
    </row>
    <row r="8" spans="2:8" x14ac:dyDescent="0.35">
      <c r="B8" s="10"/>
      <c r="C8" s="7" t="str">
        <f>[1]tfidf_results!A4</f>
        <v>joy</v>
      </c>
      <c r="D8" s="8">
        <f>_xlfn.NUMBERVALUE([1]tfidf_results!B4)</f>
        <v>0.96708663827182495</v>
      </c>
      <c r="E8" s="8">
        <f>_xlfn.NUMBERVALUE([1]tfidf_results!C4)</f>
        <v>0.94125073325001896</v>
      </c>
      <c r="F8" s="8">
        <f>_xlfn.NUMBERVALUE([1]tfidf_results!D4)</f>
        <v>0.96002193373970202</v>
      </c>
      <c r="G8" s="8">
        <f>_xlfn.NUMBERVALUE([1]tfidf_results!E4)</f>
        <v>0.92098752837358699</v>
      </c>
      <c r="H8" s="8">
        <f>_xlfn.NUMBERVALUE([1]tfidf_results!F4)</f>
        <v>0.93053890688362295</v>
      </c>
    </row>
    <row r="9" spans="2:8" x14ac:dyDescent="0.35">
      <c r="B9" s="10"/>
      <c r="C9" s="7" t="str">
        <f>[1]tfidf_results!A5</f>
        <v>love</v>
      </c>
      <c r="D9" s="8">
        <f>_xlfn.NUMBERVALUE([1]tfidf_results!B5)</f>
        <v>0.555497051390059</v>
      </c>
      <c r="E9" s="8">
        <f>_xlfn.NUMBERVALUE([1]tfidf_results!C5)</f>
        <v>0.75842459983150801</v>
      </c>
      <c r="F9" s="8">
        <f>_xlfn.NUMBERVALUE([1]tfidf_results!D5)</f>
        <v>0.69002737994945196</v>
      </c>
      <c r="G9" s="8">
        <f>_xlfn.NUMBERVALUE([1]tfidf_results!E5)</f>
        <v>0.67965459140690798</v>
      </c>
      <c r="H9" s="8">
        <f>_xlfn.NUMBERVALUE([1]tfidf_results!F5)</f>
        <v>0.66312131423757303</v>
      </c>
    </row>
    <row r="10" spans="2:8" x14ac:dyDescent="0.35">
      <c r="B10" s="10"/>
      <c r="C10" s="7" t="str">
        <f>[1]tfidf_results!A6</f>
        <v>sadness</v>
      </c>
      <c r="D10" s="8">
        <f>_xlfn.NUMBERVALUE([1]tfidf_results!B6)</f>
        <v>0.94311727983154603</v>
      </c>
      <c r="E10" s="8">
        <f>_xlfn.NUMBERVALUE([1]tfidf_results!C6)</f>
        <v>0.92805136646054798</v>
      </c>
      <c r="F10" s="8">
        <f>_xlfn.NUMBERVALUE([1]tfidf_results!D6)</f>
        <v>0.92659815828106196</v>
      </c>
      <c r="G10" s="8">
        <f>_xlfn.NUMBERVALUE([1]tfidf_results!E6)</f>
        <v>0.88623455966309295</v>
      </c>
      <c r="H10" s="8">
        <f>_xlfn.NUMBERVALUE([1]tfidf_results!F6)</f>
        <v>0.89903168883550499</v>
      </c>
    </row>
    <row r="11" spans="2:8" x14ac:dyDescent="0.35">
      <c r="B11" s="10"/>
      <c r="C11" s="7" t="str">
        <f>[1]tfidf_results!A7</f>
        <v>surprise</v>
      </c>
      <c r="D11" s="8">
        <f>_xlfn.NUMBERVALUE([1]tfidf_results!B7)</f>
        <v>0.42402526418073599</v>
      </c>
      <c r="E11" s="8">
        <f>_xlfn.NUMBERVALUE([1]tfidf_results!C7)</f>
        <v>0.72585934653224804</v>
      </c>
      <c r="F11" s="8">
        <f>_xlfn.NUMBERVALUE([1]tfidf_results!D7)</f>
        <v>0.65504676302684295</v>
      </c>
      <c r="G11" s="8">
        <f>_xlfn.NUMBERVALUE([1]tfidf_results!E7)</f>
        <v>0.61994412729260295</v>
      </c>
      <c r="H11" s="8">
        <f>_xlfn.NUMBERVALUE([1]tfidf_results!F7)</f>
        <v>0.62310214988460999</v>
      </c>
    </row>
    <row r="12" spans="2:8" ht="5" customHeight="1" x14ac:dyDescent="0.35">
      <c r="B12" s="10"/>
      <c r="C12" s="7"/>
      <c r="D12" s="8"/>
      <c r="E12" s="8"/>
      <c r="F12" s="8"/>
      <c r="G12" s="8"/>
      <c r="H12" s="8"/>
    </row>
    <row r="13" spans="2:8" x14ac:dyDescent="0.35">
      <c r="B13" s="10"/>
      <c r="C13" s="7" t="s">
        <v>5</v>
      </c>
      <c r="D13" s="8">
        <f>_xlfn.NUMBERVALUE([1]tfidf_results!B8)</f>
        <v>0.858512962955012</v>
      </c>
      <c r="E13" s="8">
        <f>_xlfn.NUMBERVALUE([1]tfidf_results!C8)</f>
        <v>0.88622908733412598</v>
      </c>
      <c r="F13" s="8">
        <f>_xlfn.NUMBERVALUE([1]tfidf_results!D8)</f>
        <v>0.88282896798650201</v>
      </c>
      <c r="G13" s="8">
        <f>_xlfn.NUMBERVALUE([1]tfidf_results!E8)</f>
        <v>0.85549063464601405</v>
      </c>
      <c r="H13" s="8">
        <f>_xlfn.NUMBERVALUE([1]tfidf_results!F8)</f>
        <v>0.86277599137949501</v>
      </c>
    </row>
    <row r="14" spans="2:8" x14ac:dyDescent="0.35">
      <c r="B14" s="10"/>
      <c r="C14" s="7" t="s">
        <v>6</v>
      </c>
      <c r="D14" s="8">
        <f>_xlfn.NUMBERVALUE([1]tfidf_results!B9)</f>
        <v>0.73991418638928297</v>
      </c>
      <c r="E14" s="8">
        <f>_xlfn.NUMBERVALUE([1]tfidf_results!C9)</f>
        <v>0.83489528457149798</v>
      </c>
      <c r="F14" s="8">
        <f>_xlfn.NUMBERVALUE([1]tfidf_results!D9)</f>
        <v>0.81353589024809503</v>
      </c>
      <c r="G14" s="8">
        <f>_xlfn.NUMBERVALUE([1]tfidf_results!E9)</f>
        <v>0.79248933448959502</v>
      </c>
      <c r="H14" s="8">
        <f>_xlfn.NUMBERVALUE([1]tfidf_results!F9)</f>
        <v>0.79577956805289096</v>
      </c>
    </row>
    <row r="15" spans="2:8" x14ac:dyDescent="0.35">
      <c r="B15" s="12"/>
      <c r="C15" s="13"/>
      <c r="D15" s="13"/>
      <c r="E15" s="13"/>
      <c r="F15" s="13"/>
      <c r="G15" s="13"/>
      <c r="H15" s="14"/>
    </row>
    <row r="16" spans="2:8" ht="17" x14ac:dyDescent="0.4">
      <c r="B16" s="11" t="s">
        <v>8</v>
      </c>
      <c r="C16" s="11"/>
      <c r="D16" s="9">
        <f>_xlfn.NUMBERVALUE([1]tfidf_results!B10)</f>
        <v>0.858512962955012</v>
      </c>
      <c r="E16" s="9">
        <f>_xlfn.NUMBERVALUE([1]tfidf_results!C10)</f>
        <v>0.88622908733412598</v>
      </c>
      <c r="F16" s="9">
        <f>_xlfn.NUMBERVALUE([1]tfidf_results!D10)</f>
        <v>0.88282896798650201</v>
      </c>
      <c r="G16" s="9">
        <f>_xlfn.NUMBERVALUE([1]tfidf_results!E10)</f>
        <v>0.85549063464601405</v>
      </c>
      <c r="H16" s="9">
        <f>_xlfn.NUMBERVALUE([1]tfidf_results!F10)</f>
        <v>0.86277599137949501</v>
      </c>
    </row>
    <row r="17" spans="4:8" x14ac:dyDescent="0.35">
      <c r="D17" s="3"/>
      <c r="E17" s="3"/>
      <c r="F17" s="3"/>
      <c r="G17" s="3"/>
      <c r="H17" s="3"/>
    </row>
  </sheetData>
  <mergeCells count="3">
    <mergeCell ref="B6:B14"/>
    <mergeCell ref="B16:C16"/>
    <mergeCell ref="B15:H15"/>
  </mergeCells>
  <conditionalFormatting sqref="D6:H14">
    <cfRule type="colorScale" priority="2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H16">
    <cfRule type="colorScale" priority="1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2120-7198-4781-AF1D-D899A06886A7}">
  <dimension ref="E7:H18"/>
  <sheetViews>
    <sheetView tabSelected="1" workbookViewId="0">
      <selection activeCell="J17" sqref="J17"/>
    </sheetView>
  </sheetViews>
  <sheetFormatPr defaultRowHeight="14.5" x14ac:dyDescent="0.35"/>
  <cols>
    <col min="1" max="4" width="8.7265625" style="2"/>
    <col min="5" max="5" width="15.81640625" style="2" customWidth="1"/>
    <col min="6" max="6" width="11.1796875" style="15" customWidth="1"/>
    <col min="7" max="7" width="15.81640625" style="2" customWidth="1"/>
    <col min="8" max="8" width="11.26953125" style="15" customWidth="1"/>
    <col min="9" max="16384" width="8.7265625" style="2"/>
  </cols>
  <sheetData>
    <row r="7" spans="5:8" ht="16.5" x14ac:dyDescent="0.4">
      <c r="E7" s="16" t="s">
        <v>11</v>
      </c>
      <c r="F7" s="16"/>
      <c r="G7" s="16"/>
      <c r="H7" s="16"/>
    </row>
    <row r="8" spans="5:8" x14ac:dyDescent="0.35">
      <c r="E8" s="17" t="s">
        <v>9</v>
      </c>
      <c r="F8" s="17"/>
      <c r="G8" s="17" t="s">
        <v>10</v>
      </c>
      <c r="H8" s="17"/>
    </row>
    <row r="9" spans="5:8" x14ac:dyDescent="0.35">
      <c r="E9" s="18" t="str">
        <f>[2]w2v_simlarity_affectionate!B2</f>
        <v>compassionate</v>
      </c>
      <c r="F9" s="19">
        <f>_xlfn.NUMBERVALUE([2]w2v_simlarity_affectionate!C2)</f>
        <v>0.95496189594268799</v>
      </c>
      <c r="G9" s="18" t="str">
        <f>[2]w2v_simlarity_affectionate!D2</f>
        <v>playful</v>
      </c>
      <c r="H9" s="19">
        <f>_xlfn.NUMBERVALUE([2]w2v_simlarity_affectionate!E2)</f>
        <v>0.65957385301589899</v>
      </c>
    </row>
    <row r="10" spans="5:8" x14ac:dyDescent="0.35">
      <c r="E10" s="20" t="str">
        <f>[2]w2v_simlarity_affectionate!B3</f>
        <v>hateful</v>
      </c>
      <c r="F10" s="19">
        <f>_xlfn.NUMBERVALUE([2]w2v_simlarity_affectionate!C3)</f>
        <v>0.95203375816345204</v>
      </c>
      <c r="G10" s="18" t="str">
        <f>[2]w2v_simlarity_affectionate!D3</f>
        <v>loving</v>
      </c>
      <c r="H10" s="19">
        <f>_xlfn.NUMBERVALUE([2]w2v_simlarity_affectionate!E3)</f>
        <v>0.60796582698821999</v>
      </c>
    </row>
    <row r="11" spans="5:8" x14ac:dyDescent="0.35">
      <c r="E11" s="20" t="str">
        <f>[2]w2v_simlarity_affectionate!B4</f>
        <v>submissive</v>
      </c>
      <c r="F11" s="19">
        <f>_xlfn.NUMBERVALUE([2]w2v_simlarity_affectionate!C4)</f>
        <v>0.94677948951721103</v>
      </c>
      <c r="G11" s="18" t="str">
        <f>[2]w2v_simlarity_affectionate!D4</f>
        <v>endearing</v>
      </c>
      <c r="H11" s="19">
        <f>_xlfn.NUMBERVALUE([2]w2v_simlarity_affectionate!E4)</f>
        <v>0.605651974678039</v>
      </c>
    </row>
    <row r="12" spans="5:8" x14ac:dyDescent="0.35">
      <c r="E12" s="21" t="str">
        <f>[2]w2v_simlarity_affectionate!B5</f>
        <v>considerate</v>
      </c>
      <c r="F12" s="19">
        <f>_xlfn.NUMBERVALUE([2]w2v_simlarity_affectionate!C5)</f>
        <v>0.94416922330856301</v>
      </c>
      <c r="G12" s="18" t="str">
        <f>[2]w2v_simlarity_affectionate!D5</f>
        <v>affection</v>
      </c>
      <c r="H12" s="19">
        <f>_xlfn.NUMBERVALUE([2]w2v_simlarity_affectionate!E5)</f>
        <v>0.57452005147933904</v>
      </c>
    </row>
    <row r="13" spans="5:8" x14ac:dyDescent="0.35">
      <c r="E13" s="20" t="str">
        <f>[2]w2v_simlarity_affectionate!B6</f>
        <v>hostile</v>
      </c>
      <c r="F13" s="19">
        <f>_xlfn.NUMBERVALUE([2]w2v_simlarity_affectionate!C6)</f>
        <v>0.94069105386733998</v>
      </c>
      <c r="G13" s="18" t="str">
        <f>[2]w2v_simlarity_affectionate!D6</f>
        <v>flirtatious</v>
      </c>
      <c r="H13" s="19">
        <f>_xlfn.NUMBERVALUE([2]w2v_simlarity_affectionate!E6)</f>
        <v>0.55764240026473999</v>
      </c>
    </row>
    <row r="14" spans="5:8" x14ac:dyDescent="0.35">
      <c r="E14" s="20" t="str">
        <f>[2]w2v_simlarity_affectionate!B7</f>
        <v>unfriendly</v>
      </c>
      <c r="F14" s="19">
        <f>_xlfn.NUMBERVALUE([2]w2v_simlarity_affectionate!C7)</f>
        <v>0.93680131435394198</v>
      </c>
      <c r="G14" s="18" t="str">
        <f>[2]w2v_simlarity_affectionate!D7</f>
        <v>lovable</v>
      </c>
      <c r="H14" s="19">
        <f>_xlfn.NUMBERVALUE([2]w2v_simlarity_affectionate!E7)</f>
        <v>0.54936665296554499</v>
      </c>
    </row>
    <row r="15" spans="5:8" x14ac:dyDescent="0.35">
      <c r="E15" s="18" t="str">
        <f>[2]w2v_simlarity_affectionate!B8</f>
        <v>truthful</v>
      </c>
      <c r="F15" s="19">
        <f>_xlfn.NUMBERVALUE([2]w2v_simlarity_affectionate!C8)</f>
        <v>0.93627226352691595</v>
      </c>
      <c r="G15" s="18" t="str">
        <f>[2]w2v_simlarity_affectionate!D8</f>
        <v>gentle</v>
      </c>
      <c r="H15" s="19">
        <f>_xlfn.NUMBERVALUE([2]w2v_simlarity_affectionate!E8)</f>
        <v>0.54669177532196001</v>
      </c>
    </row>
    <row r="16" spans="5:8" x14ac:dyDescent="0.35">
      <c r="E16" s="18" t="str">
        <f>[2]w2v_simlarity_affectionate!B9</f>
        <v>sympathetic</v>
      </c>
      <c r="F16" s="19">
        <f>_xlfn.NUMBERVALUE([2]w2v_simlarity_affectionate!C9)</f>
        <v>0.93433755636215199</v>
      </c>
      <c r="G16" s="18" t="str">
        <f>[2]w2v_simlarity_affectionate!D9</f>
        <v>sociable</v>
      </c>
      <c r="H16" s="19">
        <f>_xlfn.NUMBERVALUE([2]w2v_simlarity_affectionate!E9)</f>
        <v>0.5462646484375</v>
      </c>
    </row>
    <row r="17" spans="5:8" x14ac:dyDescent="0.35">
      <c r="E17" s="20" t="str">
        <f>[2]w2v_simlarity_affectionate!B10</f>
        <v>insincere</v>
      </c>
      <c r="F17" s="19">
        <f>_xlfn.NUMBERVALUE([2]w2v_simlarity_affectionate!C10)</f>
        <v>0.929573655128479</v>
      </c>
      <c r="G17" s="18" t="str">
        <f>[2]w2v_simlarity_affectionate!D10</f>
        <v>good_natured</v>
      </c>
      <c r="H17" s="19">
        <f>_xlfn.NUMBERVALUE([2]w2v_simlarity_affectionate!E10)</f>
        <v>0.54552960395812899</v>
      </c>
    </row>
    <row r="18" spans="5:8" x14ac:dyDescent="0.35">
      <c r="E18" s="20" t="str">
        <f>[2]w2v_simlarity_affectionate!B11</f>
        <v>victimized</v>
      </c>
      <c r="F18" s="19">
        <f>_xlfn.NUMBERVALUE([2]w2v_simlarity_affectionate!C11)</f>
        <v>0.92484968900680498</v>
      </c>
      <c r="G18" s="18" t="str">
        <f>[2]w2v_simlarity_affectionate!D11</f>
        <v>charming</v>
      </c>
      <c r="H18" s="19">
        <f>_xlfn.NUMBERVALUE([2]w2v_simlarity_affectionate!E11)</f>
        <v>0.52578264474868697</v>
      </c>
    </row>
  </sheetData>
  <mergeCells count="3">
    <mergeCell ref="E8:F8"/>
    <mergeCell ref="G8:H8"/>
    <mergeCell ref="E7:H7"/>
  </mergeCells>
  <conditionalFormatting sqref="F9:H18">
    <cfRule type="colorScale" priority="1">
      <colorScale>
        <cfvo type="min"/>
        <cfvo type="num" val="0.5"/>
        <cfvo type="max"/>
        <color theme="0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TFIDF Compare</vt:lpstr>
      <vt:lpstr>Word2Vec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Chandel</dc:creator>
  <cp:lastModifiedBy>Garima Chandel</cp:lastModifiedBy>
  <dcterms:created xsi:type="dcterms:W3CDTF">2024-07-27T17:07:29Z</dcterms:created>
  <dcterms:modified xsi:type="dcterms:W3CDTF">2024-07-31T07:26:40Z</dcterms:modified>
</cp:coreProperties>
</file>