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ELL\OneDrive - UNIVERSIDAD DE LAS FUERZAS ARMADAS ESPE\Escritorio\Ingenieria de Sofware\Blackog\"/>
    </mc:Choice>
  </mc:AlternateContent>
  <xr:revisionPtr revIDLastSave="0" documentId="13_ncr:1_{973CEEBE-F7E0-4667-AFD7-238676E86AF4}" xr6:coauthVersionLast="47" xr6:coauthVersionMax="47" xr10:uidLastSave="{00000000-0000-0000-0000-000000000000}"/>
  <bookViews>
    <workbookView xWindow="0" yWindow="0" windowWidth="11496" windowHeight="12360" xr2:uid="{00000000-000D-0000-FFFF-FFFF00000000}"/>
  </bookViews>
  <sheets>
    <sheet name="Backlog" sheetId="1" r:id="rId1"/>
    <sheet name="sprint0" sheetId="2" r:id="rId2"/>
    <sheet name="burdonchart" sheetId="3" r:id="rId3"/>
  </sheets>
  <definedNames>
    <definedName name="_xlnm._FilterDatabase" localSheetId="0" hidden="1">Backlog!$A$1:$H$220</definedName>
  </definedNames>
  <calcPr calcId="181029"/>
</workbook>
</file>

<file path=xl/calcChain.xml><?xml version="1.0" encoding="utf-8"?>
<calcChain xmlns="http://schemas.openxmlformats.org/spreadsheetml/2006/main">
  <c r="H26" i="3" l="1"/>
  <c r="G26" i="3"/>
  <c r="F26" i="3"/>
  <c r="E26" i="3"/>
  <c r="D26" i="3"/>
  <c r="D25" i="3"/>
  <c r="E25" i="3" s="1"/>
  <c r="F25" i="3" s="1"/>
  <c r="G25" i="3" s="1"/>
  <c r="H25" i="3" s="1"/>
  <c r="I5" i="3"/>
  <c r="I6" i="3"/>
  <c r="I7" i="3"/>
  <c r="I8" i="3"/>
  <c r="I9" i="3"/>
  <c r="I10" i="3"/>
  <c r="I11" i="3"/>
  <c r="I12" i="3"/>
  <c r="I13" i="3"/>
  <c r="I14" i="3"/>
  <c r="I15" i="3"/>
  <c r="I16" i="3"/>
  <c r="I17" i="3"/>
  <c r="I18" i="3"/>
  <c r="I19" i="3"/>
  <c r="I20" i="3"/>
  <c r="I21" i="3"/>
  <c r="I4" i="3"/>
  <c r="C26" i="3"/>
  <c r="C25" i="3"/>
  <c r="I42" i="2"/>
  <c r="D21" i="1"/>
</calcChain>
</file>

<file path=xl/sharedStrings.xml><?xml version="1.0" encoding="utf-8"?>
<sst xmlns="http://schemas.openxmlformats.org/spreadsheetml/2006/main" count="269" uniqueCount="103">
  <si>
    <t>t</t>
  </si>
  <si>
    <t>Tema</t>
  </si>
  <si>
    <t>Como un..</t>
  </si>
  <si>
    <t>necesito</t>
  </si>
  <si>
    <t>asi podre...</t>
  </si>
  <si>
    <t>notas</t>
  </si>
  <si>
    <t>prioridad</t>
  </si>
  <si>
    <t>estatus</t>
  </si>
  <si>
    <t>REQ001</t>
  </si>
  <si>
    <t>Personal/Administrador</t>
  </si>
  <si>
    <t>Alta</t>
  </si>
  <si>
    <t>Terminado</t>
  </si>
  <si>
    <t>REQ002</t>
  </si>
  <si>
    <t>ID</t>
  </si>
  <si>
    <t>Necesito</t>
  </si>
  <si>
    <t>así podre...</t>
  </si>
  <si>
    <t>Prioridad</t>
  </si>
  <si>
    <t>Status</t>
  </si>
  <si>
    <t>Terminada</t>
  </si>
  <si>
    <t>Tareas</t>
  </si>
  <si>
    <t>Asignado</t>
  </si>
  <si>
    <t>Estimado</t>
  </si>
  <si>
    <t>REQ001-1</t>
  </si>
  <si>
    <t>REQ001-2</t>
  </si>
  <si>
    <t>REQ001-3</t>
  </si>
  <si>
    <t>En proceso</t>
  </si>
  <si>
    <t>REQ002-1</t>
  </si>
  <si>
    <t>REQ002-2</t>
  </si>
  <si>
    <t>Dia 5</t>
  </si>
  <si>
    <t>Dia 4</t>
  </si>
  <si>
    <t>Dia 3</t>
  </si>
  <si>
    <t>Dia 2</t>
  </si>
  <si>
    <t>Dia 1</t>
  </si>
  <si>
    <t>Total de Horas</t>
  </si>
  <si>
    <t>Horas Estimadas</t>
  </si>
  <si>
    <t>Horas Estimadas
Restantes</t>
  </si>
  <si>
    <t>Gestión de acceso</t>
  </si>
  <si>
    <t>Sincronización de datos</t>
  </si>
  <si>
    <t>Validación de datos</t>
  </si>
  <si>
    <t>REQ003</t>
  </si>
  <si>
    <t>REQ003-1</t>
  </si>
  <si>
    <t>REQ003-2</t>
  </si>
  <si>
    <t>REQ003-3</t>
  </si>
  <si>
    <t>REQ002-3</t>
  </si>
  <si>
    <t>gestionar y controlar el acceso a la aplicación</t>
  </si>
  <si>
    <t>asegurar la seguridad y privacidad de los datos</t>
  </si>
  <si>
    <t>Usuario</t>
  </si>
  <si>
    <t>sincronizar automáticamente los datos entre dispositivos</t>
  </si>
  <si>
    <t>mantener mis datos actualizados en todos mis dispositivos</t>
  </si>
  <si>
    <t>validar los datos ingresados en formularios</t>
  </si>
  <si>
    <t>asegurarme de que los datos ingresados sean precisos</t>
  </si>
  <si>
    <t>Media</t>
  </si>
  <si>
    <t>Autenticación</t>
  </si>
  <si>
    <t>Crear Cuenta</t>
  </si>
  <si>
    <t>Restablecer Contraseña</t>
  </si>
  <si>
    <t>Diseño de Arquitectura</t>
  </si>
  <si>
    <t>Implementacion de Sincornización</t>
  </si>
  <si>
    <t>Pruebas de Sincronización</t>
  </si>
  <si>
    <t>Diseño de Validación</t>
  </si>
  <si>
    <t>Implementacion de Validación</t>
  </si>
  <si>
    <t xml:space="preserve">Prueba de Validacion </t>
  </si>
  <si>
    <t>Sincronizacion de Datos</t>
  </si>
  <si>
    <t>Karina</t>
  </si>
  <si>
    <t>Angel</t>
  </si>
  <si>
    <t>RUBLICA</t>
  </si>
  <si>
    <t>Backlog /2</t>
  </si>
  <si>
    <t>Sprint /2</t>
  </si>
  <si>
    <t>Conclusiones /8</t>
  </si>
  <si>
    <t>Recomendación /8</t>
  </si>
  <si>
    <t>REQ004</t>
  </si>
  <si>
    <t>REQ005</t>
  </si>
  <si>
    <t>REQ006</t>
  </si>
  <si>
    <t>REQ007</t>
  </si>
  <si>
    <t>Optimización de Búsqueda</t>
  </si>
  <si>
    <t>Optimización de Imágenes</t>
  </si>
  <si>
    <t>Notificaciones en Tiempo Real</t>
  </si>
  <si>
    <t>Adaptación Móvil</t>
  </si>
  <si>
    <t>buscar contenido de manera eficiente</t>
  </si>
  <si>
    <t>encontrar información relevante sin dificultad</t>
  </si>
  <si>
    <t>cargar imágenes de manera rápida</t>
  </si>
  <si>
    <t>visualizar imágenes sin demoras</t>
  </si>
  <si>
    <t>recibir notificaciones inmediatas sobre eventos</t>
  </si>
  <si>
    <t>mantenerme informado en tiempo real</t>
  </si>
  <si>
    <t>acceder a la aplicación en dispositivos móviles</t>
  </si>
  <si>
    <t>utilizar la aplicación de manera cómoda en mi smartphone</t>
  </si>
  <si>
    <t>REQ004-1</t>
  </si>
  <si>
    <t>REQ004-2</t>
  </si>
  <si>
    <t>REQ004-3</t>
  </si>
  <si>
    <t>Rediseñar Interfaz de Búsqueda</t>
  </si>
  <si>
    <t>Mejorar Relevancia de Resultados</t>
  </si>
  <si>
    <t>Implementar Compresión de Imágenes</t>
  </si>
  <si>
    <t>Agregar Caché para Imágenes</t>
  </si>
  <si>
    <t>validar los datos ingresados en formulariosrecibir notificaciones inmediatas sobre eventos</t>
  </si>
  <si>
    <t>Seleccionar Servicio de Notificaciones</t>
  </si>
  <si>
    <t>Configurar Notificaciones</t>
  </si>
  <si>
    <t>Rediseñar Interfaz para Móviles</t>
  </si>
  <si>
    <t>Asegurar Funcionalidad en Móviles</t>
  </si>
  <si>
    <t>REQ005-1</t>
  </si>
  <si>
    <t>REQ005-2</t>
  </si>
  <si>
    <t>REQ006-1</t>
  </si>
  <si>
    <t>REQ006-2</t>
  </si>
  <si>
    <t>REQ007-1</t>
  </si>
  <si>
    <t>REQ007-2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</si>
</sst>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Arial"/>
      <scheme val="minor"/>
    </font>
    <font>
      <b/>
      <sz val="10"/>
      <color theme="1"/>
      <name val="Arial"/>
      <family val="2"/>
    </font>
    <font>
      <sz val="10"/>
      <color rgb="FF0000FF"/>
      <name val="Arial"/>
      <family val="2"/>
    </font>
    <font>
      <sz val="10"/>
      <color theme="1"/>
      <name val="Arial"/>
      <family val="2"/>
    </font>
    <font>
      <sz val="10"/>
      <color theme="1"/>
      <name val="Arial"/>
      <family val="2"/>
      <scheme val="minor"/>
    </font>
    <font>
      <sz val="10"/>
      <color theme="1"/>
      <name val="Arial"/>
      <family val="2"/>
    </font>
    <font>
      <sz val="10"/>
      <color rgb="FF0000FF"/>
      <name val="Arial"/>
      <family val="2"/>
    </font>
    <font>
      <sz val="8"/>
      <name val="Arial"/>
      <family val="2"/>
      <scheme val="minor"/>
    </font>
    <font>
      <sz val="10"/>
      <color rgb="FF000000"/>
      <name val="Arial"/>
      <family val="2"/>
    </font>
    <font>
      <sz val="10"/>
      <color rgb="FF000000"/>
      <name val="Arial"/>
      <family val="2"/>
      <scheme val="minor"/>
    </font>
  </fonts>
  <fills count="9">
    <fill>
      <patternFill patternType="none"/>
    </fill>
    <fill>
      <patternFill patternType="gray125"/>
    </fill>
    <fill>
      <patternFill patternType="solid">
        <fgColor rgb="FF9FC5E8"/>
        <bgColor rgb="FF9FC5E8"/>
      </patternFill>
    </fill>
    <fill>
      <patternFill patternType="solid">
        <fgColor rgb="FFFF9900"/>
        <bgColor rgb="FFFF9900"/>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0"/>
        <bgColor rgb="FF6AA84F"/>
      </patternFill>
    </fill>
    <fill>
      <patternFill patternType="solid">
        <fgColor theme="0"/>
        <bgColor rgb="FF00FF00"/>
      </patternFill>
    </fill>
  </fills>
  <borders count="3">
    <border>
      <left/>
      <right/>
      <top/>
      <bottom/>
      <diagonal/>
    </border>
    <border>
      <left/>
      <right/>
      <top/>
      <bottom/>
      <diagonal/>
    </border>
    <border>
      <left style="thin">
        <color rgb="FF000000"/>
      </left>
      <right/>
      <top style="thin">
        <color rgb="FF000000"/>
      </top>
      <bottom style="thin">
        <color rgb="FF000000"/>
      </bottom>
      <diagonal/>
    </border>
  </borders>
  <cellStyleXfs count="1">
    <xf numFmtId="0" fontId="0" fillId="0" borderId="0"/>
  </cellStyleXfs>
  <cellXfs count="29">
    <xf numFmtId="0" fontId="0" fillId="0" borderId="0" xfId="0"/>
    <xf numFmtId="0" fontId="1" fillId="0" borderId="0" xfId="0" applyFont="1" applyAlignment="1">
      <alignment horizontal="center"/>
    </xf>
    <xf numFmtId="0" fontId="2" fillId="0" borderId="0" xfId="0" applyFont="1"/>
    <xf numFmtId="0" fontId="3" fillId="0" borderId="0" xfId="0" applyFont="1"/>
    <xf numFmtId="0" fontId="1" fillId="0" borderId="0" xfId="0" applyFont="1"/>
    <xf numFmtId="0" fontId="2" fillId="0" borderId="0" xfId="0" applyFont="1" applyAlignment="1">
      <alignment horizontal="right"/>
    </xf>
    <xf numFmtId="0" fontId="3" fillId="0" borderId="0" xfId="0" applyFont="1" applyAlignment="1">
      <alignment horizontal="right"/>
    </xf>
    <xf numFmtId="0" fontId="4" fillId="0" borderId="0" xfId="0" applyFont="1"/>
    <xf numFmtId="0" fontId="3" fillId="2" borderId="1" xfId="0" applyFont="1" applyFill="1" applyBorder="1"/>
    <xf numFmtId="0" fontId="2" fillId="2" borderId="1" xfId="0" applyFont="1" applyFill="1" applyBorder="1"/>
    <xf numFmtId="0" fontId="3" fillId="3" borderId="1" xfId="0" applyFont="1" applyFill="1" applyBorder="1"/>
    <xf numFmtId="0" fontId="5" fillId="0" borderId="2" xfId="0" applyFont="1" applyBorder="1"/>
    <xf numFmtId="0" fontId="5" fillId="0" borderId="0" xfId="0" applyFont="1"/>
    <xf numFmtId="0" fontId="6" fillId="0" borderId="0" xfId="0" applyFont="1"/>
    <xf numFmtId="0" fontId="0" fillId="4" borderId="0" xfId="0" applyFill="1"/>
    <xf numFmtId="0" fontId="5" fillId="2" borderId="1" xfId="0" applyFont="1" applyFill="1" applyBorder="1"/>
    <xf numFmtId="0" fontId="6" fillId="2" borderId="1" xfId="0" applyFont="1" applyFill="1" applyBorder="1"/>
    <xf numFmtId="0" fontId="9" fillId="0" borderId="0" xfId="0" applyFont="1"/>
    <xf numFmtId="0" fontId="2" fillId="5" borderId="0" xfId="0" applyFont="1" applyFill="1" applyAlignment="1">
      <alignment horizontal="right"/>
    </xf>
    <xf numFmtId="0" fontId="2" fillId="6" borderId="0" xfId="0" applyFont="1" applyFill="1" applyAlignment="1">
      <alignment horizontal="right"/>
    </xf>
    <xf numFmtId="0" fontId="3" fillId="6" borderId="0" xfId="0" applyFont="1" applyFill="1"/>
    <xf numFmtId="0" fontId="3" fillId="6" borderId="0" xfId="0" applyFont="1" applyFill="1" applyAlignment="1">
      <alignment horizontal="right"/>
    </xf>
    <xf numFmtId="0" fontId="3" fillId="7" borderId="1" xfId="0" applyFont="1" applyFill="1" applyBorder="1" applyAlignment="1">
      <alignment horizontal="right"/>
    </xf>
    <xf numFmtId="0" fontId="3" fillId="8" borderId="1" xfId="0" applyFont="1" applyFill="1" applyBorder="1" applyAlignment="1">
      <alignment horizontal="right"/>
    </xf>
    <xf numFmtId="0" fontId="0" fillId="5" borderId="0" xfId="0" applyFill="1"/>
    <xf numFmtId="0" fontId="5" fillId="0" borderId="0" xfId="0" applyFont="1"/>
    <xf numFmtId="0" fontId="0" fillId="0" borderId="0" xfId="0"/>
    <xf numFmtId="0" fontId="6" fillId="0" borderId="0" xfId="0" applyFont="1"/>
    <xf numFmtId="0" fontId="8" fillId="0" borderId="0" xfId="0" applyFont="1"/>
  </cellXfs>
  <cellStyles count="1">
    <cellStyle name="Normal" xfId="0" builtinId="0"/>
  </cellStyles>
  <dxfs count="6">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burdonchart!$B$25:$H$25</c:f>
              <c:numCache>
                <c:formatCode>General</c:formatCode>
                <c:ptCount val="7"/>
                <c:pt idx="0">
                  <c:v>0</c:v>
                </c:pt>
                <c:pt idx="1">
                  <c:v>124</c:v>
                </c:pt>
                <c:pt idx="2">
                  <c:v>95</c:v>
                </c:pt>
                <c:pt idx="3">
                  <c:v>77</c:v>
                </c:pt>
                <c:pt idx="4">
                  <c:v>40</c:v>
                </c:pt>
                <c:pt idx="5">
                  <c:v>20</c:v>
                </c:pt>
                <c:pt idx="6">
                  <c:v>-1</c:v>
                </c:pt>
              </c:numCache>
            </c:numRef>
          </c:val>
          <c:smooth val="0"/>
          <c:extLst>
            <c:ext xmlns:c16="http://schemas.microsoft.com/office/drawing/2014/chart" uri="{C3380CC4-5D6E-409C-BE32-E72D297353CC}">
              <c16:uniqueId val="{00000000-8FB4-42AE-AC2D-D21CB5E807A0}"/>
            </c:ext>
          </c:extLst>
        </c:ser>
        <c:ser>
          <c:idx val="1"/>
          <c:order val="1"/>
          <c:spPr>
            <a:ln cmpd="sng">
              <a:solidFill>
                <a:srgbClr val="DC3912"/>
              </a:solidFill>
            </a:ln>
          </c:spPr>
          <c:marker>
            <c:symbol val="none"/>
          </c:marker>
          <c:val>
            <c:numRef>
              <c:f>burdonchart!$B$26:$H$26</c:f>
              <c:numCache>
                <c:formatCode>General</c:formatCode>
                <c:ptCount val="7"/>
                <c:pt idx="0">
                  <c:v>0</c:v>
                </c:pt>
                <c:pt idx="1">
                  <c:v>124</c:v>
                </c:pt>
                <c:pt idx="2">
                  <c:v>99.2</c:v>
                </c:pt>
                <c:pt idx="3">
                  <c:v>74.400000000000006</c:v>
                </c:pt>
                <c:pt idx="4">
                  <c:v>49.600000000000009</c:v>
                </c:pt>
                <c:pt idx="5">
                  <c:v>24.800000000000008</c:v>
                </c:pt>
                <c:pt idx="6">
                  <c:v>0</c:v>
                </c:pt>
              </c:numCache>
            </c:numRef>
          </c:val>
          <c:smooth val="0"/>
          <c:extLst>
            <c:ext xmlns:c16="http://schemas.microsoft.com/office/drawing/2014/chart" uri="{C3380CC4-5D6E-409C-BE32-E72D297353CC}">
              <c16:uniqueId val="{00000001-8FB4-42AE-AC2D-D21CB5E807A0}"/>
            </c:ext>
          </c:extLst>
        </c:ser>
        <c:dLbls>
          <c:showLegendKey val="0"/>
          <c:showVal val="0"/>
          <c:showCatName val="0"/>
          <c:showSerName val="0"/>
          <c:showPercent val="0"/>
          <c:showBubbleSize val="0"/>
        </c:dLbls>
        <c:smooth val="0"/>
        <c:axId val="1079733912"/>
        <c:axId val="2021620003"/>
      </c:lineChart>
      <c:catAx>
        <c:axId val="1079733912"/>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S"/>
          </a:p>
        </c:txPr>
        <c:crossAx val="2021620003"/>
        <c:crosses val="autoZero"/>
        <c:auto val="1"/>
        <c:lblAlgn val="ctr"/>
        <c:lblOffset val="100"/>
        <c:noMultiLvlLbl val="1"/>
      </c:catAx>
      <c:valAx>
        <c:axId val="20216200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S"/>
          </a:p>
        </c:txPr>
        <c:crossAx val="1079733912"/>
        <c:crosses val="autoZero"/>
        <c:crossBetween val="between"/>
      </c:valAx>
    </c:plotArea>
    <c:legend>
      <c:legendPos val="r"/>
      <c:overlay val="0"/>
      <c:txPr>
        <a:bodyPr/>
        <a:lstStyle/>
        <a:p>
          <a:pPr lvl="0">
            <a:defRPr b="0" i="0">
              <a:solidFill>
                <a:srgbClr val="000000"/>
              </a:solidFill>
              <a:latin typeface="Roboto"/>
            </a:defRPr>
          </a:pPr>
          <a:endParaRPr lang="es-E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962025</xdr:colOff>
      <xdr:row>26</xdr:row>
      <xdr:rowOff>133350</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11</xdr:col>
      <xdr:colOff>809624</xdr:colOff>
      <xdr:row>27</xdr:row>
      <xdr:rowOff>9525</xdr:rowOff>
    </xdr:from>
    <xdr:to>
      <xdr:col>18</xdr:col>
      <xdr:colOff>857249</xdr:colOff>
      <xdr:row>36</xdr:row>
      <xdr:rowOff>19050</xdr:rowOff>
    </xdr:to>
    <xdr:sp macro="" textlink="">
      <xdr:nvSpPr>
        <xdr:cNvPr id="4" name="CuadroTexto 3">
          <a:extLst>
            <a:ext uri="{FF2B5EF4-FFF2-40B4-BE49-F238E27FC236}">
              <a16:creationId xmlns:a16="http://schemas.microsoft.com/office/drawing/2014/main" id="{10992B0E-27E2-26EF-3DFF-5CFF3F48E862}"/>
            </a:ext>
          </a:extLst>
        </xdr:cNvPr>
        <xdr:cNvSpPr txBox="1"/>
      </xdr:nvSpPr>
      <xdr:spPr>
        <a:xfrm>
          <a:off x="11077574" y="3409950"/>
          <a:ext cx="6048375"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S" sz="1100" b="1" i="0" u="none" strike="noStrike">
              <a:solidFill>
                <a:schemeClr val="dk1"/>
              </a:solidFill>
              <a:effectLst/>
              <a:latin typeface="+mn-lt"/>
              <a:ea typeface="+mn-ea"/>
              <a:cs typeface="+mn-cs"/>
            </a:rPr>
            <a:t>Conclusión:</a:t>
          </a:r>
        </a:p>
        <a:p>
          <a:pPr marL="0" marR="0" lvl="0" indent="0" defTabSz="914400" eaLnBrk="1" fontAlgn="auto" latinLnBrk="0" hangingPunct="1">
            <a:lnSpc>
              <a:spcPct val="100000"/>
            </a:lnSpc>
            <a:spcBef>
              <a:spcPts val="0"/>
            </a:spcBef>
            <a:spcAft>
              <a:spcPts val="0"/>
            </a:spcAft>
            <a:buClrTx/>
            <a:buSzTx/>
            <a:buFontTx/>
            <a:buNone/>
            <a:tabLst/>
            <a:defRPr/>
          </a:pPr>
          <a:endParaRPr lang="es-ES" sz="1100" b="1"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S" sz="1100" b="0" i="0" u="none" strike="noStrike">
              <a:solidFill>
                <a:schemeClr val="dk1"/>
              </a:solidFill>
              <a:effectLst/>
              <a:latin typeface="+mn-lt"/>
              <a:ea typeface="+mn-ea"/>
              <a:cs typeface="+mn-cs"/>
            </a:rPr>
            <a:t>1.-</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El burdon chart es una herramienta muy interesante para conocer el avance del trabajo de un equipo, en este caso cuando la linea azul esta por encima de la linea roja demuestra que las tareaas estan pendientes o no estan a tiempo o atrasadas mientras que si la linea azul esta por debajo es que la entrega de las tareas se han realizado de manera puntual lo que permite tener una vision mas ordenada y nos va a permitir realizar un buen trabajo a la hora de realizar nuestros proyectos.</a:t>
          </a:r>
        </a:p>
        <a:p>
          <a:pPr marL="0" marR="0" lvl="0" indent="0" defTabSz="914400" eaLnBrk="1" fontAlgn="auto" latinLnBrk="0" hangingPunct="1">
            <a:lnSpc>
              <a:spcPct val="100000"/>
            </a:lnSpc>
            <a:spcBef>
              <a:spcPts val="0"/>
            </a:spcBef>
            <a:spcAft>
              <a:spcPts val="0"/>
            </a:spcAft>
            <a:buClrTx/>
            <a:buSzTx/>
            <a:buFontTx/>
            <a:buNone/>
            <a:tabLst/>
            <a:defRPr/>
          </a:pPr>
          <a:r>
            <a:rPr lang="es-ES" sz="1100" b="0" i="0" u="none" strike="noStrike">
              <a:solidFill>
                <a:schemeClr val="dk1"/>
              </a:solidFill>
              <a:effectLst/>
              <a:latin typeface="+mn-lt"/>
              <a:ea typeface="+mn-ea"/>
              <a:cs typeface="+mn-cs"/>
            </a:rPr>
            <a:t>2</a:t>
          </a:r>
          <a:r>
            <a:rPr lang="es-ES" sz="1100" b="0" i="0">
              <a:solidFill>
                <a:schemeClr val="dk1"/>
              </a:solidFill>
              <a:effectLst/>
              <a:latin typeface="+mn-lt"/>
              <a:ea typeface="+mn-ea"/>
              <a:cs typeface="+mn-cs"/>
            </a:rPr>
            <a:t>En este proyecto, se puede observar que mediante el Enfoque SCRUM, las labores fueron iniciadas con</a:t>
          </a:r>
          <a:r>
            <a:rPr lang="es-ES" sz="1100" b="0" i="0" baseline="0">
              <a:solidFill>
                <a:schemeClr val="dk1"/>
              </a:solidFill>
              <a:effectLst/>
              <a:latin typeface="+mn-lt"/>
              <a:ea typeface="+mn-ea"/>
              <a:cs typeface="+mn-cs"/>
            </a:rPr>
            <a:t> de una manera organizada y dentro del periodo establecido para su cumplimeinto </a:t>
          </a:r>
          <a:endParaRPr lang="es-ES" sz="11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S"/>
        </a:p>
        <a:p>
          <a:endParaRPr lang="es-ES" sz="1100"/>
        </a:p>
      </xdr:txBody>
    </xdr:sp>
    <xdr:clientData/>
  </xdr:twoCellAnchor>
  <xdr:twoCellAnchor>
    <xdr:from>
      <xdr:col>12</xdr:col>
      <xdr:colOff>0</xdr:colOff>
      <xdr:row>39</xdr:row>
      <xdr:rowOff>47625</xdr:rowOff>
    </xdr:from>
    <xdr:to>
      <xdr:col>18</xdr:col>
      <xdr:colOff>819150</xdr:colOff>
      <xdr:row>51</xdr:row>
      <xdr:rowOff>57150</xdr:rowOff>
    </xdr:to>
    <xdr:sp macro="" textlink="">
      <xdr:nvSpPr>
        <xdr:cNvPr id="5" name="CuadroTexto 4">
          <a:extLst>
            <a:ext uri="{FF2B5EF4-FFF2-40B4-BE49-F238E27FC236}">
              <a16:creationId xmlns:a16="http://schemas.microsoft.com/office/drawing/2014/main" id="{C0EB1F37-BFF2-6F24-5578-4233ADBB58F7}"/>
            </a:ext>
          </a:extLst>
        </xdr:cNvPr>
        <xdr:cNvSpPr txBox="1"/>
      </xdr:nvSpPr>
      <xdr:spPr>
        <a:xfrm>
          <a:off x="11125200" y="5848350"/>
          <a:ext cx="5962650" cy="240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S" sz="1100" b="1" i="0">
              <a:solidFill>
                <a:schemeClr val="dk1"/>
              </a:solidFill>
              <a:effectLst/>
              <a:latin typeface="+mn-lt"/>
              <a:ea typeface="+mn-ea"/>
              <a:cs typeface="+mn-cs"/>
            </a:rPr>
            <a:t>Recomendacion:</a:t>
          </a:r>
        </a:p>
        <a:p>
          <a:pPr marL="0" marR="0" lvl="0" indent="0" defTabSz="914400" eaLnBrk="1" fontAlgn="auto" latinLnBrk="0" hangingPunct="1">
            <a:lnSpc>
              <a:spcPct val="100000"/>
            </a:lnSpc>
            <a:spcBef>
              <a:spcPts val="0"/>
            </a:spcBef>
            <a:spcAft>
              <a:spcPts val="0"/>
            </a:spcAft>
            <a:buClrTx/>
            <a:buSzTx/>
            <a:buFontTx/>
            <a:buNone/>
            <a:tabLst/>
            <a:defRPr/>
          </a:pPr>
          <a:endParaRPr lang="es-ES">
            <a:effectLst/>
          </a:endParaRPr>
        </a:p>
        <a:p>
          <a:r>
            <a:rPr lang="es-ES" sz="1100" b="1" i="0">
              <a:solidFill>
                <a:schemeClr val="dk1"/>
              </a:solidFill>
              <a:effectLst/>
              <a:latin typeface="+mn-lt"/>
              <a:ea typeface="+mn-ea"/>
              <a:cs typeface="+mn-cs"/>
            </a:rPr>
            <a:t>Crear un Backlog Detallado y Realista:</a:t>
          </a:r>
          <a:r>
            <a:rPr lang="es-ES" sz="1100" b="0" i="0">
              <a:solidFill>
                <a:schemeClr val="dk1"/>
              </a:solidFill>
              <a:effectLst/>
              <a:latin typeface="+mn-lt"/>
              <a:ea typeface="+mn-ea"/>
              <a:cs typeface="+mn-cs"/>
            </a:rPr>
            <a:t> Para asegurar el éxito del proyecto, es crucial generar un backlog completo y preciso que refleje todas las tareas y objetivos necesarios. Es importante evitar subestimar o sobreestimar las tareas, garantizando una asignación adecuada de horas y recursos. Esto proporcionará una guía clara para la dirección del proyecto y ayudará a evitar desviaciones.</a:t>
          </a:r>
        </a:p>
        <a:p>
          <a:endParaRPr lang="es-ES" sz="1100" b="0" i="0">
            <a:solidFill>
              <a:schemeClr val="dk1"/>
            </a:solidFill>
            <a:effectLst/>
            <a:latin typeface="+mn-lt"/>
            <a:ea typeface="+mn-ea"/>
            <a:cs typeface="+mn-cs"/>
          </a:endParaRPr>
        </a:p>
        <a:p>
          <a:r>
            <a:rPr lang="es-ES" sz="1100" b="1" i="0">
              <a:solidFill>
                <a:schemeClr val="dk1"/>
              </a:solidFill>
              <a:effectLst/>
              <a:latin typeface="+mn-lt"/>
              <a:ea typeface="+mn-ea"/>
              <a:cs typeface="+mn-cs"/>
            </a:rPr>
            <a:t>Utilizar el Burndown Chart para el Seguimiento:</a:t>
          </a:r>
          <a:r>
            <a:rPr lang="es-ES" sz="1100" b="0" i="0" u="none" strike="noStrike">
              <a:solidFill>
                <a:schemeClr val="dk1"/>
              </a:solidFill>
              <a:effectLst/>
              <a:latin typeface="+mn-lt"/>
              <a:ea typeface="+mn-ea"/>
              <a:cs typeface="+mn-cs"/>
            </a:rPr>
            <a:t> Emplear el burndown chart como una herramienta visual esencial para el seguimiento del proyecto. Esto permitirá anticipar y abordar a tiempo cualquier posible desviación en relación con los plazos establecidos. El gráfico proporciona una instantánea clara del progreso y ayuda en la toma de decisiones informadas, lo que </a:t>
          </a:r>
          <a:r>
            <a:rPr lang="es-ES" sz="1100" b="0" i="0">
              <a:solidFill>
                <a:schemeClr val="dk1"/>
              </a:solidFill>
              <a:effectLst/>
              <a:latin typeface="+mn-lt"/>
              <a:ea typeface="+mn-ea"/>
              <a:cs typeface="+mn-cs"/>
            </a:rPr>
            <a:t>contribuirá a mantener el proyecto en la senda correcta hacia la finalización exitosa.</a:t>
          </a:r>
        </a:p>
        <a:p>
          <a:endParaRPr lang="es-E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tabSelected="1" workbookViewId="0">
      <selection activeCell="C11" sqref="C11"/>
    </sheetView>
  </sheetViews>
  <sheetFormatPr baseColWidth="10" defaultColWidth="12.5546875" defaultRowHeight="15" customHeight="1" x14ac:dyDescent="0.25"/>
  <cols>
    <col min="1" max="1" width="12.5546875" customWidth="1"/>
    <col min="2" max="2" width="25.77734375" bestFit="1" customWidth="1"/>
    <col min="3" max="3" width="29.44140625" customWidth="1"/>
    <col min="4" max="4" width="21.44140625" customWidth="1"/>
    <col min="5" max="5" width="54.44140625" customWidth="1"/>
    <col min="6" max="6" width="12.5546875" customWidth="1"/>
  </cols>
  <sheetData>
    <row r="1" spans="1:8" ht="15.75" customHeight="1" x14ac:dyDescent="0.25">
      <c r="A1" s="1" t="s">
        <v>0</v>
      </c>
      <c r="B1" s="1" t="s">
        <v>1</v>
      </c>
      <c r="C1" s="1" t="s">
        <v>2</v>
      </c>
      <c r="D1" s="1" t="s">
        <v>3</v>
      </c>
      <c r="E1" s="1" t="s">
        <v>4</v>
      </c>
      <c r="F1" s="1" t="s">
        <v>5</v>
      </c>
      <c r="G1" s="1" t="s">
        <v>6</v>
      </c>
      <c r="H1" s="1" t="s">
        <v>7</v>
      </c>
    </row>
    <row r="2" spans="1:8" ht="15.75" customHeight="1" x14ac:dyDescent="0.25">
      <c r="A2" s="2" t="s">
        <v>8</v>
      </c>
      <c r="B2" s="11" t="s">
        <v>36</v>
      </c>
      <c r="C2" s="3" t="s">
        <v>9</v>
      </c>
      <c r="D2" s="3" t="s">
        <v>44</v>
      </c>
      <c r="E2" t="s">
        <v>45</v>
      </c>
      <c r="G2" s="2" t="s">
        <v>10</v>
      </c>
      <c r="H2" s="2" t="s">
        <v>11</v>
      </c>
    </row>
    <row r="3" spans="1:8" ht="15.75" customHeight="1" x14ac:dyDescent="0.25">
      <c r="A3" s="3" t="s">
        <v>12</v>
      </c>
      <c r="B3" s="12" t="s">
        <v>37</v>
      </c>
      <c r="C3" s="12" t="s">
        <v>46</v>
      </c>
      <c r="D3" s="3" t="s">
        <v>47</v>
      </c>
      <c r="E3" s="3" t="s">
        <v>48</v>
      </c>
      <c r="G3" s="3" t="s">
        <v>10</v>
      </c>
      <c r="H3" s="2" t="s">
        <v>11</v>
      </c>
    </row>
    <row r="4" spans="1:8" ht="15.75" customHeight="1" x14ac:dyDescent="0.25">
      <c r="A4" s="12" t="s">
        <v>39</v>
      </c>
      <c r="B4" s="12" t="s">
        <v>38</v>
      </c>
      <c r="C4" s="12" t="s">
        <v>46</v>
      </c>
      <c r="D4" s="12" t="s">
        <v>49</v>
      </c>
      <c r="E4" s="12" t="s">
        <v>50</v>
      </c>
      <c r="G4" s="12" t="s">
        <v>51</v>
      </c>
      <c r="H4" s="2" t="s">
        <v>11</v>
      </c>
    </row>
    <row r="5" spans="1:8" ht="15.75" customHeight="1" x14ac:dyDescent="0.25">
      <c r="A5" s="3" t="s">
        <v>69</v>
      </c>
      <c r="B5" s="12" t="s">
        <v>73</v>
      </c>
      <c r="C5" s="12" t="s">
        <v>46</v>
      </c>
      <c r="D5" s="3" t="s">
        <v>77</v>
      </c>
      <c r="E5" s="12" t="s">
        <v>78</v>
      </c>
      <c r="G5" s="12" t="s">
        <v>51</v>
      </c>
      <c r="H5" s="2" t="s">
        <v>11</v>
      </c>
    </row>
    <row r="6" spans="1:8" ht="15.75" customHeight="1" x14ac:dyDescent="0.25">
      <c r="A6" s="3" t="s">
        <v>70</v>
      </c>
      <c r="B6" s="12" t="s">
        <v>74</v>
      </c>
      <c r="C6" s="12" t="s">
        <v>46</v>
      </c>
      <c r="D6" s="12" t="s">
        <v>79</v>
      </c>
      <c r="E6" s="12" t="s">
        <v>80</v>
      </c>
      <c r="G6" s="12" t="s">
        <v>10</v>
      </c>
      <c r="H6" s="2" t="s">
        <v>11</v>
      </c>
    </row>
    <row r="7" spans="1:8" ht="15.75" customHeight="1" x14ac:dyDescent="0.25">
      <c r="A7" s="3" t="s">
        <v>71</v>
      </c>
      <c r="B7" s="12" t="s">
        <v>75</v>
      </c>
      <c r="C7" s="12" t="s">
        <v>46</v>
      </c>
      <c r="D7" s="17" t="s">
        <v>81</v>
      </c>
      <c r="E7" s="12" t="s">
        <v>82</v>
      </c>
      <c r="G7" s="12" t="s">
        <v>10</v>
      </c>
      <c r="H7" s="2" t="s">
        <v>11</v>
      </c>
    </row>
    <row r="8" spans="1:8" ht="15.75" customHeight="1" x14ac:dyDescent="0.25">
      <c r="A8" s="3" t="s">
        <v>72</v>
      </c>
      <c r="B8" s="12" t="s">
        <v>76</v>
      </c>
      <c r="C8" s="12" t="s">
        <v>46</v>
      </c>
      <c r="D8" s="17" t="s">
        <v>83</v>
      </c>
      <c r="E8" s="12" t="s">
        <v>84</v>
      </c>
      <c r="G8" s="12" t="s">
        <v>51</v>
      </c>
      <c r="H8" s="2" t="s">
        <v>11</v>
      </c>
    </row>
    <row r="9" spans="1:8" ht="15.75" customHeight="1" x14ac:dyDescent="0.25"/>
    <row r="10" spans="1:8" ht="15.75" customHeight="1" x14ac:dyDescent="0.25"/>
    <row r="11" spans="1:8" ht="15.75" customHeight="1" x14ac:dyDescent="0.25"/>
    <row r="12" spans="1:8" ht="15.75" customHeight="1" x14ac:dyDescent="0.25"/>
    <row r="13" spans="1:8" ht="15.75" customHeight="1" x14ac:dyDescent="0.25"/>
    <row r="14" spans="1:8" ht="15.75" customHeight="1" x14ac:dyDescent="0.25"/>
    <row r="15" spans="1:8" ht="15.75" customHeight="1" x14ac:dyDescent="0.25"/>
    <row r="16" spans="1:8" ht="15.75" customHeight="1" x14ac:dyDescent="0.25">
      <c r="C16" s="12" t="s">
        <v>64</v>
      </c>
      <c r="D16" s="3"/>
    </row>
    <row r="17" spans="3:4" ht="15.75" customHeight="1" x14ac:dyDescent="0.25">
      <c r="C17" s="12" t="s">
        <v>65</v>
      </c>
      <c r="D17" s="3">
        <v>1</v>
      </c>
    </row>
    <row r="18" spans="3:4" ht="15.75" customHeight="1" x14ac:dyDescent="0.25">
      <c r="C18" s="12" t="s">
        <v>66</v>
      </c>
      <c r="D18">
        <v>1</v>
      </c>
    </row>
    <row r="19" spans="3:4" ht="15.75" customHeight="1" x14ac:dyDescent="0.25">
      <c r="C19" s="12" t="s">
        <v>67</v>
      </c>
      <c r="D19">
        <v>3</v>
      </c>
    </row>
    <row r="20" spans="3:4" ht="15.75" customHeight="1" x14ac:dyDescent="0.25">
      <c r="C20" s="12" t="s">
        <v>68</v>
      </c>
      <c r="D20" s="12">
        <v>3</v>
      </c>
    </row>
    <row r="21" spans="3:4" ht="15.75" customHeight="1" x14ac:dyDescent="0.25">
      <c r="D21" s="14">
        <f>SUM(D17:D20)</f>
        <v>8</v>
      </c>
    </row>
    <row r="22" spans="3:4" ht="15.75" customHeight="1" x14ac:dyDescent="0.25"/>
    <row r="23" spans="3:4" ht="15.75" customHeight="1" x14ac:dyDescent="0.25"/>
    <row r="24" spans="3:4" ht="15.75" customHeight="1" x14ac:dyDescent="0.25"/>
    <row r="25" spans="3:4" ht="15.75" customHeight="1" x14ac:dyDescent="0.25"/>
    <row r="26" spans="3:4" ht="15.75" customHeight="1" x14ac:dyDescent="0.25"/>
    <row r="27" spans="3:4" ht="15.75" customHeight="1" x14ac:dyDescent="0.25"/>
    <row r="28" spans="3:4" ht="15.75" customHeight="1" x14ac:dyDescent="0.25"/>
    <row r="29" spans="3:4" ht="15.75" customHeight="1" x14ac:dyDescent="0.25"/>
    <row r="30" spans="3:4" ht="15.75" customHeight="1" x14ac:dyDescent="0.25"/>
    <row r="31" spans="3:4" ht="15.75" customHeight="1" x14ac:dyDescent="0.25"/>
    <row r="32" spans="3: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B2">
    <cfRule type="cellIs" dxfId="2" priority="1" operator="equal">
      <formula>#REF!</formula>
    </cfRule>
  </conditionalFormatting>
  <conditionalFormatting sqref="B2">
    <cfRule type="cellIs" dxfId="1" priority="2" operator="equal">
      <formula>#REF!</formula>
    </cfRule>
  </conditionalFormatting>
  <conditionalFormatting sqref="B2">
    <cfRule type="cellIs" dxfId="0" priority="3" operator="equal">
      <formula>#REF!</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995"/>
  <sheetViews>
    <sheetView topLeftCell="A7" zoomScale="90" zoomScaleNormal="90" workbookViewId="0">
      <selection activeCell="I40" sqref="I40:I41"/>
    </sheetView>
  </sheetViews>
  <sheetFormatPr baseColWidth="10" defaultColWidth="12.5546875" defaultRowHeight="15" customHeight="1" x14ac:dyDescent="0.25"/>
  <cols>
    <col min="1" max="2" width="12.5546875" customWidth="1"/>
    <col min="3" max="4" width="18.88671875" customWidth="1"/>
    <col min="5" max="5" width="20.6640625" customWidth="1"/>
    <col min="6" max="6" width="56.109375" customWidth="1"/>
  </cols>
  <sheetData>
    <row r="1" spans="2:9" ht="15.75" customHeight="1" x14ac:dyDescent="0.25"/>
    <row r="2" spans="2:9" ht="15.75" customHeight="1" x14ac:dyDescent="0.25"/>
    <row r="3" spans="2:9" ht="15.75" customHeight="1" x14ac:dyDescent="0.25">
      <c r="B3" s="1" t="s">
        <v>13</v>
      </c>
      <c r="C3" s="1" t="s">
        <v>1</v>
      </c>
      <c r="D3" s="1" t="s">
        <v>2</v>
      </c>
      <c r="E3" s="1" t="s">
        <v>14</v>
      </c>
      <c r="F3" s="1" t="s">
        <v>15</v>
      </c>
      <c r="G3" s="1" t="s">
        <v>5</v>
      </c>
      <c r="H3" s="1" t="s">
        <v>16</v>
      </c>
      <c r="I3" s="1" t="s">
        <v>17</v>
      </c>
    </row>
    <row r="4" spans="2:9" ht="15.75" customHeight="1" x14ac:dyDescent="0.25">
      <c r="B4" s="8" t="s">
        <v>8</v>
      </c>
      <c r="C4" s="8" t="s">
        <v>36</v>
      </c>
      <c r="D4" s="8" t="s">
        <v>9</v>
      </c>
      <c r="E4" s="8" t="s">
        <v>44</v>
      </c>
      <c r="F4" s="8" t="s">
        <v>45</v>
      </c>
      <c r="G4" s="8"/>
      <c r="H4" s="8" t="s">
        <v>10</v>
      </c>
      <c r="I4" s="8" t="s">
        <v>18</v>
      </c>
    </row>
    <row r="5" spans="2:9" ht="15.75" customHeight="1" x14ac:dyDescent="0.25">
      <c r="B5" s="3"/>
      <c r="C5" s="4" t="s">
        <v>19</v>
      </c>
      <c r="D5" s="3"/>
      <c r="E5" s="3"/>
      <c r="F5" s="3"/>
      <c r="G5" s="4" t="s">
        <v>20</v>
      </c>
      <c r="H5" s="3"/>
      <c r="I5" s="4" t="s">
        <v>21</v>
      </c>
    </row>
    <row r="6" spans="2:9" ht="15.75" customHeight="1" x14ac:dyDescent="0.25">
      <c r="B6" s="2" t="s">
        <v>22</v>
      </c>
      <c r="C6" s="27" t="s">
        <v>52</v>
      </c>
      <c r="D6" s="26"/>
      <c r="E6" s="26"/>
      <c r="F6" s="26"/>
      <c r="G6" s="3" t="s">
        <v>62</v>
      </c>
      <c r="H6" s="3"/>
      <c r="I6" s="5">
        <v>8</v>
      </c>
    </row>
    <row r="7" spans="2:9" ht="15.75" customHeight="1" x14ac:dyDescent="0.25">
      <c r="B7" s="2" t="s">
        <v>23</v>
      </c>
      <c r="C7" s="27" t="s">
        <v>53</v>
      </c>
      <c r="D7" s="26"/>
      <c r="E7" s="26"/>
      <c r="F7" s="26"/>
      <c r="G7" s="3" t="s">
        <v>63</v>
      </c>
      <c r="H7" s="3"/>
      <c r="I7" s="5">
        <v>9</v>
      </c>
    </row>
    <row r="8" spans="2:9" ht="15.75" customHeight="1" x14ac:dyDescent="0.25">
      <c r="B8" s="2" t="s">
        <v>24</v>
      </c>
      <c r="C8" s="28" t="s">
        <v>54</v>
      </c>
      <c r="D8" s="26"/>
      <c r="E8" s="26"/>
      <c r="F8" s="26"/>
      <c r="G8" s="3" t="s">
        <v>63</v>
      </c>
      <c r="H8" s="3"/>
      <c r="I8" s="3">
        <v>7</v>
      </c>
    </row>
    <row r="9" spans="2:9" ht="15.75" customHeight="1" x14ac:dyDescent="0.25">
      <c r="B9" s="1" t="s">
        <v>13</v>
      </c>
      <c r="C9" s="1" t="s">
        <v>1</v>
      </c>
      <c r="D9" s="1" t="s">
        <v>2</v>
      </c>
      <c r="E9" s="1" t="s">
        <v>14</v>
      </c>
      <c r="F9" s="1" t="s">
        <v>15</v>
      </c>
      <c r="G9" s="1" t="s">
        <v>5</v>
      </c>
      <c r="H9" s="1" t="s">
        <v>16</v>
      </c>
      <c r="I9" s="1" t="s">
        <v>17</v>
      </c>
    </row>
    <row r="10" spans="2:9" ht="15.75" customHeight="1" x14ac:dyDescent="0.25">
      <c r="B10" s="8" t="s">
        <v>12</v>
      </c>
      <c r="C10" s="8" t="s">
        <v>61</v>
      </c>
      <c r="D10" s="8" t="s">
        <v>46</v>
      </c>
      <c r="E10" s="8" t="s">
        <v>47</v>
      </c>
      <c r="F10" s="8" t="s">
        <v>48</v>
      </c>
      <c r="G10" s="8"/>
      <c r="H10" s="8" t="s">
        <v>10</v>
      </c>
      <c r="I10" s="8" t="s">
        <v>25</v>
      </c>
    </row>
    <row r="11" spans="2:9" ht="15.75" customHeight="1" x14ac:dyDescent="0.25">
      <c r="B11" s="3"/>
      <c r="C11" s="4" t="s">
        <v>19</v>
      </c>
      <c r="D11" s="3"/>
      <c r="E11" s="3"/>
      <c r="F11" s="3"/>
      <c r="G11" s="4" t="s">
        <v>20</v>
      </c>
      <c r="H11" s="3"/>
      <c r="I11" s="4" t="s">
        <v>21</v>
      </c>
    </row>
    <row r="12" spans="2:9" ht="15.75" customHeight="1" x14ac:dyDescent="0.25">
      <c r="B12" s="3" t="s">
        <v>26</v>
      </c>
      <c r="C12" s="25" t="s">
        <v>55</v>
      </c>
      <c r="D12" s="26"/>
      <c r="E12" s="26"/>
      <c r="F12" s="26"/>
      <c r="G12" s="3" t="s">
        <v>62</v>
      </c>
      <c r="H12" s="3"/>
      <c r="I12" s="6">
        <v>6</v>
      </c>
    </row>
    <row r="13" spans="2:9" ht="15.75" customHeight="1" x14ac:dyDescent="0.25">
      <c r="B13" s="3" t="s">
        <v>27</v>
      </c>
      <c r="C13" s="25" t="s">
        <v>56</v>
      </c>
      <c r="D13" s="26"/>
      <c r="E13" s="26"/>
      <c r="F13" s="26"/>
      <c r="G13" s="3" t="s">
        <v>63</v>
      </c>
      <c r="H13" s="3"/>
      <c r="I13" s="6">
        <v>4</v>
      </c>
    </row>
    <row r="14" spans="2:9" ht="15.75" customHeight="1" x14ac:dyDescent="0.25">
      <c r="B14" s="12" t="s">
        <v>43</v>
      </c>
      <c r="C14" s="25" t="s">
        <v>57</v>
      </c>
      <c r="D14" s="26"/>
      <c r="E14" s="26"/>
      <c r="F14" s="26"/>
      <c r="G14" s="3" t="s">
        <v>63</v>
      </c>
      <c r="H14" s="3"/>
      <c r="I14" s="3">
        <v>2</v>
      </c>
    </row>
    <row r="15" spans="2:9" ht="15.75" customHeight="1" x14ac:dyDescent="0.25">
      <c r="B15" s="1" t="s">
        <v>13</v>
      </c>
      <c r="C15" s="1" t="s">
        <v>1</v>
      </c>
      <c r="D15" s="1" t="s">
        <v>2</v>
      </c>
      <c r="E15" s="1" t="s">
        <v>14</v>
      </c>
      <c r="F15" s="1" t="s">
        <v>15</v>
      </c>
      <c r="G15" s="1" t="s">
        <v>5</v>
      </c>
      <c r="H15" s="1" t="s">
        <v>16</v>
      </c>
      <c r="I15" s="1" t="s">
        <v>17</v>
      </c>
    </row>
    <row r="16" spans="2:9" ht="15.75" customHeight="1" x14ac:dyDescent="0.25">
      <c r="B16" s="15" t="s">
        <v>39</v>
      </c>
      <c r="C16" s="8" t="s">
        <v>38</v>
      </c>
      <c r="D16" s="8" t="s">
        <v>46</v>
      </c>
      <c r="E16" s="9" t="s">
        <v>49</v>
      </c>
      <c r="F16" s="8" t="s">
        <v>50</v>
      </c>
      <c r="G16" s="8"/>
      <c r="H16" s="8" t="s">
        <v>10</v>
      </c>
      <c r="I16" s="8" t="s">
        <v>18</v>
      </c>
    </row>
    <row r="17" spans="2:9" ht="15.75" customHeight="1" x14ac:dyDescent="0.25">
      <c r="B17" s="3"/>
      <c r="C17" s="4" t="s">
        <v>19</v>
      </c>
      <c r="D17" s="3"/>
      <c r="E17" s="3"/>
      <c r="F17" s="3"/>
      <c r="G17" s="4" t="s">
        <v>20</v>
      </c>
      <c r="H17" s="3"/>
      <c r="I17" s="4" t="s">
        <v>21</v>
      </c>
    </row>
    <row r="18" spans="2:9" ht="15.75" customHeight="1" x14ac:dyDescent="0.25">
      <c r="B18" s="13" t="s">
        <v>40</v>
      </c>
      <c r="C18" s="27" t="s">
        <v>58</v>
      </c>
      <c r="D18" s="26"/>
      <c r="E18" s="26"/>
      <c r="F18" s="26"/>
      <c r="G18" s="3" t="s">
        <v>62</v>
      </c>
      <c r="H18" s="3"/>
      <c r="I18" s="5">
        <v>8</v>
      </c>
    </row>
    <row r="19" spans="2:9" ht="15.75" customHeight="1" x14ac:dyDescent="0.25">
      <c r="B19" s="13" t="s">
        <v>41</v>
      </c>
      <c r="C19" s="27" t="s">
        <v>59</v>
      </c>
      <c r="D19" s="26"/>
      <c r="E19" s="26"/>
      <c r="F19" s="26"/>
      <c r="G19" s="3" t="s">
        <v>63</v>
      </c>
      <c r="H19" s="3"/>
      <c r="I19" s="5">
        <v>6</v>
      </c>
    </row>
    <row r="20" spans="2:9" ht="15.75" customHeight="1" x14ac:dyDescent="0.25">
      <c r="B20" s="13" t="s">
        <v>42</v>
      </c>
      <c r="C20" s="28" t="s">
        <v>60</v>
      </c>
      <c r="D20" s="26"/>
      <c r="E20" s="26"/>
      <c r="F20" s="26"/>
      <c r="G20" s="3" t="s">
        <v>63</v>
      </c>
      <c r="H20" s="3"/>
      <c r="I20" s="3">
        <v>10</v>
      </c>
    </row>
    <row r="21" spans="2:9" ht="15.75" customHeight="1" x14ac:dyDescent="0.25">
      <c r="B21" s="1" t="s">
        <v>13</v>
      </c>
      <c r="C21" s="1" t="s">
        <v>1</v>
      </c>
      <c r="D21" s="1" t="s">
        <v>2</v>
      </c>
      <c r="E21" s="1" t="s">
        <v>14</v>
      </c>
      <c r="F21" s="1" t="s">
        <v>15</v>
      </c>
      <c r="G21" s="1" t="s">
        <v>5</v>
      </c>
      <c r="H21" s="1" t="s">
        <v>16</v>
      </c>
      <c r="I21" s="1" t="s">
        <v>17</v>
      </c>
    </row>
    <row r="22" spans="2:9" ht="15.75" customHeight="1" x14ac:dyDescent="0.25">
      <c r="B22" s="15" t="s">
        <v>69</v>
      </c>
      <c r="C22" s="15" t="s">
        <v>73</v>
      </c>
      <c r="D22" s="8" t="s">
        <v>46</v>
      </c>
      <c r="E22" s="16" t="s">
        <v>49</v>
      </c>
      <c r="F22" s="15" t="s">
        <v>78</v>
      </c>
      <c r="G22" s="8"/>
      <c r="H22" s="8" t="s">
        <v>10</v>
      </c>
      <c r="I22" s="8" t="s">
        <v>18</v>
      </c>
    </row>
    <row r="23" spans="2:9" ht="15.75" customHeight="1" x14ac:dyDescent="0.25">
      <c r="B23" s="3"/>
      <c r="C23" s="4" t="s">
        <v>19</v>
      </c>
      <c r="D23" s="3"/>
      <c r="E23" s="3"/>
      <c r="F23" s="3"/>
      <c r="G23" s="4" t="s">
        <v>20</v>
      </c>
      <c r="H23" s="3"/>
      <c r="I23" s="4" t="s">
        <v>21</v>
      </c>
    </row>
    <row r="24" spans="2:9" ht="15.75" customHeight="1" x14ac:dyDescent="0.25">
      <c r="B24" s="13" t="s">
        <v>85</v>
      </c>
      <c r="C24" s="27" t="s">
        <v>88</v>
      </c>
      <c r="D24" s="26"/>
      <c r="E24" s="26"/>
      <c r="F24" s="26"/>
      <c r="G24" s="3" t="s">
        <v>62</v>
      </c>
      <c r="H24" s="3"/>
      <c r="I24" s="5">
        <v>5</v>
      </c>
    </row>
    <row r="25" spans="2:9" ht="15.75" customHeight="1" x14ac:dyDescent="0.25">
      <c r="B25" s="13" t="s">
        <v>86</v>
      </c>
      <c r="C25" s="27" t="s">
        <v>59</v>
      </c>
      <c r="D25" s="26"/>
      <c r="E25" s="26"/>
      <c r="F25" s="26"/>
      <c r="G25" s="3" t="s">
        <v>63</v>
      </c>
      <c r="H25" s="3"/>
      <c r="I25" s="5">
        <v>7</v>
      </c>
    </row>
    <row r="26" spans="2:9" ht="15.75" customHeight="1" x14ac:dyDescent="0.25">
      <c r="B26" s="13" t="s">
        <v>87</v>
      </c>
      <c r="C26" s="13" t="s">
        <v>89</v>
      </c>
      <c r="G26" s="3" t="s">
        <v>62</v>
      </c>
      <c r="H26" s="3"/>
      <c r="I26" s="5">
        <v>4</v>
      </c>
    </row>
    <row r="27" spans="2:9" ht="15.75" customHeight="1" x14ac:dyDescent="0.25">
      <c r="B27" s="1" t="s">
        <v>13</v>
      </c>
      <c r="C27" s="1" t="s">
        <v>1</v>
      </c>
      <c r="D27" s="1" t="s">
        <v>2</v>
      </c>
      <c r="E27" s="1" t="s">
        <v>14</v>
      </c>
      <c r="F27" s="1" t="s">
        <v>15</v>
      </c>
      <c r="G27" s="1" t="s">
        <v>5</v>
      </c>
      <c r="H27" s="1" t="s">
        <v>16</v>
      </c>
      <c r="I27" s="1" t="s">
        <v>17</v>
      </c>
    </row>
    <row r="28" spans="2:9" ht="15.75" customHeight="1" x14ac:dyDescent="0.25">
      <c r="B28" s="15" t="s">
        <v>70</v>
      </c>
      <c r="C28" s="15" t="s">
        <v>74</v>
      </c>
      <c r="D28" s="8" t="s">
        <v>46</v>
      </c>
      <c r="E28" s="16" t="s">
        <v>79</v>
      </c>
      <c r="F28" s="15" t="s">
        <v>80</v>
      </c>
      <c r="G28" s="8"/>
      <c r="H28" s="8" t="s">
        <v>10</v>
      </c>
      <c r="I28" s="8" t="s">
        <v>18</v>
      </c>
    </row>
    <row r="29" spans="2:9" ht="15.75" customHeight="1" x14ac:dyDescent="0.25">
      <c r="B29" s="3"/>
      <c r="C29" s="4" t="s">
        <v>19</v>
      </c>
      <c r="D29" s="3"/>
      <c r="E29" s="3"/>
      <c r="F29" s="3"/>
      <c r="G29" s="4" t="s">
        <v>20</v>
      </c>
      <c r="H29" s="3"/>
      <c r="I29" s="4" t="s">
        <v>21</v>
      </c>
    </row>
    <row r="30" spans="2:9" ht="15.75" customHeight="1" x14ac:dyDescent="0.25">
      <c r="B30" s="2" t="s">
        <v>97</v>
      </c>
      <c r="C30" s="27" t="s">
        <v>90</v>
      </c>
      <c r="D30" s="26"/>
      <c r="E30" s="26"/>
      <c r="F30" s="26"/>
      <c r="G30" s="3" t="s">
        <v>62</v>
      </c>
      <c r="H30" s="3"/>
      <c r="I30" s="5">
        <v>5</v>
      </c>
    </row>
    <row r="31" spans="2:9" ht="15.75" customHeight="1" x14ac:dyDescent="0.25">
      <c r="B31" s="2" t="s">
        <v>98</v>
      </c>
      <c r="C31" s="27" t="s">
        <v>91</v>
      </c>
      <c r="D31" s="26"/>
      <c r="E31" s="26"/>
      <c r="F31" s="26"/>
      <c r="G31" s="3" t="s">
        <v>63</v>
      </c>
      <c r="H31" s="3"/>
      <c r="I31" s="5">
        <v>5</v>
      </c>
    </row>
    <row r="32" spans="2:9" ht="15.75" customHeight="1" x14ac:dyDescent="0.25">
      <c r="B32" s="1" t="s">
        <v>13</v>
      </c>
      <c r="C32" s="1" t="s">
        <v>1</v>
      </c>
      <c r="D32" s="1" t="s">
        <v>2</v>
      </c>
      <c r="E32" s="1" t="s">
        <v>14</v>
      </c>
      <c r="F32" s="1" t="s">
        <v>15</v>
      </c>
      <c r="G32" s="1" t="s">
        <v>5</v>
      </c>
      <c r="H32" s="1" t="s">
        <v>16</v>
      </c>
      <c r="I32" s="1" t="s">
        <v>17</v>
      </c>
    </row>
    <row r="33" spans="2:9" ht="15.75" customHeight="1" x14ac:dyDescent="0.25">
      <c r="B33" s="15" t="s">
        <v>71</v>
      </c>
      <c r="C33" s="15" t="s">
        <v>75</v>
      </c>
      <c r="D33" s="8" t="s">
        <v>46</v>
      </c>
      <c r="E33" s="16" t="s">
        <v>92</v>
      </c>
      <c r="F33" s="15" t="s">
        <v>82</v>
      </c>
      <c r="G33" s="8"/>
      <c r="H33" s="8" t="s">
        <v>10</v>
      </c>
      <c r="I33" s="8" t="s">
        <v>18</v>
      </c>
    </row>
    <row r="34" spans="2:9" ht="15.75" customHeight="1" x14ac:dyDescent="0.25">
      <c r="B34" s="3"/>
      <c r="C34" s="4" t="s">
        <v>19</v>
      </c>
      <c r="D34" s="3"/>
      <c r="E34" s="3"/>
      <c r="F34" s="3"/>
      <c r="G34" s="4" t="s">
        <v>20</v>
      </c>
      <c r="H34" s="3"/>
      <c r="I34" s="4" t="s">
        <v>21</v>
      </c>
    </row>
    <row r="35" spans="2:9" ht="15.75" customHeight="1" x14ac:dyDescent="0.25">
      <c r="B35" s="2" t="s">
        <v>99</v>
      </c>
      <c r="C35" s="27" t="s">
        <v>93</v>
      </c>
      <c r="D35" s="26"/>
      <c r="E35" s="26"/>
      <c r="F35" s="26"/>
      <c r="G35" s="3" t="s">
        <v>62</v>
      </c>
      <c r="H35" s="3"/>
      <c r="I35" s="5">
        <v>12</v>
      </c>
    </row>
    <row r="36" spans="2:9" ht="15.75" customHeight="1" x14ac:dyDescent="0.25">
      <c r="B36" s="2" t="s">
        <v>100</v>
      </c>
      <c r="C36" s="27" t="s">
        <v>94</v>
      </c>
      <c r="D36" s="26"/>
      <c r="E36" s="26"/>
      <c r="F36" s="26"/>
      <c r="G36" s="3" t="s">
        <v>63</v>
      </c>
      <c r="H36" s="3"/>
      <c r="I36" s="5">
        <v>8</v>
      </c>
    </row>
    <row r="37" spans="2:9" ht="15.75" customHeight="1" x14ac:dyDescent="0.25">
      <c r="B37" s="1" t="s">
        <v>13</v>
      </c>
      <c r="C37" s="1" t="s">
        <v>1</v>
      </c>
      <c r="D37" s="1" t="s">
        <v>2</v>
      </c>
      <c r="E37" s="1" t="s">
        <v>14</v>
      </c>
      <c r="F37" s="1" t="s">
        <v>15</v>
      </c>
      <c r="G37" s="1" t="s">
        <v>5</v>
      </c>
      <c r="H37" s="1" t="s">
        <v>16</v>
      </c>
      <c r="I37" s="1" t="s">
        <v>17</v>
      </c>
    </row>
    <row r="38" spans="2:9" ht="15.75" customHeight="1" x14ac:dyDescent="0.25">
      <c r="B38" s="15" t="s">
        <v>72</v>
      </c>
      <c r="C38" s="15" t="s">
        <v>76</v>
      </c>
      <c r="D38" s="8" t="s">
        <v>46</v>
      </c>
      <c r="E38" s="16" t="s">
        <v>83</v>
      </c>
      <c r="F38" s="15" t="s">
        <v>84</v>
      </c>
      <c r="G38" s="8"/>
      <c r="H38" s="8" t="s">
        <v>10</v>
      </c>
      <c r="I38" s="8" t="s">
        <v>18</v>
      </c>
    </row>
    <row r="39" spans="2:9" ht="15.75" customHeight="1" x14ac:dyDescent="0.25">
      <c r="B39" s="3"/>
      <c r="C39" s="4" t="s">
        <v>19</v>
      </c>
      <c r="D39" s="3"/>
      <c r="E39" s="3"/>
      <c r="F39" s="3"/>
      <c r="G39" s="4" t="s">
        <v>20</v>
      </c>
      <c r="H39" s="3"/>
      <c r="I39" s="4" t="s">
        <v>21</v>
      </c>
    </row>
    <row r="40" spans="2:9" ht="15.75" customHeight="1" x14ac:dyDescent="0.25">
      <c r="B40" s="2" t="s">
        <v>101</v>
      </c>
      <c r="C40" s="27" t="s">
        <v>95</v>
      </c>
      <c r="D40" s="26"/>
      <c r="E40" s="26"/>
      <c r="F40" s="26"/>
      <c r="G40" s="3" t="s">
        <v>62</v>
      </c>
      <c r="H40" s="3"/>
      <c r="I40" s="5">
        <v>10</v>
      </c>
    </row>
    <row r="41" spans="2:9" ht="15.75" customHeight="1" x14ac:dyDescent="0.25">
      <c r="B41" s="2" t="s">
        <v>102</v>
      </c>
      <c r="C41" s="27" t="s">
        <v>96</v>
      </c>
      <c r="D41" s="26"/>
      <c r="E41" s="26"/>
      <c r="F41" s="26"/>
      <c r="G41" s="3" t="s">
        <v>63</v>
      </c>
      <c r="H41" s="3"/>
      <c r="I41" s="5">
        <v>8</v>
      </c>
    </row>
    <row r="42" spans="2:9" ht="15.75" customHeight="1" x14ac:dyDescent="0.25">
      <c r="B42" s="3"/>
      <c r="C42" s="4"/>
      <c r="D42" s="3"/>
      <c r="E42" s="3"/>
      <c r="F42" s="3"/>
      <c r="G42" s="4"/>
      <c r="H42" s="3"/>
      <c r="I42" s="4">
        <f>SUM(I6:I41)</f>
        <v>124</v>
      </c>
    </row>
    <row r="43" spans="2:9" ht="15.75" customHeight="1" x14ac:dyDescent="0.25">
      <c r="B43" s="13"/>
      <c r="C43" s="27"/>
      <c r="D43" s="26"/>
      <c r="E43" s="26"/>
      <c r="F43" s="26"/>
      <c r="G43" s="3"/>
      <c r="H43" s="3"/>
      <c r="I43" s="5"/>
    </row>
    <row r="44" spans="2:9" ht="15.75" customHeight="1" x14ac:dyDescent="0.25">
      <c r="B44" s="13"/>
      <c r="C44" s="27"/>
      <c r="D44" s="26"/>
      <c r="E44" s="26"/>
      <c r="F44" s="26"/>
      <c r="G44" s="3"/>
      <c r="H44" s="3"/>
      <c r="I44" s="5"/>
    </row>
    <row r="45" spans="2:9" ht="15.75" customHeight="1" x14ac:dyDescent="0.25">
      <c r="B45" s="13"/>
      <c r="C45" s="28"/>
      <c r="D45" s="26"/>
      <c r="E45" s="26"/>
      <c r="F45" s="26"/>
      <c r="G45" s="3"/>
      <c r="H45" s="3"/>
      <c r="I45" s="3"/>
    </row>
    <row r="46" spans="2:9" ht="15.75" customHeight="1" x14ac:dyDescent="0.25"/>
    <row r="47" spans="2:9" ht="15.75" customHeight="1" x14ac:dyDescent="0.25"/>
    <row r="48" spans="2:9"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sheetData>
  <mergeCells count="20">
    <mergeCell ref="C41:F41"/>
    <mergeCell ref="C43:F43"/>
    <mergeCell ref="C44:F44"/>
    <mergeCell ref="C45:F45"/>
    <mergeCell ref="C35:F35"/>
    <mergeCell ref="C36:F36"/>
    <mergeCell ref="C40:F40"/>
    <mergeCell ref="C24:F24"/>
    <mergeCell ref="C25:F25"/>
    <mergeCell ref="C30:F30"/>
    <mergeCell ref="C31:F31"/>
    <mergeCell ref="C18:F18"/>
    <mergeCell ref="C19:F19"/>
    <mergeCell ref="C20:F20"/>
    <mergeCell ref="C14:F14"/>
    <mergeCell ref="C6:F6"/>
    <mergeCell ref="C7:F7"/>
    <mergeCell ref="C8:F8"/>
    <mergeCell ref="C12:F12"/>
    <mergeCell ref="C13:F13"/>
  </mergeCells>
  <phoneticPr fontId="7" type="noConversion"/>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15"/>
  <sheetViews>
    <sheetView zoomScale="50" zoomScaleNormal="50" workbookViewId="0">
      <selection activeCell="O9" sqref="O9"/>
    </sheetView>
  </sheetViews>
  <sheetFormatPr baseColWidth="10" defaultColWidth="12.5546875" defaultRowHeight="15" customHeight="1" x14ac:dyDescent="0.25"/>
  <cols>
    <col min="1" max="1" width="12.5546875" customWidth="1"/>
    <col min="2" max="2" width="24.6640625" customWidth="1"/>
    <col min="3" max="6" width="12.5546875" customWidth="1"/>
  </cols>
  <sheetData>
    <row r="1" spans="1:9" ht="15.75" customHeight="1" x14ac:dyDescent="0.25"/>
    <row r="2" spans="1:9" ht="15.75" customHeight="1" x14ac:dyDescent="0.25"/>
    <row r="3" spans="1:9" ht="15.75" customHeight="1" x14ac:dyDescent="0.25">
      <c r="B3" s="3"/>
      <c r="C3" s="3" t="s">
        <v>21</v>
      </c>
      <c r="D3" s="3" t="s">
        <v>28</v>
      </c>
      <c r="E3" s="3" t="s">
        <v>29</v>
      </c>
      <c r="F3" s="3" t="s">
        <v>30</v>
      </c>
      <c r="G3" s="3" t="s">
        <v>31</v>
      </c>
      <c r="H3" s="3" t="s">
        <v>32</v>
      </c>
      <c r="I3" s="3" t="s">
        <v>33</v>
      </c>
    </row>
    <row r="4" spans="1:9" ht="15.75" customHeight="1" x14ac:dyDescent="0.25">
      <c r="B4" s="2" t="s">
        <v>22</v>
      </c>
      <c r="C4" s="19">
        <v>8</v>
      </c>
      <c r="D4" s="6">
        <v>3</v>
      </c>
      <c r="E4" s="6">
        <v>1</v>
      </c>
      <c r="F4" s="6">
        <v>2</v>
      </c>
      <c r="G4" s="6">
        <v>1</v>
      </c>
      <c r="H4" s="6">
        <v>1</v>
      </c>
      <c r="I4" s="24">
        <f>SUM(D4:H4)</f>
        <v>8</v>
      </c>
    </row>
    <row r="5" spans="1:9" ht="15.75" customHeight="1" x14ac:dyDescent="0.25">
      <c r="B5" s="2" t="s">
        <v>23</v>
      </c>
      <c r="C5" s="19">
        <v>9</v>
      </c>
      <c r="D5" s="6">
        <v>4</v>
      </c>
      <c r="E5" s="6">
        <v>1</v>
      </c>
      <c r="F5" s="6">
        <v>2</v>
      </c>
      <c r="G5" s="6">
        <v>1</v>
      </c>
      <c r="H5" s="6">
        <v>1</v>
      </c>
      <c r="I5" s="24">
        <f t="shared" ref="I5:I21" si="0">SUM(D5:H5)</f>
        <v>9</v>
      </c>
    </row>
    <row r="6" spans="1:9" ht="15.75" customHeight="1" x14ac:dyDescent="0.25">
      <c r="A6" s="3"/>
      <c r="B6" s="2" t="s">
        <v>24</v>
      </c>
      <c r="C6" s="20">
        <v>7</v>
      </c>
      <c r="D6" s="6">
        <v>3</v>
      </c>
      <c r="E6" s="6">
        <v>1</v>
      </c>
      <c r="F6" s="6">
        <v>2</v>
      </c>
      <c r="G6" s="6">
        <v>1</v>
      </c>
      <c r="H6" s="6">
        <v>1</v>
      </c>
      <c r="I6" s="24">
        <f t="shared" si="0"/>
        <v>8</v>
      </c>
    </row>
    <row r="7" spans="1:9" ht="15.75" customHeight="1" x14ac:dyDescent="0.25">
      <c r="A7" s="3"/>
      <c r="B7" s="3" t="s">
        <v>26</v>
      </c>
      <c r="C7" s="21">
        <v>6</v>
      </c>
      <c r="D7" s="6">
        <v>1</v>
      </c>
      <c r="E7" s="6">
        <v>1</v>
      </c>
      <c r="F7" s="6">
        <v>2</v>
      </c>
      <c r="G7" s="6">
        <v>1</v>
      </c>
      <c r="H7" s="6">
        <v>1</v>
      </c>
      <c r="I7" s="24">
        <f t="shared" si="0"/>
        <v>6</v>
      </c>
    </row>
    <row r="8" spans="1:9" ht="15.75" customHeight="1" x14ac:dyDescent="0.25">
      <c r="B8" s="3" t="s">
        <v>27</v>
      </c>
      <c r="C8" s="21">
        <v>4</v>
      </c>
      <c r="D8" s="6">
        <v>0</v>
      </c>
      <c r="E8" s="6">
        <v>1</v>
      </c>
      <c r="F8" s="6">
        <v>1</v>
      </c>
      <c r="G8" s="6">
        <v>1</v>
      </c>
      <c r="H8" s="6">
        <v>1</v>
      </c>
      <c r="I8" s="24">
        <f t="shared" si="0"/>
        <v>4</v>
      </c>
    </row>
    <row r="9" spans="1:9" ht="15.75" customHeight="1" x14ac:dyDescent="0.25">
      <c r="B9" s="3" t="s">
        <v>43</v>
      </c>
      <c r="C9" s="20">
        <v>2</v>
      </c>
      <c r="D9" s="6">
        <v>0</v>
      </c>
      <c r="E9" s="6">
        <v>1</v>
      </c>
      <c r="F9" s="6">
        <v>0</v>
      </c>
      <c r="G9" s="6">
        <v>1</v>
      </c>
      <c r="H9" s="6">
        <v>0</v>
      </c>
      <c r="I9" s="24">
        <f t="shared" si="0"/>
        <v>2</v>
      </c>
    </row>
    <row r="10" spans="1:9" ht="15.75" customHeight="1" x14ac:dyDescent="0.25">
      <c r="B10" s="12" t="s">
        <v>40</v>
      </c>
      <c r="C10" s="19">
        <v>8</v>
      </c>
      <c r="D10" s="6">
        <v>4</v>
      </c>
      <c r="E10" s="6">
        <v>1</v>
      </c>
      <c r="F10" s="6">
        <v>1</v>
      </c>
      <c r="G10" s="6">
        <v>1</v>
      </c>
      <c r="H10" s="6">
        <v>1</v>
      </c>
      <c r="I10" s="24">
        <f t="shared" si="0"/>
        <v>8</v>
      </c>
    </row>
    <row r="11" spans="1:9" ht="15.75" customHeight="1" x14ac:dyDescent="0.25">
      <c r="B11" s="12" t="s">
        <v>41</v>
      </c>
      <c r="C11" s="19">
        <v>6</v>
      </c>
      <c r="D11" s="6">
        <v>1</v>
      </c>
      <c r="E11" s="6">
        <v>1</v>
      </c>
      <c r="F11" s="6">
        <v>2</v>
      </c>
      <c r="G11" s="6">
        <v>1</v>
      </c>
      <c r="H11" s="6">
        <v>1</v>
      </c>
      <c r="I11" s="24">
        <f t="shared" si="0"/>
        <v>6</v>
      </c>
    </row>
    <row r="12" spans="1:9" ht="15.6" customHeight="1" x14ac:dyDescent="0.25">
      <c r="B12" s="12" t="s">
        <v>42</v>
      </c>
      <c r="C12" s="20">
        <v>10</v>
      </c>
      <c r="D12" s="6">
        <v>3</v>
      </c>
      <c r="E12" s="6">
        <v>1</v>
      </c>
      <c r="F12" s="6">
        <v>2</v>
      </c>
      <c r="G12" s="6">
        <v>2</v>
      </c>
      <c r="H12" s="6">
        <v>2</v>
      </c>
      <c r="I12" s="24">
        <f t="shared" si="0"/>
        <v>10</v>
      </c>
    </row>
    <row r="13" spans="1:9" ht="15.6" customHeight="1" x14ac:dyDescent="0.25">
      <c r="B13" s="13" t="s">
        <v>85</v>
      </c>
      <c r="C13" s="19">
        <v>5</v>
      </c>
      <c r="D13" s="6">
        <v>0</v>
      </c>
      <c r="E13" s="6">
        <v>1</v>
      </c>
      <c r="F13" s="6">
        <v>2</v>
      </c>
      <c r="G13" s="6">
        <v>1</v>
      </c>
      <c r="H13" s="6">
        <v>1</v>
      </c>
      <c r="I13" s="24">
        <f t="shared" si="0"/>
        <v>5</v>
      </c>
    </row>
    <row r="14" spans="1:9" ht="15.6" customHeight="1" x14ac:dyDescent="0.25">
      <c r="B14" s="13" t="s">
        <v>86</v>
      </c>
      <c r="C14" s="19">
        <v>7</v>
      </c>
      <c r="D14" s="6">
        <v>2</v>
      </c>
      <c r="E14" s="6">
        <v>1</v>
      </c>
      <c r="F14" s="6">
        <v>2</v>
      </c>
      <c r="G14" s="6">
        <v>1</v>
      </c>
      <c r="H14" s="6">
        <v>1</v>
      </c>
      <c r="I14" s="24">
        <f t="shared" si="0"/>
        <v>7</v>
      </c>
    </row>
    <row r="15" spans="1:9" ht="15.6" customHeight="1" x14ac:dyDescent="0.25">
      <c r="B15" s="13" t="s">
        <v>87</v>
      </c>
      <c r="C15" s="19">
        <v>4</v>
      </c>
      <c r="D15" s="6">
        <v>0</v>
      </c>
      <c r="E15" s="6">
        <v>1</v>
      </c>
      <c r="F15" s="6">
        <v>1</v>
      </c>
      <c r="G15" s="6">
        <v>1</v>
      </c>
      <c r="H15" s="6">
        <v>1</v>
      </c>
      <c r="I15" s="24">
        <f t="shared" si="0"/>
        <v>4</v>
      </c>
    </row>
    <row r="16" spans="1:9" ht="15.6" customHeight="1" x14ac:dyDescent="0.25">
      <c r="B16" s="2" t="s">
        <v>97</v>
      </c>
      <c r="C16" s="19">
        <v>5</v>
      </c>
      <c r="D16" s="6">
        <v>0</v>
      </c>
      <c r="E16" s="6">
        <v>1</v>
      </c>
      <c r="F16" s="6">
        <v>2</v>
      </c>
      <c r="G16" s="6">
        <v>1</v>
      </c>
      <c r="H16" s="6">
        <v>1</v>
      </c>
      <c r="I16" s="24">
        <f t="shared" si="0"/>
        <v>5</v>
      </c>
    </row>
    <row r="17" spans="2:9" ht="15.6" customHeight="1" x14ac:dyDescent="0.25">
      <c r="B17" s="2" t="s">
        <v>98</v>
      </c>
      <c r="C17" s="19">
        <v>5</v>
      </c>
      <c r="D17" s="6">
        <v>0</v>
      </c>
      <c r="E17" s="6">
        <v>1</v>
      </c>
      <c r="F17" s="6">
        <v>2</v>
      </c>
      <c r="G17" s="6">
        <v>1</v>
      </c>
      <c r="H17" s="6">
        <v>1</v>
      </c>
      <c r="I17" s="24">
        <f t="shared" si="0"/>
        <v>5</v>
      </c>
    </row>
    <row r="18" spans="2:9" ht="15.6" customHeight="1" x14ac:dyDescent="0.25">
      <c r="B18" s="2" t="s">
        <v>99</v>
      </c>
      <c r="C18" s="19">
        <v>12</v>
      </c>
      <c r="D18" s="6">
        <v>1</v>
      </c>
      <c r="E18" s="6">
        <v>1</v>
      </c>
      <c r="F18" s="6">
        <v>8</v>
      </c>
      <c r="G18" s="6">
        <v>1</v>
      </c>
      <c r="H18" s="6">
        <v>1</v>
      </c>
      <c r="I18" s="24">
        <f t="shared" si="0"/>
        <v>12</v>
      </c>
    </row>
    <row r="19" spans="2:9" ht="15.75" customHeight="1" x14ac:dyDescent="0.25">
      <c r="B19" s="2" t="s">
        <v>100</v>
      </c>
      <c r="C19" s="19">
        <v>8</v>
      </c>
      <c r="D19" s="6">
        <v>2</v>
      </c>
      <c r="E19" s="6">
        <v>1</v>
      </c>
      <c r="F19" s="6">
        <v>2</v>
      </c>
      <c r="G19" s="6">
        <v>1</v>
      </c>
      <c r="H19" s="6">
        <v>2</v>
      </c>
      <c r="I19" s="24">
        <f t="shared" si="0"/>
        <v>8</v>
      </c>
    </row>
    <row r="20" spans="2:9" ht="15.75" customHeight="1" x14ac:dyDescent="0.25">
      <c r="B20" s="2" t="s">
        <v>101</v>
      </c>
      <c r="C20" s="19">
        <v>10</v>
      </c>
      <c r="D20" s="6">
        <v>3</v>
      </c>
      <c r="E20" s="6">
        <v>1</v>
      </c>
      <c r="F20" s="6">
        <v>2</v>
      </c>
      <c r="G20" s="6">
        <v>2</v>
      </c>
      <c r="H20" s="6">
        <v>2</v>
      </c>
      <c r="I20" s="24">
        <f t="shared" si="0"/>
        <v>10</v>
      </c>
    </row>
    <row r="21" spans="2:9" ht="15.75" customHeight="1" x14ac:dyDescent="0.25">
      <c r="B21" s="2" t="s">
        <v>102</v>
      </c>
      <c r="C21" s="19">
        <v>8</v>
      </c>
      <c r="D21" s="6">
        <v>2</v>
      </c>
      <c r="E21" s="6">
        <v>1</v>
      </c>
      <c r="F21" s="6">
        <v>2</v>
      </c>
      <c r="G21" s="6">
        <v>1</v>
      </c>
      <c r="H21" s="6">
        <v>2</v>
      </c>
      <c r="I21" s="24">
        <f t="shared" si="0"/>
        <v>8</v>
      </c>
    </row>
    <row r="22" spans="2:9" ht="15.75" customHeight="1" x14ac:dyDescent="0.25">
      <c r="B22" s="12"/>
      <c r="C22" s="22"/>
      <c r="D22" s="6"/>
      <c r="E22" s="6"/>
      <c r="F22" s="6"/>
      <c r="G22" s="6"/>
      <c r="H22" s="6"/>
      <c r="I22" s="18"/>
    </row>
    <row r="23" spans="2:9" ht="15.75" customHeight="1" x14ac:dyDescent="0.25">
      <c r="B23" s="12"/>
      <c r="C23" s="22"/>
      <c r="D23" s="6"/>
      <c r="E23" s="6"/>
      <c r="F23" s="6"/>
      <c r="G23" s="6"/>
      <c r="H23" s="6"/>
      <c r="I23" s="23"/>
    </row>
    <row r="24" spans="2:9" ht="15.75" customHeight="1" x14ac:dyDescent="0.25">
      <c r="I24" s="23"/>
    </row>
    <row r="25" spans="2:9" ht="15.75" customHeight="1" x14ac:dyDescent="0.25">
      <c r="B25" s="10" t="s">
        <v>34</v>
      </c>
      <c r="C25" s="7">
        <f>SUM(C4:C21)</f>
        <v>124</v>
      </c>
      <c r="D25" s="7">
        <f>C25-SUM(D4:D21)</f>
        <v>95</v>
      </c>
      <c r="E25" s="7">
        <f>D25-SUM(E4:E21)</f>
        <v>77</v>
      </c>
      <c r="F25" s="7">
        <f>E25-SUM(F4:F21)</f>
        <v>40</v>
      </c>
      <c r="G25" s="7">
        <f>F25-SUM(G4:G21)</f>
        <v>20</v>
      </c>
      <c r="H25" s="7">
        <f>G25-SUM(H4:H21)</f>
        <v>-1</v>
      </c>
    </row>
    <row r="26" spans="2:9" ht="32.25" customHeight="1" x14ac:dyDescent="0.25">
      <c r="B26" s="10" t="s">
        <v>35</v>
      </c>
      <c r="C26" s="7">
        <f>SUM(C4:C21)</f>
        <v>124</v>
      </c>
      <c r="D26" s="3">
        <f>C26-(SUM(C4:C21)/5)</f>
        <v>99.2</v>
      </c>
      <c r="E26" s="3">
        <f>D26-(SUM(C4:C21)/5)</f>
        <v>74.400000000000006</v>
      </c>
      <c r="F26" s="3">
        <f>E26-(SUM(C4:C21)/5)</f>
        <v>49.600000000000009</v>
      </c>
      <c r="G26" s="3">
        <f>F26-(SUM(C4:C21)/5)</f>
        <v>24.800000000000008</v>
      </c>
      <c r="H26" s="3">
        <f>G26-(SUM(C4:C21)/5)</f>
        <v>0</v>
      </c>
    </row>
    <row r="27" spans="2:9" ht="15.75" customHeight="1" x14ac:dyDescent="0.25"/>
    <row r="28" spans="2:9" ht="15.75" customHeight="1" x14ac:dyDescent="0.25"/>
    <row r="29" spans="2:9" ht="15.75" customHeight="1" x14ac:dyDescent="0.25"/>
    <row r="30" spans="2:9" ht="15.75" customHeight="1" x14ac:dyDescent="0.25"/>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sheetData>
  <phoneticPr fontId="7" type="noConversion"/>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DELL</cp:lastModifiedBy>
  <cp:revision/>
  <dcterms:created xsi:type="dcterms:W3CDTF">2023-06-03T16:55:26Z</dcterms:created>
  <dcterms:modified xsi:type="dcterms:W3CDTF">2023-08-24T16:54:28Z</dcterms:modified>
  <cp:category/>
  <cp:contentStatus/>
</cp:coreProperties>
</file>