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aw_data" sheetId="2" r:id="rId5"/>
    <sheet state="visible" name="paper_bag" sheetId="3" r:id="rId6"/>
  </sheets>
  <definedNames>
    <definedName hidden="1" localSheetId="1" name="_xlnm._FilterDatabase">raw_data!$A$1:$L$37</definedName>
  </definedNames>
  <calcPr/>
</workbook>
</file>

<file path=xl/sharedStrings.xml><?xml version="1.0" encoding="utf-8"?>
<sst xmlns="http://schemas.openxmlformats.org/spreadsheetml/2006/main" count="208" uniqueCount="38">
  <si>
    <t>Section</t>
  </si>
  <si>
    <t>Site</t>
  </si>
  <si>
    <t>Treatment</t>
  </si>
  <si>
    <t>Plot</t>
  </si>
  <si>
    <t>Spp_Code</t>
  </si>
  <si>
    <t>Date_collected</t>
  </si>
  <si>
    <t>Date_recorded</t>
  </si>
  <si>
    <t>Recorder</t>
  </si>
  <si>
    <t>Paper_w_sample</t>
  </si>
  <si>
    <t>Paper_bag</t>
  </si>
  <si>
    <t>Biomass_g</t>
  </si>
  <si>
    <t>Comments</t>
  </si>
  <si>
    <t>S2</t>
  </si>
  <si>
    <t>VICP</t>
  </si>
  <si>
    <t>TIL</t>
  </si>
  <si>
    <t>P11</t>
  </si>
  <si>
    <t>OEBI</t>
  </si>
  <si>
    <t>GX</t>
  </si>
  <si>
    <t>P15</t>
  </si>
  <si>
    <t>ELHY</t>
  </si>
  <si>
    <t>KN</t>
  </si>
  <si>
    <t>P1</t>
  </si>
  <si>
    <t>MELU</t>
  </si>
  <si>
    <t>MM</t>
  </si>
  <si>
    <t>CEFO</t>
  </si>
  <si>
    <t>P13</t>
  </si>
  <si>
    <t>P01</t>
  </si>
  <si>
    <t>TRPR</t>
  </si>
  <si>
    <t>TRAE</t>
  </si>
  <si>
    <t>P5</t>
  </si>
  <si>
    <t>OXST</t>
  </si>
  <si>
    <t>P21</t>
  </si>
  <si>
    <t>CHAL</t>
  </si>
  <si>
    <t>P3</t>
  </si>
  <si>
    <t>DACA</t>
  </si>
  <si>
    <t>Weight_mean</t>
  </si>
  <si>
    <t>Small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</si>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</sst>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16.14"/>
    <col customWidth="1" min="6" max="6" width="19.29"/>
    <col customWidth="1" min="7" max="7" width="20.86"/>
    <col customWidth="1" min="8" max="8" width="16.57"/>
    <col customWidth="1" min="9" max="11" width="19.29"/>
    <col customWidth="1" min="12" max="12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44376.0</v>
      </c>
      <c r="G2" s="3">
        <v>44379.0</v>
      </c>
      <c r="H2" s="2" t="s">
        <v>17</v>
      </c>
      <c r="I2" s="2">
        <v>32.26</v>
      </c>
      <c r="J2" s="2">
        <v>8.84</v>
      </c>
      <c r="K2" s="4">
        <f>I2-J2</f>
        <v>23.42</v>
      </c>
      <c r="L2" s="4"/>
    </row>
    <row r="3">
      <c r="A3" s="2" t="s">
        <v>12</v>
      </c>
      <c r="B3" s="2" t="s">
        <v>13</v>
      </c>
      <c r="C3" s="2" t="s">
        <v>14</v>
      </c>
      <c r="D3" s="2" t="s">
        <v>18</v>
      </c>
      <c r="E3" s="2" t="s">
        <v>19</v>
      </c>
      <c r="F3" s="3">
        <v>44375.0</v>
      </c>
      <c r="G3" s="3">
        <v>44379.0</v>
      </c>
      <c r="H3" s="2" t="s">
        <v>20</v>
      </c>
      <c r="I3" s="2"/>
      <c r="J3" s="2"/>
      <c r="K3" s="2">
        <v>0.4965</v>
      </c>
      <c r="L3" s="4"/>
    </row>
    <row r="4">
      <c r="A4" s="2" t="s">
        <v>12</v>
      </c>
      <c r="B4" s="2" t="s">
        <v>13</v>
      </c>
      <c r="C4" s="2" t="s">
        <v>14</v>
      </c>
      <c r="D4" s="2" t="s">
        <v>21</v>
      </c>
      <c r="E4" s="2" t="s">
        <v>22</v>
      </c>
      <c r="F4" s="3">
        <v>44375.0</v>
      </c>
      <c r="G4" s="3">
        <v>44379.0</v>
      </c>
      <c r="H4" s="2" t="s">
        <v>23</v>
      </c>
      <c r="I4" s="2">
        <v>136.18</v>
      </c>
      <c r="J4" s="2">
        <v>27.646</v>
      </c>
      <c r="K4" s="4">
        <f>I4-J4</f>
        <v>108.534</v>
      </c>
      <c r="L4" s="4"/>
    </row>
    <row r="5">
      <c r="A5" s="2" t="s">
        <v>12</v>
      </c>
      <c r="B5" s="2" t="s">
        <v>13</v>
      </c>
      <c r="C5" s="2" t="s">
        <v>14</v>
      </c>
      <c r="D5" s="2" t="s">
        <v>21</v>
      </c>
      <c r="E5" s="2" t="s">
        <v>24</v>
      </c>
      <c r="F5" s="3">
        <v>44375.0</v>
      </c>
      <c r="G5" s="3">
        <v>44379.0</v>
      </c>
      <c r="H5" s="2" t="s">
        <v>20</v>
      </c>
      <c r="I5" s="4"/>
      <c r="J5" s="4"/>
      <c r="K5" s="2">
        <v>0.2649</v>
      </c>
      <c r="L5" s="4"/>
    </row>
    <row r="6">
      <c r="A6" s="2" t="s">
        <v>12</v>
      </c>
      <c r="B6" s="2" t="s">
        <v>13</v>
      </c>
      <c r="C6" s="2" t="s">
        <v>14</v>
      </c>
      <c r="D6" s="2" t="s">
        <v>18</v>
      </c>
      <c r="E6" s="2" t="s">
        <v>24</v>
      </c>
      <c r="F6" s="3">
        <v>44375.0</v>
      </c>
      <c r="G6" s="3">
        <v>44379.0</v>
      </c>
      <c r="H6" s="2" t="s">
        <v>23</v>
      </c>
      <c r="I6" s="2">
        <v>180.33</v>
      </c>
      <c r="J6" s="2">
        <v>27.646</v>
      </c>
      <c r="K6" s="4">
        <f>I6-J6</f>
        <v>152.684</v>
      </c>
      <c r="L6" s="4"/>
    </row>
    <row r="7">
      <c r="A7" s="2" t="s">
        <v>12</v>
      </c>
      <c r="B7" s="2" t="s">
        <v>13</v>
      </c>
      <c r="C7" s="2" t="s">
        <v>14</v>
      </c>
      <c r="D7" s="2" t="s">
        <v>25</v>
      </c>
      <c r="E7" s="2" t="s">
        <v>22</v>
      </c>
      <c r="F7" s="3">
        <v>44376.0</v>
      </c>
      <c r="G7" s="3">
        <v>44379.0</v>
      </c>
      <c r="H7" s="2" t="s">
        <v>23</v>
      </c>
      <c r="I7" s="4"/>
      <c r="J7" s="4"/>
      <c r="K7" s="4"/>
      <c r="L7" s="4"/>
    </row>
    <row r="8">
      <c r="A8" s="2" t="s">
        <v>12</v>
      </c>
      <c r="B8" s="2" t="s">
        <v>13</v>
      </c>
      <c r="C8" s="2" t="s">
        <v>14</v>
      </c>
      <c r="D8" s="2" t="s">
        <v>26</v>
      </c>
      <c r="E8" s="2" t="s">
        <v>27</v>
      </c>
      <c r="F8" s="3">
        <v>44375.0</v>
      </c>
      <c r="G8" s="3">
        <v>44379.0</v>
      </c>
      <c r="H8" s="2" t="s">
        <v>20</v>
      </c>
      <c r="I8" s="4"/>
      <c r="J8" s="4"/>
      <c r="K8" s="2">
        <v>4.8004</v>
      </c>
      <c r="L8" s="4"/>
    </row>
    <row r="9">
      <c r="A9" s="2" t="s">
        <v>12</v>
      </c>
      <c r="B9" s="2" t="s">
        <v>13</v>
      </c>
      <c r="C9" s="2" t="s">
        <v>14</v>
      </c>
      <c r="D9" s="2" t="s">
        <v>25</v>
      </c>
      <c r="E9" s="5" t="s">
        <v>22</v>
      </c>
      <c r="F9" s="3">
        <v>44376.0</v>
      </c>
      <c r="G9" s="3">
        <v>44379.0</v>
      </c>
      <c r="H9" s="2" t="s">
        <v>23</v>
      </c>
      <c r="I9" s="2">
        <v>212.37</v>
      </c>
      <c r="J9" s="2">
        <v>27.646</v>
      </c>
      <c r="K9" s="4">
        <f>I9-J9</f>
        <v>184.724</v>
      </c>
      <c r="L9" s="4"/>
    </row>
    <row r="10">
      <c r="A10" s="2" t="s">
        <v>12</v>
      </c>
      <c r="B10" s="2" t="s">
        <v>13</v>
      </c>
      <c r="C10" s="2" t="s">
        <v>14</v>
      </c>
      <c r="D10" s="2" t="s">
        <v>26</v>
      </c>
      <c r="E10" s="2" t="s">
        <v>28</v>
      </c>
      <c r="F10" s="3">
        <v>44375.0</v>
      </c>
      <c r="G10" s="3">
        <v>44379.0</v>
      </c>
      <c r="H10" s="2" t="s">
        <v>20</v>
      </c>
      <c r="I10" s="4"/>
      <c r="J10" s="4"/>
      <c r="K10" s="2">
        <v>17.89</v>
      </c>
      <c r="L10" s="4"/>
    </row>
    <row r="11">
      <c r="A11" s="2" t="s">
        <v>12</v>
      </c>
      <c r="B11" s="2" t="s">
        <v>13</v>
      </c>
      <c r="C11" s="2" t="s">
        <v>14</v>
      </c>
      <c r="D11" s="2" t="s">
        <v>29</v>
      </c>
      <c r="E11" s="2" t="s">
        <v>24</v>
      </c>
      <c r="F11" s="3">
        <v>44375.0</v>
      </c>
      <c r="G11" s="3">
        <v>44379.0</v>
      </c>
      <c r="H11" s="2" t="s">
        <v>23</v>
      </c>
      <c r="I11" s="2">
        <v>179.22</v>
      </c>
      <c r="J11" s="2">
        <v>27.646</v>
      </c>
      <c r="K11" s="4">
        <f t="shared" ref="K11:K37" si="1">I11-J11</f>
        <v>151.574</v>
      </c>
      <c r="L11" s="4"/>
    </row>
    <row r="12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30</v>
      </c>
      <c r="F12" s="3">
        <v>44376.0</v>
      </c>
      <c r="G12" s="3">
        <v>44379.0</v>
      </c>
      <c r="H12" s="2" t="s">
        <v>23</v>
      </c>
      <c r="I12" s="2">
        <v>30.79</v>
      </c>
      <c r="J12" s="2">
        <v>8.84</v>
      </c>
      <c r="K12" s="4">
        <f t="shared" si="1"/>
        <v>21.95</v>
      </c>
      <c r="L12" s="4"/>
    </row>
    <row r="13">
      <c r="A13" s="2" t="s">
        <v>12</v>
      </c>
      <c r="B13" s="2" t="s">
        <v>13</v>
      </c>
      <c r="C13" s="2" t="s">
        <v>14</v>
      </c>
      <c r="D13" s="2" t="s">
        <v>25</v>
      </c>
      <c r="E13" s="2" t="s">
        <v>24</v>
      </c>
      <c r="F13" s="3">
        <v>44376.0</v>
      </c>
      <c r="G13" s="3">
        <v>44379.0</v>
      </c>
      <c r="H13" s="2" t="s">
        <v>23</v>
      </c>
      <c r="I13" s="2">
        <v>39.92</v>
      </c>
      <c r="J13" s="2">
        <v>8.84</v>
      </c>
      <c r="K13" s="4">
        <f t="shared" si="1"/>
        <v>31.08</v>
      </c>
      <c r="L13" s="4"/>
    </row>
    <row r="14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27</v>
      </c>
      <c r="F14" s="3">
        <v>44376.0</v>
      </c>
      <c r="G14" s="3">
        <v>44379.0</v>
      </c>
      <c r="H14" s="2" t="s">
        <v>23</v>
      </c>
      <c r="I14" s="2">
        <v>61.18</v>
      </c>
      <c r="J14" s="2">
        <v>8.84</v>
      </c>
      <c r="K14" s="4">
        <f t="shared" si="1"/>
        <v>52.34</v>
      </c>
      <c r="L14" s="4"/>
    </row>
    <row r="15">
      <c r="A15" s="2" t="s">
        <v>12</v>
      </c>
      <c r="B15" s="2" t="s">
        <v>13</v>
      </c>
      <c r="C15" s="2" t="s">
        <v>14</v>
      </c>
      <c r="D15" s="2" t="s">
        <v>31</v>
      </c>
      <c r="E15" s="2" t="s">
        <v>32</v>
      </c>
      <c r="F15" s="3">
        <v>44376.0</v>
      </c>
      <c r="G15" s="3">
        <v>44379.0</v>
      </c>
      <c r="H15" s="2" t="s">
        <v>23</v>
      </c>
      <c r="I15" s="2">
        <v>117.94</v>
      </c>
      <c r="J15" s="2">
        <v>27.646</v>
      </c>
      <c r="K15" s="4">
        <f t="shared" si="1"/>
        <v>90.294</v>
      </c>
      <c r="L15" s="4"/>
    </row>
    <row r="16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24</v>
      </c>
      <c r="F16" s="3">
        <v>44376.0</v>
      </c>
      <c r="G16" s="3">
        <v>44379.0</v>
      </c>
      <c r="H16" s="2" t="s">
        <v>23</v>
      </c>
      <c r="I16" s="2">
        <v>72.63</v>
      </c>
      <c r="J16" s="2">
        <v>27.646</v>
      </c>
      <c r="K16" s="4">
        <f t="shared" si="1"/>
        <v>44.984</v>
      </c>
      <c r="L16" s="4"/>
    </row>
    <row r="17">
      <c r="A17" s="2" t="s">
        <v>12</v>
      </c>
      <c r="B17" s="2" t="s">
        <v>13</v>
      </c>
      <c r="C17" s="2" t="s">
        <v>14</v>
      </c>
      <c r="D17" s="2" t="s">
        <v>31</v>
      </c>
      <c r="E17" s="2" t="s">
        <v>24</v>
      </c>
      <c r="F17" s="3">
        <v>44376.0</v>
      </c>
      <c r="G17" s="3">
        <v>44379.0</v>
      </c>
      <c r="H17" s="2" t="s">
        <v>23</v>
      </c>
      <c r="I17" s="2">
        <v>92.43</v>
      </c>
      <c r="J17" s="2">
        <v>27.646</v>
      </c>
      <c r="K17" s="4">
        <f t="shared" si="1"/>
        <v>64.784</v>
      </c>
      <c r="L17" s="4"/>
    </row>
    <row r="18">
      <c r="A18" s="2" t="s">
        <v>12</v>
      </c>
      <c r="B18" s="2" t="s">
        <v>13</v>
      </c>
      <c r="C18" s="2" t="s">
        <v>14</v>
      </c>
      <c r="D18" s="2" t="s">
        <v>18</v>
      </c>
      <c r="E18" s="2" t="s">
        <v>32</v>
      </c>
      <c r="F18" s="3">
        <v>44375.0</v>
      </c>
      <c r="G18" s="3">
        <v>44379.0</v>
      </c>
      <c r="H18" s="2" t="s">
        <v>23</v>
      </c>
      <c r="I18" s="2">
        <v>46.89</v>
      </c>
      <c r="J18" s="2">
        <v>27.646</v>
      </c>
      <c r="K18" s="4">
        <f t="shared" si="1"/>
        <v>19.244</v>
      </c>
      <c r="L18" s="4"/>
    </row>
    <row r="19">
      <c r="A19" s="2" t="s">
        <v>12</v>
      </c>
      <c r="B19" s="2" t="s">
        <v>13</v>
      </c>
      <c r="C19" s="2" t="s">
        <v>14</v>
      </c>
      <c r="D19" s="2" t="s">
        <v>29</v>
      </c>
      <c r="E19" s="2" t="s">
        <v>28</v>
      </c>
      <c r="F19" s="3">
        <v>44375.0</v>
      </c>
      <c r="G19" s="3">
        <v>44379.0</v>
      </c>
      <c r="H19" s="2" t="s">
        <v>23</v>
      </c>
      <c r="I19" s="2">
        <v>84.44</v>
      </c>
      <c r="J19" s="2">
        <v>27.646</v>
      </c>
      <c r="K19" s="4">
        <f t="shared" si="1"/>
        <v>56.794</v>
      </c>
      <c r="L19" s="4"/>
    </row>
    <row r="20">
      <c r="A20" s="2" t="s">
        <v>12</v>
      </c>
      <c r="B20" s="2" t="s">
        <v>13</v>
      </c>
      <c r="C20" s="2" t="s">
        <v>14</v>
      </c>
      <c r="D20" s="2" t="s">
        <v>31</v>
      </c>
      <c r="E20" s="2" t="s">
        <v>22</v>
      </c>
      <c r="F20" s="3">
        <v>44376.0</v>
      </c>
      <c r="G20" s="3">
        <v>44379.0</v>
      </c>
      <c r="H20" s="2" t="s">
        <v>23</v>
      </c>
      <c r="I20" s="2">
        <v>182.73</v>
      </c>
      <c r="J20" s="2">
        <v>27.646</v>
      </c>
      <c r="K20" s="4">
        <f t="shared" si="1"/>
        <v>155.084</v>
      </c>
      <c r="L20" s="4"/>
    </row>
    <row r="21">
      <c r="A21" s="2" t="s">
        <v>12</v>
      </c>
      <c r="B21" s="2" t="s">
        <v>13</v>
      </c>
      <c r="C21" s="2" t="s">
        <v>14</v>
      </c>
      <c r="D21" s="2" t="s">
        <v>29</v>
      </c>
      <c r="E21" s="2" t="s">
        <v>22</v>
      </c>
      <c r="F21" s="3">
        <v>44375.0</v>
      </c>
      <c r="G21" s="3">
        <v>44379.0</v>
      </c>
      <c r="H21" s="2" t="s">
        <v>23</v>
      </c>
      <c r="I21" s="2">
        <v>99.1</v>
      </c>
      <c r="J21" s="2">
        <v>27.646</v>
      </c>
      <c r="K21" s="4">
        <f t="shared" si="1"/>
        <v>71.454</v>
      </c>
      <c r="L21" s="4"/>
    </row>
    <row r="22">
      <c r="A22" s="2" t="s">
        <v>12</v>
      </c>
      <c r="B22" s="2" t="s">
        <v>13</v>
      </c>
      <c r="C22" s="2" t="s">
        <v>14</v>
      </c>
      <c r="D22" s="2" t="s">
        <v>33</v>
      </c>
      <c r="E22" s="2" t="s">
        <v>27</v>
      </c>
      <c r="F22" s="3">
        <v>44375.0</v>
      </c>
      <c r="G22" s="3">
        <v>44379.0</v>
      </c>
      <c r="H22" s="2" t="s">
        <v>23</v>
      </c>
      <c r="I22" s="2">
        <v>41.46</v>
      </c>
      <c r="J22" s="2">
        <v>27.646</v>
      </c>
      <c r="K22" s="4">
        <f t="shared" si="1"/>
        <v>13.814</v>
      </c>
      <c r="L22" s="4"/>
    </row>
    <row r="23">
      <c r="A23" s="2" t="s">
        <v>12</v>
      </c>
      <c r="B23" s="2" t="s">
        <v>13</v>
      </c>
      <c r="C23" s="2" t="s">
        <v>14</v>
      </c>
      <c r="D23" s="2" t="s">
        <v>33</v>
      </c>
      <c r="E23" s="2" t="s">
        <v>22</v>
      </c>
      <c r="F23" s="3">
        <v>44375.0</v>
      </c>
      <c r="G23" s="3">
        <v>44379.0</v>
      </c>
      <c r="H23" s="2" t="s">
        <v>23</v>
      </c>
      <c r="I23" s="2">
        <v>106.93</v>
      </c>
      <c r="J23" s="2">
        <v>27.646</v>
      </c>
      <c r="K23" s="4">
        <f t="shared" si="1"/>
        <v>79.284</v>
      </c>
      <c r="L23" s="4"/>
    </row>
    <row r="24">
      <c r="A24" s="2" t="s">
        <v>12</v>
      </c>
      <c r="B24" s="2" t="s">
        <v>13</v>
      </c>
      <c r="C24" s="2" t="s">
        <v>14</v>
      </c>
      <c r="D24" s="2" t="s">
        <v>29</v>
      </c>
      <c r="E24" s="2" t="s">
        <v>32</v>
      </c>
      <c r="F24" s="3">
        <v>44375.0</v>
      </c>
      <c r="G24" s="3">
        <v>44379.0</v>
      </c>
      <c r="H24" s="2" t="s">
        <v>23</v>
      </c>
      <c r="I24" s="2">
        <v>53.03</v>
      </c>
      <c r="J24" s="2">
        <v>27.646</v>
      </c>
      <c r="K24" s="4">
        <f t="shared" si="1"/>
        <v>25.384</v>
      </c>
      <c r="L24" s="4"/>
    </row>
    <row r="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22</v>
      </c>
      <c r="F25" s="3">
        <v>44376.0</v>
      </c>
      <c r="G25" s="3">
        <v>44379.0</v>
      </c>
      <c r="H25" s="2" t="s">
        <v>23</v>
      </c>
      <c r="I25" s="2">
        <v>90.55</v>
      </c>
      <c r="J25" s="2">
        <v>27.646</v>
      </c>
      <c r="K25" s="4">
        <f t="shared" si="1"/>
        <v>62.904</v>
      </c>
      <c r="L25" s="4"/>
    </row>
    <row r="26">
      <c r="A26" s="2" t="s">
        <v>12</v>
      </c>
      <c r="B26" s="2" t="s">
        <v>13</v>
      </c>
      <c r="C26" s="2" t="s">
        <v>14</v>
      </c>
      <c r="D26" s="2" t="s">
        <v>18</v>
      </c>
      <c r="E26" s="2" t="s">
        <v>22</v>
      </c>
      <c r="F26" s="3">
        <v>44375.0</v>
      </c>
      <c r="G26" s="3">
        <v>44379.0</v>
      </c>
      <c r="H26" s="2" t="s">
        <v>23</v>
      </c>
      <c r="I26" s="2">
        <v>121.76</v>
      </c>
      <c r="J26" s="2">
        <v>27.646</v>
      </c>
      <c r="K26" s="4">
        <f t="shared" si="1"/>
        <v>94.114</v>
      </c>
      <c r="L26" s="4"/>
    </row>
    <row r="27">
      <c r="A27" s="2" t="s">
        <v>12</v>
      </c>
      <c r="B27" s="2" t="s">
        <v>13</v>
      </c>
      <c r="C27" s="2" t="s">
        <v>14</v>
      </c>
      <c r="D27" s="2" t="s">
        <v>31</v>
      </c>
      <c r="E27" s="2" t="s">
        <v>16</v>
      </c>
      <c r="F27" s="3">
        <v>44376.0</v>
      </c>
      <c r="G27" s="3">
        <v>44379.0</v>
      </c>
      <c r="H27" s="2" t="s">
        <v>23</v>
      </c>
      <c r="I27" s="2">
        <v>16.9</v>
      </c>
      <c r="J27" s="2">
        <v>8.84</v>
      </c>
      <c r="K27" s="4">
        <f t="shared" si="1"/>
        <v>8.06</v>
      </c>
      <c r="L27" s="4"/>
    </row>
    <row r="28">
      <c r="A28" s="2" t="s">
        <v>12</v>
      </c>
      <c r="B28" s="2" t="s">
        <v>13</v>
      </c>
      <c r="C28" s="2" t="s">
        <v>14</v>
      </c>
      <c r="D28" s="2" t="s">
        <v>29</v>
      </c>
      <c r="E28" s="2" t="s">
        <v>27</v>
      </c>
      <c r="F28" s="3">
        <v>44375.0</v>
      </c>
      <c r="G28" s="3">
        <v>44379.0</v>
      </c>
      <c r="H28" s="2" t="s">
        <v>23</v>
      </c>
      <c r="I28" s="2">
        <v>30.5</v>
      </c>
      <c r="J28" s="2">
        <v>8.84</v>
      </c>
      <c r="K28" s="4">
        <f t="shared" si="1"/>
        <v>21.66</v>
      </c>
      <c r="L28" s="4"/>
    </row>
    <row r="29">
      <c r="A29" s="2" t="s">
        <v>12</v>
      </c>
      <c r="B29" s="2" t="s">
        <v>13</v>
      </c>
      <c r="C29" s="2" t="s">
        <v>14</v>
      </c>
      <c r="D29" s="2" t="s">
        <v>33</v>
      </c>
      <c r="E29" s="2" t="s">
        <v>30</v>
      </c>
      <c r="F29" s="3">
        <v>44375.0</v>
      </c>
      <c r="G29" s="3">
        <v>44379.0</v>
      </c>
      <c r="H29" s="6" t="s">
        <v>23</v>
      </c>
      <c r="I29" s="6">
        <v>12.06</v>
      </c>
      <c r="J29" s="6">
        <v>8.84</v>
      </c>
      <c r="K29" s="4">
        <f t="shared" si="1"/>
        <v>3.22</v>
      </c>
      <c r="L29" s="4"/>
    </row>
    <row r="30">
      <c r="A30" s="6" t="s">
        <v>12</v>
      </c>
      <c r="B30" s="6" t="s">
        <v>13</v>
      </c>
      <c r="C30" s="6" t="s">
        <v>14</v>
      </c>
      <c r="D30" s="6" t="s">
        <v>25</v>
      </c>
      <c r="E30" s="6" t="s">
        <v>34</v>
      </c>
      <c r="F30" s="7">
        <v>44376.0</v>
      </c>
      <c r="G30" s="7">
        <v>44379.0</v>
      </c>
      <c r="H30" s="6" t="s">
        <v>23</v>
      </c>
      <c r="I30" s="6">
        <v>15.42</v>
      </c>
      <c r="J30" s="6">
        <v>8.84</v>
      </c>
      <c r="K30" s="4">
        <f t="shared" si="1"/>
        <v>6.58</v>
      </c>
      <c r="L30" s="4"/>
    </row>
    <row r="31">
      <c r="A31" s="6" t="s">
        <v>12</v>
      </c>
      <c r="B31" s="6" t="s">
        <v>13</v>
      </c>
      <c r="C31" s="6" t="s">
        <v>14</v>
      </c>
      <c r="D31" s="6" t="s">
        <v>31</v>
      </c>
      <c r="E31" s="6" t="s">
        <v>34</v>
      </c>
      <c r="F31" s="7">
        <v>44376.0</v>
      </c>
      <c r="G31" s="7">
        <v>44379.0</v>
      </c>
      <c r="H31" s="6" t="s">
        <v>23</v>
      </c>
      <c r="I31" s="6">
        <v>13.82</v>
      </c>
      <c r="J31" s="6">
        <v>8.84</v>
      </c>
      <c r="K31" s="4">
        <f t="shared" si="1"/>
        <v>4.98</v>
      </c>
      <c r="L31" s="4"/>
    </row>
    <row r="32">
      <c r="A32" s="6" t="s">
        <v>12</v>
      </c>
      <c r="B32" s="6" t="s">
        <v>13</v>
      </c>
      <c r="C32" s="6" t="s">
        <v>14</v>
      </c>
      <c r="D32" s="6" t="s">
        <v>25</v>
      </c>
      <c r="E32" s="6" t="s">
        <v>27</v>
      </c>
      <c r="F32" s="7">
        <v>44376.0</v>
      </c>
      <c r="G32" s="7">
        <v>44379.0</v>
      </c>
      <c r="H32" s="6" t="s">
        <v>23</v>
      </c>
      <c r="I32" s="6">
        <v>16.92</v>
      </c>
      <c r="J32" s="6">
        <v>8.84</v>
      </c>
      <c r="K32" s="4">
        <f t="shared" si="1"/>
        <v>8.08</v>
      </c>
      <c r="L32" s="4"/>
    </row>
    <row r="33">
      <c r="A33" s="6" t="s">
        <v>12</v>
      </c>
      <c r="B33" s="6" t="s">
        <v>13</v>
      </c>
      <c r="C33" s="6" t="s">
        <v>14</v>
      </c>
      <c r="D33" s="6" t="s">
        <v>31</v>
      </c>
      <c r="E33" s="6" t="s">
        <v>27</v>
      </c>
      <c r="F33" s="7">
        <v>44376.0</v>
      </c>
      <c r="G33" s="7">
        <v>44379.0</v>
      </c>
      <c r="H33" s="6" t="s">
        <v>23</v>
      </c>
      <c r="I33" s="6">
        <v>30.76</v>
      </c>
      <c r="J33" s="6">
        <v>8.84</v>
      </c>
      <c r="K33" s="4">
        <f t="shared" si="1"/>
        <v>21.92</v>
      </c>
      <c r="L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>
        <f t="shared" si="1"/>
        <v>0</v>
      </c>
      <c r="L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>
        <f t="shared" si="1"/>
        <v>0</v>
      </c>
      <c r="L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>
        <f t="shared" si="1"/>
        <v>0</v>
      </c>
      <c r="L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>
        <f t="shared" si="1"/>
        <v>0</v>
      </c>
      <c r="L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autoFilter ref="$A$1:$L$37"/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  <c r="B1" s="1" t="s">
        <v>35</v>
      </c>
    </row>
    <row r="2">
      <c r="A2" s="2" t="s">
        <v>36</v>
      </c>
      <c r="B2" s="2">
        <v>8.84</v>
      </c>
    </row>
    <row r="3">
      <c r="A3" s="8" t="s">
        <v>37</v>
      </c>
      <c r="B3" s="4">
        <f>(82.73+85.83+107.9)/10</f>
        <v>27.646</v>
      </c>
    </row>
  </sheetData>
  <drawing r:id="rId1"/>
</worksheet>
</file>