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Google Drive (garben.tanghe@gmail.com)\Multimediatechnieken\Practica\Video_2\Opgave1\"/>
    </mc:Choice>
  </mc:AlternateContent>
  <xr:revisionPtr revIDLastSave="0" documentId="13_ncr:1_{6EF829C8-BCBE-465E-9511-E3A8B1729974}" xr6:coauthVersionLast="31" xr6:coauthVersionMax="31" xr10:uidLastSave="{00000000-0000-0000-0000-000000000000}"/>
  <bookViews>
    <workbookView xWindow="0" yWindow="0" windowWidth="19200" windowHeight="7530" xr2:uid="{FF3D906E-A02C-44CB-BE9E-FCA6D3680DB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9" i="1" l="1"/>
  <c r="B180" i="1"/>
  <c r="B181" i="1"/>
  <c r="B182" i="1"/>
  <c r="B178" i="1"/>
  <c r="E154" i="1" l="1"/>
  <c r="C154" i="1"/>
  <c r="D148" i="1"/>
  <c r="B148" i="1"/>
  <c r="E153" i="1"/>
  <c r="C153" i="1"/>
  <c r="D152" i="1"/>
  <c r="B152" i="1"/>
  <c r="B86" i="1"/>
  <c r="B87" i="1"/>
  <c r="B88" i="1"/>
  <c r="B89" i="1"/>
  <c r="B90" i="1"/>
  <c r="B91" i="1"/>
  <c r="B92" i="1"/>
  <c r="B93" i="1"/>
  <c r="B94" i="1"/>
  <c r="B95" i="1"/>
  <c r="B85" i="1"/>
  <c r="E71" i="1" l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45" i="1" l="1"/>
  <c r="E46" i="1"/>
  <c r="E47" i="1"/>
  <c r="D45" i="1"/>
  <c r="D46" i="1"/>
  <c r="D47" i="1"/>
  <c r="C45" i="1"/>
  <c r="C46" i="1"/>
  <c r="C47" i="1"/>
  <c r="B45" i="1"/>
  <c r="B46" i="1"/>
  <c r="B47" i="1"/>
  <c r="E44" i="1"/>
  <c r="E43" i="1"/>
  <c r="E42" i="1"/>
  <c r="E41" i="1"/>
  <c r="E40" i="1"/>
  <c r="E39" i="1"/>
  <c r="E38" i="1"/>
  <c r="E37" i="1"/>
  <c r="C38" i="1"/>
  <c r="C39" i="1"/>
  <c r="C40" i="1"/>
  <c r="C41" i="1"/>
  <c r="C42" i="1"/>
  <c r="C43" i="1"/>
  <c r="C44" i="1"/>
  <c r="C37" i="1"/>
  <c r="D44" i="1"/>
  <c r="D43" i="1"/>
  <c r="D42" i="1"/>
  <c r="D41" i="1"/>
  <c r="D40" i="1"/>
  <c r="D39" i="1"/>
  <c r="D38" i="1"/>
  <c r="D37" i="1"/>
  <c r="B38" i="1"/>
  <c r="B39" i="1"/>
  <c r="B40" i="1"/>
  <c r="B41" i="1"/>
  <c r="B42" i="1"/>
  <c r="B43" i="1"/>
  <c r="B44" i="1"/>
  <c r="B37" i="1"/>
  <c r="B13" i="1"/>
  <c r="G23" i="1" l="1"/>
  <c r="G22" i="1"/>
  <c r="G21" i="1"/>
  <c r="G20" i="1"/>
  <c r="G19" i="1"/>
  <c r="G18" i="1"/>
  <c r="G17" i="1"/>
  <c r="G16" i="1"/>
  <c r="G15" i="1"/>
  <c r="G14" i="1"/>
  <c r="G13" i="1"/>
  <c r="E23" i="1"/>
  <c r="E22" i="1"/>
  <c r="E21" i="1"/>
  <c r="E20" i="1"/>
  <c r="E19" i="1"/>
  <c r="E18" i="1"/>
  <c r="E17" i="1"/>
  <c r="E16" i="1"/>
  <c r="E15" i="1"/>
  <c r="E14" i="1"/>
  <c r="E13" i="1"/>
  <c r="F23" i="1"/>
  <c r="D23" i="1"/>
  <c r="C14" i="1"/>
  <c r="C15" i="1"/>
  <c r="C16" i="1"/>
  <c r="C17" i="1"/>
  <c r="C18" i="1"/>
  <c r="C19" i="1"/>
  <c r="C20" i="1"/>
  <c r="C21" i="1"/>
  <c r="C22" i="1"/>
  <c r="C23" i="1"/>
  <c r="C13" i="1"/>
  <c r="F22" i="1"/>
  <c r="F21" i="1"/>
  <c r="F20" i="1"/>
  <c r="F19" i="1"/>
  <c r="F18" i="1"/>
  <c r="F17" i="1"/>
  <c r="F16" i="1"/>
  <c r="F15" i="1"/>
  <c r="F14" i="1"/>
  <c r="F13" i="1"/>
  <c r="D14" i="1"/>
  <c r="D15" i="1"/>
  <c r="D16" i="1"/>
  <c r="D17" i="1"/>
  <c r="D18" i="1"/>
  <c r="D19" i="1"/>
  <c r="D20" i="1"/>
  <c r="D21" i="1"/>
  <c r="D22" i="1"/>
  <c r="D13" i="1"/>
  <c r="B14" i="1"/>
  <c r="B15" i="1"/>
  <c r="B16" i="1"/>
  <c r="B17" i="1"/>
  <c r="B18" i="1"/>
  <c r="B19" i="1"/>
  <c r="B20" i="1"/>
  <c r="B21" i="1"/>
  <c r="B22" i="1"/>
  <c r="B23" i="1"/>
  <c r="A2" i="1"/>
  <c r="A3" i="1" s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<sst xmlns="http://schemas.openxmlformats.org/spreadsheetml/2006/main" count="3" uniqueCount="2">
  <si>
    <t>psnr</t>
  </si>
  <si>
    <t>q=1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</si>
</sst>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Opgave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Sheet1!$B$13:$B$23</c:f>
              <c:numCache>
                <c:formatCode>General</c:formatCode>
                <c:ptCount val="11"/>
                <c:pt idx="0">
                  <c:v>2642927</c:v>
                </c:pt>
                <c:pt idx="1">
                  <c:v>2328348</c:v>
                </c:pt>
                <c:pt idx="2">
                  <c:v>1855854</c:v>
                </c:pt>
                <c:pt idx="3">
                  <c:v>1449359</c:v>
                </c:pt>
                <c:pt idx="4">
                  <c:v>1058617.5</c:v>
                </c:pt>
                <c:pt idx="5">
                  <c:v>732951.5</c:v>
                </c:pt>
                <c:pt idx="6">
                  <c:v>474279</c:v>
                </c:pt>
                <c:pt idx="7">
                  <c:v>278958</c:v>
                </c:pt>
                <c:pt idx="8">
                  <c:v>145491</c:v>
                </c:pt>
                <c:pt idx="9">
                  <c:v>74275</c:v>
                </c:pt>
                <c:pt idx="10">
                  <c:v>37405</c:v>
                </c:pt>
              </c:numCache>
            </c:numRef>
          </c:xVal>
          <c:yVal>
            <c:numRef>
              <c:f>Sheet1!$C$13:$C$23</c:f>
              <c:numCache>
                <c:formatCode>General</c:formatCode>
                <c:ptCount val="11"/>
                <c:pt idx="0">
                  <c:v>67.931537000000006</c:v>
                </c:pt>
                <c:pt idx="1">
                  <c:v>58.294370000000001</c:v>
                </c:pt>
                <c:pt idx="2">
                  <c:v>53.318049999999999</c:v>
                </c:pt>
                <c:pt idx="3">
                  <c:v>49.441963999999999</c:v>
                </c:pt>
                <c:pt idx="4">
                  <c:v>44.932234999999999</c:v>
                </c:pt>
                <c:pt idx="5">
                  <c:v>40.576757000000001</c:v>
                </c:pt>
                <c:pt idx="6">
                  <c:v>36.510060000000003</c:v>
                </c:pt>
                <c:pt idx="7">
                  <c:v>32.783257999999996</c:v>
                </c:pt>
                <c:pt idx="8">
                  <c:v>29.412458000000001</c:v>
                </c:pt>
                <c:pt idx="9">
                  <c:v>26.874226</c:v>
                </c:pt>
                <c:pt idx="10">
                  <c:v>24.767067999999998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A-469F-807E-204A7C121BF4}"/>
            </c:ext>
          </c:extLst>
        </c:ser>
        <c:ser>
          <c:idx val="1"/>
          <c:order val="1"/>
          <c:tx>
            <c:v>Config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Sheet1!$D$13:$D$23</c:f>
              <c:numCache>
                <c:formatCode>General</c:formatCode>
                <c:ptCount val="11"/>
                <c:pt idx="0">
                  <c:v>1766224</c:v>
                </c:pt>
                <c:pt idx="1">
                  <c:v>1342393</c:v>
                </c:pt>
                <c:pt idx="2">
                  <c:v>934800.5</c:v>
                </c:pt>
                <c:pt idx="3">
                  <c:v>617688</c:v>
                </c:pt>
                <c:pt idx="4">
                  <c:v>373941</c:v>
                </c:pt>
                <c:pt idx="5">
                  <c:v>205376</c:v>
                </c:pt>
                <c:pt idx="6">
                  <c:v>111424</c:v>
                </c:pt>
                <c:pt idx="7">
                  <c:v>56971.5</c:v>
                </c:pt>
                <c:pt idx="8">
                  <c:v>27954</c:v>
                </c:pt>
                <c:pt idx="9">
                  <c:v>13760</c:v>
                </c:pt>
                <c:pt idx="10">
                  <c:v>7517.5</c:v>
                </c:pt>
              </c:numCache>
            </c:numRef>
          </c:xVal>
          <c:yVal>
            <c:numRef>
              <c:f>Sheet1!$E$13:$E$23</c:f>
              <c:numCache>
                <c:formatCode>General</c:formatCode>
                <c:ptCount val="11"/>
                <c:pt idx="0">
                  <c:v>64.389444999999995</c:v>
                </c:pt>
                <c:pt idx="1">
                  <c:v>54.839919999999999</c:v>
                </c:pt>
                <c:pt idx="2">
                  <c:v>50.385717</c:v>
                </c:pt>
                <c:pt idx="3">
                  <c:v>46.081966999999999</c:v>
                </c:pt>
                <c:pt idx="4">
                  <c:v>41.764935000000001</c:v>
                </c:pt>
                <c:pt idx="5">
                  <c:v>37.696497000000001</c:v>
                </c:pt>
                <c:pt idx="6">
                  <c:v>34.231524</c:v>
                </c:pt>
                <c:pt idx="7">
                  <c:v>31.025668</c:v>
                </c:pt>
                <c:pt idx="8">
                  <c:v>28.227841000000002</c:v>
                </c:pt>
                <c:pt idx="9">
                  <c:v>25.967155000000002</c:v>
                </c:pt>
                <c:pt idx="10">
                  <c:v>24.025579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A-469F-807E-204A7C121BF4}"/>
            </c:ext>
          </c:extLst>
        </c:ser>
        <c:ser>
          <c:idx val="2"/>
          <c:order val="2"/>
          <c:tx>
            <c:v>Config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Sheet1!$F$13:$F$23</c:f>
              <c:numCache>
                <c:formatCode>General</c:formatCode>
                <c:ptCount val="11"/>
                <c:pt idx="0">
                  <c:v>1576758.5</c:v>
                </c:pt>
                <c:pt idx="1">
                  <c:v>1142516</c:v>
                </c:pt>
                <c:pt idx="2">
                  <c:v>765521</c:v>
                </c:pt>
                <c:pt idx="3">
                  <c:v>485074.5</c:v>
                </c:pt>
                <c:pt idx="4">
                  <c:v>291249</c:v>
                </c:pt>
                <c:pt idx="5">
                  <c:v>170199.5</c:v>
                </c:pt>
                <c:pt idx="6">
                  <c:v>97298</c:v>
                </c:pt>
                <c:pt idx="7">
                  <c:v>51463</c:v>
                </c:pt>
                <c:pt idx="8">
                  <c:v>24807</c:v>
                </c:pt>
                <c:pt idx="9">
                  <c:v>11783.5</c:v>
                </c:pt>
                <c:pt idx="10">
                  <c:v>5970.5</c:v>
                </c:pt>
              </c:numCache>
            </c:numRef>
          </c:xVal>
          <c:yVal>
            <c:numRef>
              <c:f>Sheet1!$G$13:$G$23</c:f>
              <c:numCache>
                <c:formatCode>General</c:formatCode>
                <c:ptCount val="11"/>
                <c:pt idx="0">
                  <c:v>60.478029999999997</c:v>
                </c:pt>
                <c:pt idx="1">
                  <c:v>53.532471999999999</c:v>
                </c:pt>
                <c:pt idx="2">
                  <c:v>49.321998000000001</c:v>
                </c:pt>
                <c:pt idx="3">
                  <c:v>45.158417</c:v>
                </c:pt>
                <c:pt idx="4">
                  <c:v>41.131954999999998</c:v>
                </c:pt>
                <c:pt idx="5">
                  <c:v>37.506174000000001</c:v>
                </c:pt>
                <c:pt idx="6">
                  <c:v>34.214930000000003</c:v>
                </c:pt>
                <c:pt idx="7">
                  <c:v>31.021170000000001</c:v>
                </c:pt>
                <c:pt idx="8">
                  <c:v>28.094943000000001</c:v>
                </c:pt>
                <c:pt idx="9">
                  <c:v>25.817651999999999</c:v>
                </c:pt>
                <c:pt idx="10">
                  <c:v>23.898371999999998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A-469F-807E-204A7C12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295"/>
        <c:axId val="728241343"/>
      </c:scatterChart>
      <c:valAx>
        <c:axId val="7296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343"/>
        <c:crosses val="autoZero"/>
        <c:crossBetween val="midCat"/>
      </c:valAx>
      <c:valAx>
        <c:axId val="728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Opgave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Sheet1!$B$37:$B$47</c:f>
              <c:numCache>
                <c:formatCode>General</c:formatCode>
                <c:ptCount val="11"/>
                <c:pt idx="0">
                  <c:v>1699208.5</c:v>
                </c:pt>
                <c:pt idx="1">
                  <c:v>1257029.5</c:v>
                </c:pt>
                <c:pt idx="2">
                  <c:v>878711</c:v>
                </c:pt>
                <c:pt idx="3">
                  <c:v>587867.5</c:v>
                </c:pt>
                <c:pt idx="4">
                  <c:v>370176</c:v>
                </c:pt>
                <c:pt idx="5">
                  <c:v>216020</c:v>
                </c:pt>
                <c:pt idx="6">
                  <c:v>115937</c:v>
                </c:pt>
                <c:pt idx="7">
                  <c:v>56179</c:v>
                </c:pt>
                <c:pt idx="8">
                  <c:v>25730</c:v>
                </c:pt>
                <c:pt idx="9">
                  <c:v>12193</c:v>
                </c:pt>
                <c:pt idx="10">
                  <c:v>6182.5</c:v>
                </c:pt>
              </c:numCache>
            </c:numRef>
          </c:xVal>
          <c:yVal>
            <c:numRef>
              <c:f>Sheet1!$C$37:$C$47</c:f>
              <c:numCache>
                <c:formatCode>General</c:formatCode>
                <c:ptCount val="11"/>
                <c:pt idx="0">
                  <c:v>59.975181999999997</c:v>
                </c:pt>
                <c:pt idx="1">
                  <c:v>53.509349</c:v>
                </c:pt>
                <c:pt idx="2">
                  <c:v>49.375996999999998</c:v>
                </c:pt>
                <c:pt idx="3">
                  <c:v>45.220844</c:v>
                </c:pt>
                <c:pt idx="4">
                  <c:v>41.047635</c:v>
                </c:pt>
                <c:pt idx="5">
                  <c:v>37.051310999999998</c:v>
                </c:pt>
                <c:pt idx="6">
                  <c:v>33.412714999999999</c:v>
                </c:pt>
                <c:pt idx="7">
                  <c:v>30.202155000000001</c:v>
                </c:pt>
                <c:pt idx="8">
                  <c:v>27.447524000000001</c:v>
                </c:pt>
                <c:pt idx="9">
                  <c:v>25.190182</c:v>
                </c:pt>
                <c:pt idx="10">
                  <c:v>23.46584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A-469F-807E-204A7C121BF4}"/>
            </c:ext>
          </c:extLst>
        </c:ser>
        <c:ser>
          <c:idx val="1"/>
          <c:order val="1"/>
          <c:tx>
            <c:v>Config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Sheet1!$D$37:$D$47</c:f>
              <c:numCache>
                <c:formatCode>General</c:formatCode>
                <c:ptCount val="11"/>
                <c:pt idx="0">
                  <c:v>1580490</c:v>
                </c:pt>
                <c:pt idx="1">
                  <c:v>1142986</c:v>
                </c:pt>
                <c:pt idx="2">
                  <c:v>763770.5</c:v>
                </c:pt>
                <c:pt idx="3">
                  <c:v>482438.5</c:v>
                </c:pt>
                <c:pt idx="4">
                  <c:v>289266</c:v>
                </c:pt>
                <c:pt idx="5">
                  <c:v>169033.5</c:v>
                </c:pt>
                <c:pt idx="6">
                  <c:v>96366.5</c:v>
                </c:pt>
                <c:pt idx="7">
                  <c:v>50945</c:v>
                </c:pt>
                <c:pt idx="8">
                  <c:v>24467</c:v>
                </c:pt>
                <c:pt idx="9">
                  <c:v>11570.5</c:v>
                </c:pt>
                <c:pt idx="10">
                  <c:v>5819.5</c:v>
                </c:pt>
              </c:numCache>
            </c:numRef>
          </c:xVal>
          <c:yVal>
            <c:numRef>
              <c:f>Sheet1!$E$37:$E$47</c:f>
              <c:numCache>
                <c:formatCode>General</c:formatCode>
                <c:ptCount val="11"/>
                <c:pt idx="0">
                  <c:v>60.768884999999997</c:v>
                </c:pt>
                <c:pt idx="1">
                  <c:v>53.779885</c:v>
                </c:pt>
                <c:pt idx="2">
                  <c:v>49.37444</c:v>
                </c:pt>
                <c:pt idx="3">
                  <c:v>45.218116000000002</c:v>
                </c:pt>
                <c:pt idx="4">
                  <c:v>41.182687000000001</c:v>
                </c:pt>
                <c:pt idx="5">
                  <c:v>37.558287999999997</c:v>
                </c:pt>
                <c:pt idx="6">
                  <c:v>34.256323999999999</c:v>
                </c:pt>
                <c:pt idx="7">
                  <c:v>31.050744999999999</c:v>
                </c:pt>
                <c:pt idx="8">
                  <c:v>28.107958</c:v>
                </c:pt>
                <c:pt idx="9">
                  <c:v>25.792916000000002</c:v>
                </c:pt>
                <c:pt idx="10">
                  <c:v>23.842348000000001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A-469F-807E-204A7C12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295"/>
        <c:axId val="728241343"/>
      </c:scatterChart>
      <c:valAx>
        <c:axId val="7296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343"/>
        <c:crosses val="autoZero"/>
        <c:crossBetween val="midCat"/>
      </c:valAx>
      <c:valAx>
        <c:axId val="728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Opgave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Config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Sheet1!$B$61:$B$71</c:f>
              <c:numCache>
                <c:formatCode>General</c:formatCode>
                <c:ptCount val="11"/>
                <c:pt idx="0">
                  <c:v>1580956</c:v>
                </c:pt>
                <c:pt idx="1">
                  <c:v>1141531.5</c:v>
                </c:pt>
                <c:pt idx="2">
                  <c:v>762537.5</c:v>
                </c:pt>
                <c:pt idx="3">
                  <c:v>481780.5</c:v>
                </c:pt>
                <c:pt idx="4">
                  <c:v>288280.5</c:v>
                </c:pt>
                <c:pt idx="5">
                  <c:v>168361</c:v>
                </c:pt>
                <c:pt idx="6">
                  <c:v>95940</c:v>
                </c:pt>
                <c:pt idx="7">
                  <c:v>50441</c:v>
                </c:pt>
                <c:pt idx="8">
                  <c:v>24336</c:v>
                </c:pt>
                <c:pt idx="9">
                  <c:v>11644</c:v>
                </c:pt>
                <c:pt idx="10">
                  <c:v>5795</c:v>
                </c:pt>
              </c:numCache>
            </c:numRef>
          </c:xVal>
          <c:yVal>
            <c:numRef>
              <c:f>Sheet1!$C$61:$C$71</c:f>
              <c:numCache>
                <c:formatCode>General</c:formatCode>
                <c:ptCount val="11"/>
                <c:pt idx="0">
                  <c:v>60.740921</c:v>
                </c:pt>
                <c:pt idx="1">
                  <c:v>53.757868000000002</c:v>
                </c:pt>
                <c:pt idx="2">
                  <c:v>49.359113000000001</c:v>
                </c:pt>
                <c:pt idx="3">
                  <c:v>45.202903999999997</c:v>
                </c:pt>
                <c:pt idx="4">
                  <c:v>41.178531999999997</c:v>
                </c:pt>
                <c:pt idx="5">
                  <c:v>37.571654000000002</c:v>
                </c:pt>
                <c:pt idx="6">
                  <c:v>34.260548999999997</c:v>
                </c:pt>
                <c:pt idx="7">
                  <c:v>31.039853999999998</c:v>
                </c:pt>
                <c:pt idx="8">
                  <c:v>28.116409000000001</c:v>
                </c:pt>
                <c:pt idx="9">
                  <c:v>25.817620000000002</c:v>
                </c:pt>
                <c:pt idx="10">
                  <c:v>23.852762999999999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A-469F-807E-204A7C121BF4}"/>
            </c:ext>
          </c:extLst>
        </c:ser>
        <c:ser>
          <c:idx val="1"/>
          <c:order val="1"/>
          <c:tx>
            <c:v>Config 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Sheet1!$D$61:$D$71</c:f>
              <c:numCache>
                <c:formatCode>General</c:formatCode>
                <c:ptCount val="11"/>
                <c:pt idx="0">
                  <c:v>1676916</c:v>
                </c:pt>
                <c:pt idx="1">
                  <c:v>1239109</c:v>
                </c:pt>
                <c:pt idx="2">
                  <c:v>864096.5</c:v>
                </c:pt>
                <c:pt idx="3">
                  <c:v>571805</c:v>
                </c:pt>
                <c:pt idx="4">
                  <c:v>356264</c:v>
                </c:pt>
                <c:pt idx="5">
                  <c:v>205441.5</c:v>
                </c:pt>
                <c:pt idx="6">
                  <c:v>110628</c:v>
                </c:pt>
                <c:pt idx="7">
                  <c:v>54695</c:v>
                </c:pt>
                <c:pt idx="8">
                  <c:v>25718</c:v>
                </c:pt>
                <c:pt idx="9">
                  <c:v>12359</c:v>
                </c:pt>
                <c:pt idx="10">
                  <c:v>6404</c:v>
                </c:pt>
              </c:numCache>
            </c:numRef>
          </c:xVal>
          <c:yVal>
            <c:numRef>
              <c:f>Sheet1!$E$61:$E$71</c:f>
              <c:numCache>
                <c:formatCode>General</c:formatCode>
                <c:ptCount val="11"/>
                <c:pt idx="0">
                  <c:v>60.182845</c:v>
                </c:pt>
                <c:pt idx="1">
                  <c:v>53.549017999999997</c:v>
                </c:pt>
                <c:pt idx="2">
                  <c:v>49.393090999999998</c:v>
                </c:pt>
                <c:pt idx="3">
                  <c:v>45.225268999999997</c:v>
                </c:pt>
                <c:pt idx="4">
                  <c:v>41.071787</c:v>
                </c:pt>
                <c:pt idx="5">
                  <c:v>37.100912000000001</c:v>
                </c:pt>
                <c:pt idx="6">
                  <c:v>33.522119000000004</c:v>
                </c:pt>
                <c:pt idx="7">
                  <c:v>30.297042999999999</c:v>
                </c:pt>
                <c:pt idx="8">
                  <c:v>27.586462999999998</c:v>
                </c:pt>
                <c:pt idx="9">
                  <c:v>25.278462000000001</c:v>
                </c:pt>
                <c:pt idx="10">
                  <c:v>23.505497999999999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A-469F-807E-204A7C12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295"/>
        <c:axId val="728241343"/>
      </c:scatterChart>
      <c:valAx>
        <c:axId val="7296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343"/>
        <c:crosses val="autoZero"/>
        <c:crossBetween val="midCat"/>
      </c:valAx>
      <c:valAx>
        <c:axId val="728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Opgave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Config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Sheet1!$D$13:$D$23</c:f>
              <c:numCache>
                <c:formatCode>General</c:formatCode>
                <c:ptCount val="11"/>
                <c:pt idx="0">
                  <c:v>1766224</c:v>
                </c:pt>
                <c:pt idx="1">
                  <c:v>1342393</c:v>
                </c:pt>
                <c:pt idx="2">
                  <c:v>934800.5</c:v>
                </c:pt>
                <c:pt idx="3">
                  <c:v>617688</c:v>
                </c:pt>
                <c:pt idx="4">
                  <c:v>373941</c:v>
                </c:pt>
                <c:pt idx="5">
                  <c:v>205376</c:v>
                </c:pt>
                <c:pt idx="6">
                  <c:v>111424</c:v>
                </c:pt>
                <c:pt idx="7">
                  <c:v>56971.5</c:v>
                </c:pt>
                <c:pt idx="8">
                  <c:v>27954</c:v>
                </c:pt>
                <c:pt idx="9">
                  <c:v>13760</c:v>
                </c:pt>
                <c:pt idx="10">
                  <c:v>7517.5</c:v>
                </c:pt>
              </c:numCache>
            </c:numRef>
          </c:xVal>
          <c:yVal>
            <c:numRef>
              <c:f>Sheet1!$E$13:$E$23</c:f>
              <c:numCache>
                <c:formatCode>General</c:formatCode>
                <c:ptCount val="11"/>
                <c:pt idx="0">
                  <c:v>64.389444999999995</c:v>
                </c:pt>
                <c:pt idx="1">
                  <c:v>54.839919999999999</c:v>
                </c:pt>
                <c:pt idx="2">
                  <c:v>50.385717</c:v>
                </c:pt>
                <c:pt idx="3">
                  <c:v>46.081966999999999</c:v>
                </c:pt>
                <c:pt idx="4">
                  <c:v>41.764935000000001</c:v>
                </c:pt>
                <c:pt idx="5">
                  <c:v>37.696497000000001</c:v>
                </c:pt>
                <c:pt idx="6">
                  <c:v>34.231524</c:v>
                </c:pt>
                <c:pt idx="7">
                  <c:v>31.025668</c:v>
                </c:pt>
                <c:pt idx="8">
                  <c:v>28.227841000000002</c:v>
                </c:pt>
                <c:pt idx="9">
                  <c:v>25.967155000000002</c:v>
                </c:pt>
                <c:pt idx="10">
                  <c:v>24.025579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A-469F-807E-204A7C121BF4}"/>
            </c:ext>
          </c:extLst>
        </c:ser>
        <c:ser>
          <c:idx val="2"/>
          <c:order val="1"/>
          <c:tx>
            <c:v>Config 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Sheet1!$B$85:$B$95</c:f>
              <c:numCache>
                <c:formatCode>General</c:formatCode>
                <c:ptCount val="11"/>
                <c:pt idx="0">
                  <c:v>220744</c:v>
                </c:pt>
                <c:pt idx="1">
                  <c:v>167744</c:v>
                </c:pt>
                <c:pt idx="2">
                  <c:v>116744</c:v>
                </c:pt>
                <c:pt idx="3">
                  <c:v>77120</c:v>
                </c:pt>
                <c:pt idx="4">
                  <c:v>46624</c:v>
                </c:pt>
                <c:pt idx="5">
                  <c:v>25624</c:v>
                </c:pt>
                <c:pt idx="6">
                  <c:v>14014.5</c:v>
                </c:pt>
                <c:pt idx="7">
                  <c:v>7262.5</c:v>
                </c:pt>
                <c:pt idx="8">
                  <c:v>3731</c:v>
                </c:pt>
                <c:pt idx="9">
                  <c:v>2661</c:v>
                </c:pt>
                <c:pt idx="10">
                  <c:v>1382</c:v>
                </c:pt>
              </c:numCache>
            </c:numRef>
          </c:xVal>
          <c:yVal>
            <c:numRef>
              <c:f>Sheet1!$C$85:$C$95</c:f>
              <c:numCache>
                <c:formatCode>General</c:formatCode>
                <c:ptCount val="11"/>
                <c:pt idx="0">
                  <c:v>35.633009000000001</c:v>
                </c:pt>
                <c:pt idx="1">
                  <c:v>34.105730999999999</c:v>
                </c:pt>
                <c:pt idx="2">
                  <c:v>32.236305000000002</c:v>
                </c:pt>
                <c:pt idx="3">
                  <c:v>30.268260999999999</c:v>
                </c:pt>
                <c:pt idx="4">
                  <c:v>28.172761000000001</c:v>
                </c:pt>
                <c:pt idx="5">
                  <c:v>25.865784000000001</c:v>
                </c:pt>
                <c:pt idx="6">
                  <c:v>23.340703999999999</c:v>
                </c:pt>
                <c:pt idx="7">
                  <c:v>20.391016</c:v>
                </c:pt>
                <c:pt idx="8">
                  <c:v>17.835775999999999</c:v>
                </c:pt>
                <c:pt idx="9">
                  <c:v>20.771508000000001</c:v>
                </c:pt>
                <c:pt idx="10">
                  <c:v>17.704084000000002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9A-469F-807E-204A7C12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295"/>
        <c:axId val="728241343"/>
      </c:scatterChart>
      <c:valAx>
        <c:axId val="7296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41343"/>
        <c:crosses val="autoZero"/>
        <c:crossBetween val="midCat"/>
      </c:valAx>
      <c:valAx>
        <c:axId val="7282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9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Config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Sheet1!$A$98:$A$147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Sheet1!$B$98:$B$147</c:f>
              <c:numCache>
                <c:formatCode>General</c:formatCode>
                <c:ptCount val="50"/>
                <c:pt idx="0">
                  <c:v>8830</c:v>
                </c:pt>
                <c:pt idx="1">
                  <c:v>8830</c:v>
                </c:pt>
                <c:pt idx="2">
                  <c:v>8830</c:v>
                </c:pt>
                <c:pt idx="3">
                  <c:v>8830</c:v>
                </c:pt>
                <c:pt idx="4">
                  <c:v>8829</c:v>
                </c:pt>
                <c:pt idx="5">
                  <c:v>8830</c:v>
                </c:pt>
                <c:pt idx="6">
                  <c:v>8830</c:v>
                </c:pt>
                <c:pt idx="7">
                  <c:v>8830</c:v>
                </c:pt>
                <c:pt idx="8">
                  <c:v>8829</c:v>
                </c:pt>
                <c:pt idx="9">
                  <c:v>8830</c:v>
                </c:pt>
                <c:pt idx="10">
                  <c:v>8830</c:v>
                </c:pt>
                <c:pt idx="11">
                  <c:v>8830</c:v>
                </c:pt>
                <c:pt idx="12">
                  <c:v>8829</c:v>
                </c:pt>
                <c:pt idx="13">
                  <c:v>8830</c:v>
                </c:pt>
                <c:pt idx="14">
                  <c:v>8830</c:v>
                </c:pt>
                <c:pt idx="15">
                  <c:v>8830</c:v>
                </c:pt>
                <c:pt idx="16">
                  <c:v>8829</c:v>
                </c:pt>
                <c:pt idx="17">
                  <c:v>8830</c:v>
                </c:pt>
                <c:pt idx="18">
                  <c:v>8830</c:v>
                </c:pt>
                <c:pt idx="19">
                  <c:v>8830</c:v>
                </c:pt>
                <c:pt idx="20">
                  <c:v>8829</c:v>
                </c:pt>
                <c:pt idx="21">
                  <c:v>8830</c:v>
                </c:pt>
                <c:pt idx="22">
                  <c:v>8830</c:v>
                </c:pt>
                <c:pt idx="23">
                  <c:v>8830</c:v>
                </c:pt>
                <c:pt idx="24">
                  <c:v>8829</c:v>
                </c:pt>
                <c:pt idx="25">
                  <c:v>8830</c:v>
                </c:pt>
                <c:pt idx="26">
                  <c:v>8830</c:v>
                </c:pt>
                <c:pt idx="27">
                  <c:v>8830</c:v>
                </c:pt>
                <c:pt idx="28">
                  <c:v>8830</c:v>
                </c:pt>
                <c:pt idx="29">
                  <c:v>8829</c:v>
                </c:pt>
                <c:pt idx="30">
                  <c:v>8830</c:v>
                </c:pt>
                <c:pt idx="31">
                  <c:v>8830</c:v>
                </c:pt>
                <c:pt idx="32">
                  <c:v>8830</c:v>
                </c:pt>
                <c:pt idx="33">
                  <c:v>8829</c:v>
                </c:pt>
                <c:pt idx="34">
                  <c:v>8830</c:v>
                </c:pt>
                <c:pt idx="35">
                  <c:v>8830</c:v>
                </c:pt>
                <c:pt idx="36">
                  <c:v>8830</c:v>
                </c:pt>
                <c:pt idx="37">
                  <c:v>8829</c:v>
                </c:pt>
                <c:pt idx="38">
                  <c:v>8830</c:v>
                </c:pt>
                <c:pt idx="39">
                  <c:v>8830</c:v>
                </c:pt>
                <c:pt idx="40">
                  <c:v>8830</c:v>
                </c:pt>
                <c:pt idx="41">
                  <c:v>8829</c:v>
                </c:pt>
                <c:pt idx="42">
                  <c:v>8830</c:v>
                </c:pt>
                <c:pt idx="43">
                  <c:v>8830</c:v>
                </c:pt>
                <c:pt idx="44">
                  <c:v>8830</c:v>
                </c:pt>
                <c:pt idx="45">
                  <c:v>8829</c:v>
                </c:pt>
                <c:pt idx="46">
                  <c:v>8830</c:v>
                </c:pt>
                <c:pt idx="47">
                  <c:v>8830</c:v>
                </c:pt>
                <c:pt idx="48">
                  <c:v>8830</c:v>
                </c:pt>
                <c:pt idx="49">
                  <c:v>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4883-96B2-3AAA4A8A660D}"/>
            </c:ext>
          </c:extLst>
        </c:ser>
        <c:ser>
          <c:idx val="2"/>
          <c:order val="1"/>
          <c:tx>
            <c:v>Config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Sheet1!$A$98:$A$147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Sheet1!$D$98:$D$147</c:f>
              <c:numCache>
                <c:formatCode>General</c:formatCode>
                <c:ptCount val="50"/>
                <c:pt idx="0">
                  <c:v>109376</c:v>
                </c:pt>
                <c:pt idx="1">
                  <c:v>16</c:v>
                </c:pt>
                <c:pt idx="2">
                  <c:v>73931</c:v>
                </c:pt>
                <c:pt idx="3">
                  <c:v>72566</c:v>
                </c:pt>
                <c:pt idx="4">
                  <c:v>71649</c:v>
                </c:pt>
                <c:pt idx="5">
                  <c:v>72739</c:v>
                </c:pt>
                <c:pt idx="6">
                  <c:v>71578</c:v>
                </c:pt>
                <c:pt idx="7">
                  <c:v>71772</c:v>
                </c:pt>
                <c:pt idx="8">
                  <c:v>72355</c:v>
                </c:pt>
                <c:pt idx="9">
                  <c:v>72363</c:v>
                </c:pt>
                <c:pt idx="10">
                  <c:v>71725</c:v>
                </c:pt>
                <c:pt idx="11">
                  <c:v>71978</c:v>
                </c:pt>
                <c:pt idx="12">
                  <c:v>72079</c:v>
                </c:pt>
                <c:pt idx="13">
                  <c:v>71585</c:v>
                </c:pt>
                <c:pt idx="14">
                  <c:v>71714</c:v>
                </c:pt>
                <c:pt idx="15">
                  <c:v>71012</c:v>
                </c:pt>
                <c:pt idx="16">
                  <c:v>105569</c:v>
                </c:pt>
                <c:pt idx="17">
                  <c:v>70377</c:v>
                </c:pt>
                <c:pt idx="18">
                  <c:v>68378</c:v>
                </c:pt>
                <c:pt idx="19">
                  <c:v>67965</c:v>
                </c:pt>
                <c:pt idx="20">
                  <c:v>65901</c:v>
                </c:pt>
                <c:pt idx="21">
                  <c:v>64902</c:v>
                </c:pt>
                <c:pt idx="22">
                  <c:v>65056</c:v>
                </c:pt>
                <c:pt idx="23">
                  <c:v>65549</c:v>
                </c:pt>
                <c:pt idx="24">
                  <c:v>67121</c:v>
                </c:pt>
                <c:pt idx="25">
                  <c:v>68317</c:v>
                </c:pt>
                <c:pt idx="26">
                  <c:v>69835</c:v>
                </c:pt>
                <c:pt idx="27">
                  <c:v>69824</c:v>
                </c:pt>
                <c:pt idx="28">
                  <c:v>69670</c:v>
                </c:pt>
                <c:pt idx="29">
                  <c:v>68470</c:v>
                </c:pt>
                <c:pt idx="30">
                  <c:v>69089</c:v>
                </c:pt>
                <c:pt idx="31">
                  <c:v>69669</c:v>
                </c:pt>
                <c:pt idx="32">
                  <c:v>106628</c:v>
                </c:pt>
                <c:pt idx="33">
                  <c:v>69417</c:v>
                </c:pt>
                <c:pt idx="34">
                  <c:v>70175</c:v>
                </c:pt>
                <c:pt idx="35">
                  <c:v>68607</c:v>
                </c:pt>
                <c:pt idx="36">
                  <c:v>68270</c:v>
                </c:pt>
                <c:pt idx="37">
                  <c:v>68024</c:v>
                </c:pt>
                <c:pt idx="38">
                  <c:v>67678</c:v>
                </c:pt>
                <c:pt idx="39">
                  <c:v>67268</c:v>
                </c:pt>
                <c:pt idx="40">
                  <c:v>67063</c:v>
                </c:pt>
                <c:pt idx="41">
                  <c:v>65941</c:v>
                </c:pt>
                <c:pt idx="42">
                  <c:v>64847</c:v>
                </c:pt>
                <c:pt idx="43">
                  <c:v>65342</c:v>
                </c:pt>
                <c:pt idx="44">
                  <c:v>65172</c:v>
                </c:pt>
                <c:pt idx="45">
                  <c:v>65800</c:v>
                </c:pt>
                <c:pt idx="46">
                  <c:v>67514</c:v>
                </c:pt>
                <c:pt idx="47">
                  <c:v>66416</c:v>
                </c:pt>
                <c:pt idx="48">
                  <c:v>104606</c:v>
                </c:pt>
                <c:pt idx="49">
                  <c:v>69550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7-4883-96B2-3AAA4A8A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72111"/>
        <c:axId val="763450143"/>
      </c:barChart>
      <c:catAx>
        <c:axId val="7607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0143"/>
        <c:crosses val="autoZero"/>
        <c:auto val="1"/>
        <c:lblAlgn val="ctr"/>
        <c:lblOffset val="100"/>
        <c:noMultiLvlLbl val="0"/>
      </c:catAx>
      <c:valAx>
        <c:axId val="763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Config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Sheet1!$A$98:$A$147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Sheet1!$C$98:$C$147</c:f>
              <c:numCache>
                <c:formatCode>General</c:formatCode>
                <c:ptCount val="50"/>
                <c:pt idx="0">
                  <c:v>28.518111999999999</c:v>
                </c:pt>
                <c:pt idx="1">
                  <c:v>31.998913000000002</c:v>
                </c:pt>
                <c:pt idx="2">
                  <c:v>33.729126000000001</c:v>
                </c:pt>
                <c:pt idx="3">
                  <c:v>32.541088000000002</c:v>
                </c:pt>
                <c:pt idx="4">
                  <c:v>34.052517000000002</c:v>
                </c:pt>
                <c:pt idx="5">
                  <c:v>35.534996</c:v>
                </c:pt>
                <c:pt idx="6">
                  <c:v>34.021545000000003</c:v>
                </c:pt>
                <c:pt idx="7">
                  <c:v>35.013660000000002</c:v>
                </c:pt>
                <c:pt idx="8">
                  <c:v>36.326424000000003</c:v>
                </c:pt>
                <c:pt idx="9">
                  <c:v>34.489319000000002</c:v>
                </c:pt>
                <c:pt idx="10">
                  <c:v>35.008429999999997</c:v>
                </c:pt>
                <c:pt idx="11">
                  <c:v>36.977871</c:v>
                </c:pt>
                <c:pt idx="12">
                  <c:v>34.849933999999998</c:v>
                </c:pt>
                <c:pt idx="13">
                  <c:v>35.786648</c:v>
                </c:pt>
                <c:pt idx="14">
                  <c:v>37.206370999999997</c:v>
                </c:pt>
                <c:pt idx="15">
                  <c:v>35.190658999999997</c:v>
                </c:pt>
                <c:pt idx="16">
                  <c:v>36.037703999999998</c:v>
                </c:pt>
                <c:pt idx="17">
                  <c:v>37.094070000000002</c:v>
                </c:pt>
                <c:pt idx="18">
                  <c:v>35.454329999999999</c:v>
                </c:pt>
                <c:pt idx="19">
                  <c:v>36.247326000000001</c:v>
                </c:pt>
                <c:pt idx="20">
                  <c:v>37.173805000000002</c:v>
                </c:pt>
                <c:pt idx="21">
                  <c:v>35.568568999999997</c:v>
                </c:pt>
                <c:pt idx="22">
                  <c:v>35.846378000000001</c:v>
                </c:pt>
                <c:pt idx="23">
                  <c:v>37.593758000000001</c:v>
                </c:pt>
                <c:pt idx="24">
                  <c:v>29.245127</c:v>
                </c:pt>
                <c:pt idx="25">
                  <c:v>32.899222999999999</c:v>
                </c:pt>
                <c:pt idx="26">
                  <c:v>34.288383000000003</c:v>
                </c:pt>
                <c:pt idx="27">
                  <c:v>33.940922</c:v>
                </c:pt>
                <c:pt idx="28">
                  <c:v>35.697654999999997</c:v>
                </c:pt>
                <c:pt idx="29">
                  <c:v>36.829932999999997</c:v>
                </c:pt>
                <c:pt idx="30">
                  <c:v>36.128098000000001</c:v>
                </c:pt>
                <c:pt idx="31">
                  <c:v>37.574154</c:v>
                </c:pt>
                <c:pt idx="32">
                  <c:v>38.246161999999998</c:v>
                </c:pt>
                <c:pt idx="33">
                  <c:v>37.354210000000002</c:v>
                </c:pt>
                <c:pt idx="34">
                  <c:v>37.906784000000002</c:v>
                </c:pt>
                <c:pt idx="35">
                  <c:v>38.697612999999997</c:v>
                </c:pt>
                <c:pt idx="36">
                  <c:v>37.289042999999999</c:v>
                </c:pt>
                <c:pt idx="37">
                  <c:v>37.685532000000002</c:v>
                </c:pt>
                <c:pt idx="38">
                  <c:v>38.366576999999999</c:v>
                </c:pt>
                <c:pt idx="39">
                  <c:v>36.756588000000001</c:v>
                </c:pt>
                <c:pt idx="40">
                  <c:v>37.340812999999997</c:v>
                </c:pt>
                <c:pt idx="41">
                  <c:v>38.163158000000003</c:v>
                </c:pt>
                <c:pt idx="42">
                  <c:v>36.547558000000002</c:v>
                </c:pt>
                <c:pt idx="43">
                  <c:v>37.109451</c:v>
                </c:pt>
                <c:pt idx="44">
                  <c:v>38.241104</c:v>
                </c:pt>
                <c:pt idx="45">
                  <c:v>36.454738999999996</c:v>
                </c:pt>
                <c:pt idx="46">
                  <c:v>36.261333</c:v>
                </c:pt>
                <c:pt idx="47">
                  <c:v>38.320838999999999</c:v>
                </c:pt>
                <c:pt idx="48">
                  <c:v>29.092669000000001</c:v>
                </c:pt>
                <c:pt idx="49">
                  <c:v>32.872013000000003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7-4883-96B2-3AAA4A8A660D}"/>
            </c:ext>
          </c:extLst>
        </c:ser>
        <c:ser>
          <c:idx val="2"/>
          <c:order val="1"/>
          <c:tx>
            <c:v>Config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Sheet1!$A$98:$A$147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Sheet1!$E$98:$E$147</c:f>
              <c:numCache>
                <c:formatCode>General</c:formatCode>
                <c:ptCount val="50"/>
                <c:pt idx="0">
                  <c:v>68.193900999999997</c:v>
                </c:pt>
                <c:pt idx="1">
                  <c:v>68.003922000000003</c:v>
                </c:pt>
                <c:pt idx="2">
                  <c:v>67.725746000000001</c:v>
                </c:pt>
                <c:pt idx="3">
                  <c:v>64.472717000000003</c:v>
                </c:pt>
                <c:pt idx="4">
                  <c:v>63.551085999999998</c:v>
                </c:pt>
                <c:pt idx="5">
                  <c:v>63.513367000000002</c:v>
                </c:pt>
                <c:pt idx="6">
                  <c:v>64.167090999999999</c:v>
                </c:pt>
                <c:pt idx="7">
                  <c:v>63.573875000000001</c:v>
                </c:pt>
                <c:pt idx="8">
                  <c:v>63.721057999999999</c:v>
                </c:pt>
                <c:pt idx="9">
                  <c:v>64.378197</c:v>
                </c:pt>
                <c:pt idx="10">
                  <c:v>63.699050999999997</c:v>
                </c:pt>
                <c:pt idx="11">
                  <c:v>63.537472000000001</c:v>
                </c:pt>
                <c:pt idx="12">
                  <c:v>64.135773</c:v>
                </c:pt>
                <c:pt idx="13">
                  <c:v>63.847366000000001</c:v>
                </c:pt>
                <c:pt idx="14">
                  <c:v>63.689655000000002</c:v>
                </c:pt>
                <c:pt idx="15">
                  <c:v>64.374534999999995</c:v>
                </c:pt>
                <c:pt idx="16">
                  <c:v>63.738425999999997</c:v>
                </c:pt>
                <c:pt idx="17">
                  <c:v>63.922642000000003</c:v>
                </c:pt>
                <c:pt idx="18">
                  <c:v>64.459618000000006</c:v>
                </c:pt>
                <c:pt idx="19">
                  <c:v>63.802177</c:v>
                </c:pt>
                <c:pt idx="20">
                  <c:v>63.897948999999997</c:v>
                </c:pt>
                <c:pt idx="21">
                  <c:v>64.258858000000004</c:v>
                </c:pt>
                <c:pt idx="22">
                  <c:v>63.850613000000003</c:v>
                </c:pt>
                <c:pt idx="23">
                  <c:v>63.732101</c:v>
                </c:pt>
                <c:pt idx="24">
                  <c:v>68.364936999999998</c:v>
                </c:pt>
                <c:pt idx="25">
                  <c:v>65.600173999999996</c:v>
                </c:pt>
                <c:pt idx="26">
                  <c:v>63.583027000000001</c:v>
                </c:pt>
                <c:pt idx="27">
                  <c:v>64.248169000000004</c:v>
                </c:pt>
                <c:pt idx="28">
                  <c:v>63.749516</c:v>
                </c:pt>
                <c:pt idx="29">
                  <c:v>63.800570999999998</c:v>
                </c:pt>
                <c:pt idx="30">
                  <c:v>64.376366000000004</c:v>
                </c:pt>
                <c:pt idx="31">
                  <c:v>63.844124000000001</c:v>
                </c:pt>
                <c:pt idx="32">
                  <c:v>63.754275999999997</c:v>
                </c:pt>
                <c:pt idx="33">
                  <c:v>64.385536000000002</c:v>
                </c:pt>
                <c:pt idx="34">
                  <c:v>63.393360000000001</c:v>
                </c:pt>
                <c:pt idx="35">
                  <c:v>63.605983999999999</c:v>
                </c:pt>
                <c:pt idx="36">
                  <c:v>64.345321999999996</c:v>
                </c:pt>
                <c:pt idx="37">
                  <c:v>63.677157999999999</c:v>
                </c:pt>
                <c:pt idx="38">
                  <c:v>63.677157999999999</c:v>
                </c:pt>
                <c:pt idx="39">
                  <c:v>64.389213999999996</c:v>
                </c:pt>
                <c:pt idx="40">
                  <c:v>63.532940000000004</c:v>
                </c:pt>
                <c:pt idx="41">
                  <c:v>63.612129000000003</c:v>
                </c:pt>
                <c:pt idx="42">
                  <c:v>64.426124999999999</c:v>
                </c:pt>
                <c:pt idx="43">
                  <c:v>63.653820000000003</c:v>
                </c:pt>
                <c:pt idx="44">
                  <c:v>63.717906999999997</c:v>
                </c:pt>
                <c:pt idx="45">
                  <c:v>64.232185000000001</c:v>
                </c:pt>
                <c:pt idx="46">
                  <c:v>63.802177</c:v>
                </c:pt>
                <c:pt idx="47">
                  <c:v>63.77816</c:v>
                </c:pt>
                <c:pt idx="48">
                  <c:v>68.158730000000006</c:v>
                </c:pt>
                <c:pt idx="49">
                  <c:v>65.515984000000003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7-4883-96B2-3AAA4A8A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72111"/>
        <c:axId val="763450143"/>
      </c:barChart>
      <c:catAx>
        <c:axId val="7607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0143"/>
        <c:crosses val="autoZero"/>
        <c:auto val="1"/>
        <c:lblAlgn val="ctr"/>
        <c:lblOffset val="100"/>
        <c:noMultiLvlLbl val="0"/>
      </c:catAx>
      <c:valAx>
        <c:axId val="763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Config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Sheet1!$A$156:$A$166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Sheet1!$B$156:$B$166</c:f>
              <c:numCache>
                <c:formatCode>General</c:formatCode>
                <c:ptCount val="11"/>
                <c:pt idx="0">
                  <c:v>32.614987999999997</c:v>
                </c:pt>
                <c:pt idx="1">
                  <c:v>31.469415000000001</c:v>
                </c:pt>
                <c:pt idx="2">
                  <c:v>30.766548</c:v>
                </c:pt>
                <c:pt idx="3">
                  <c:v>30.209976000000001</c:v>
                </c:pt>
                <c:pt idx="4">
                  <c:v>29.759160999999999</c:v>
                </c:pt>
                <c:pt idx="5">
                  <c:v>29.399298000000002</c:v>
                </c:pt>
                <c:pt idx="6">
                  <c:v>29.090333999999999</c:v>
                </c:pt>
                <c:pt idx="7">
                  <c:v>28.833835000000001</c:v>
                </c:pt>
                <c:pt idx="8">
                  <c:v>28.610669999999999</c:v>
                </c:pt>
                <c:pt idx="9">
                  <c:v>28.435791999999999</c:v>
                </c:pt>
                <c:pt idx="10">
                  <c:v>28.273330999999999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6-42F2-8EB0-D21CCA35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20080"/>
        <c:axId val="777248960"/>
      </c:scatterChart>
      <c:valAx>
        <c:axId val="7775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48960"/>
        <c:crosses val="autoZero"/>
        <c:crossBetween val="midCat"/>
      </c:valAx>
      <c:valAx>
        <c:axId val="7772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Config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Sheet1!$B$179:$B$182</c:f>
              <c:numCache>
                <c:formatCode>General</c:formatCode>
                <c:ptCount val="4"/>
                <c:pt idx="0">
                  <c:v>187496</c:v>
                </c:pt>
                <c:pt idx="1">
                  <c:v>250000</c:v>
                </c:pt>
                <c:pt idx="2">
                  <c:v>500000</c:v>
                </c:pt>
                <c:pt idx="3">
                  <c:v>1250000</c:v>
                </c:pt>
              </c:numCache>
            </c:numRef>
          </c:xVal>
          <c:yVal>
            <c:numRef>
              <c:f>Sheet1!$C$179:$C$182</c:f>
              <c:numCache>
                <c:formatCode>General</c:formatCode>
                <c:ptCount val="4"/>
                <c:pt idx="0">
                  <c:v>32.239910999999999</c:v>
                </c:pt>
                <c:pt idx="1">
                  <c:v>32.392434999999999</c:v>
                </c:pt>
                <c:pt idx="2">
                  <c:v>32.523408000000003</c:v>
                </c:pt>
                <c:pt idx="3">
                  <c:v>32.566012000000001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1-40EB-8F95-DEC7D8DDBAB3}"/>
            </c:ext>
          </c:extLst>
        </c:ser>
        <c:ser>
          <c:idx val="1"/>
          <c:order val="1"/>
          <c:tx>
            <c:v>b_0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Sheet1!$B$178</c:f>
              <c:numCache>
                <c:formatCode>General</c:formatCode>
                <c:ptCount val="1"/>
                <c:pt idx="0">
                  <c:v>125000</c:v>
                </c:pt>
              </c:numCache>
            </c:numRef>
          </c:xVal>
          <c:yVal>
            <c:numRef>
              <c:f>Sheet1!$C$178</c:f>
              <c:numCache>
                <c:formatCode>General</c:formatCode>
                <c:ptCount val="1"/>
                <c:pt idx="0">
                  <c:v>32.570003999999997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D1-40EB-8F95-DEC7D8DDB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0832"/>
        <c:axId val="897532016"/>
      </c:scatterChart>
      <c:valAx>
        <c:axId val="9014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2016"/>
        <c:crosses val="autoZero"/>
        <c:crossBetween val="midCat"/>
      </c:valAx>
      <c:valAx>
        <c:axId val="897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5</xdr:row>
      <xdr:rowOff>101600</xdr:rowOff>
    </xdr:from>
    <xdr:to>
      <xdr:col>14</xdr:col>
      <xdr:colOff>377825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4890C-95E8-47F9-80D7-2952583A2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28</xdr:row>
      <xdr:rowOff>38100</xdr:rowOff>
    </xdr:from>
    <xdr:to>
      <xdr:col>12</xdr:col>
      <xdr:colOff>409575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DF64D-C719-4A82-8278-14D0915B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92075</xdr:colOff>
      <xdr:row>50</xdr:row>
      <xdr:rowOff>25400</xdr:rowOff>
    </xdr:from>
    <xdr:to>
      <xdr:col>12</xdr:col>
      <xdr:colOff>396875</xdr:colOff>
      <xdr:row>65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901D3-C3E3-4324-B6CD-11AC88F80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269875</xdr:colOff>
      <xdr:row>74</xdr:row>
      <xdr:rowOff>57150</xdr:rowOff>
    </xdr:from>
    <xdr:to>
      <xdr:col>12</xdr:col>
      <xdr:colOff>574675</xdr:colOff>
      <xdr:row>89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8AB74-D09E-40A6-B3FA-6BE0BF360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536574</xdr:colOff>
      <xdr:row>101</xdr:row>
      <xdr:rowOff>88900</xdr:rowOff>
    </xdr:from>
    <xdr:to>
      <xdr:col>18</xdr:col>
      <xdr:colOff>285749</xdr:colOff>
      <xdr:row>118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1A9EA-7D69-4F98-86C6-5BC4897C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542924</xdr:colOff>
      <xdr:row>118</xdr:row>
      <xdr:rowOff>171450</xdr:rowOff>
    </xdr:from>
    <xdr:to>
      <xdr:col>18</xdr:col>
      <xdr:colOff>292099</xdr:colOff>
      <xdr:row>135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6269BC-8711-4D54-BA8C-FE6B81A7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333375</xdr:colOff>
      <xdr:row>154</xdr:row>
      <xdr:rowOff>95250</xdr:rowOff>
    </xdr:from>
    <xdr:to>
      <xdr:col>12</xdr:col>
      <xdr:colOff>28575</xdr:colOff>
      <xdr:row>169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7E45A0-3D13-490D-AF86-B1B8445A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339725</xdr:colOff>
      <xdr:row>170</xdr:row>
      <xdr:rowOff>101600</xdr:rowOff>
    </xdr:from>
    <xdr:to>
      <xdr:col>12</xdr:col>
      <xdr:colOff>34925</xdr:colOff>
      <xdr:row>185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B08E53-915C-49BF-881F-EE1187D0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39DA-DF33-4CB7-8BBB-390E6664F6B0}">
  <dimension ref="A1:G182"/>
  <sheetViews>
    <sheetView tabSelected="1" topLeftCell="A165" workbookViewId="0">
      <selection activeCell="C178" sqref="C178:C182"/>
    </sheetView>
  </sheetViews>
  <sheetFormatPr defaultRowHeight="14.5" x14ac:dyDescent="0.35"/>
  <sheetData>
    <row r="1" spans="1:7" x14ac:dyDescent="0.35">
      <c r="A1">
        <v>1</v>
      </c>
      <c r="B1">
        <v>5285854</v>
      </c>
      <c r="C1">
        <v>67.931537000000006</v>
      </c>
      <c r="D1">
        <v>3532448</v>
      </c>
      <c r="E1">
        <v>64.389444999999995</v>
      </c>
      <c r="F1">
        <v>3153517</v>
      </c>
      <c r="G1">
        <v>60.478029999999997</v>
      </c>
    </row>
    <row r="2" spans="1:7" x14ac:dyDescent="0.35">
      <c r="A2">
        <f>A1+5</f>
        <v>6</v>
      </c>
      <c r="B2">
        <v>4656696</v>
      </c>
      <c r="C2">
        <v>58.294370000000001</v>
      </c>
      <c r="D2">
        <v>2684786</v>
      </c>
      <c r="E2">
        <v>54.839919999999999</v>
      </c>
      <c r="F2">
        <v>2285032</v>
      </c>
      <c r="G2">
        <v>53.532471999999999</v>
      </c>
    </row>
    <row r="3" spans="1:7" x14ac:dyDescent="0.35">
      <c r="A3">
        <f t="shared" ref="A3:A11" si="0">A2+5</f>
        <v>11</v>
      </c>
      <c r="B3">
        <v>3711708</v>
      </c>
      <c r="C3">
        <v>53.318049999999999</v>
      </c>
      <c r="D3">
        <v>1869601</v>
      </c>
      <c r="E3">
        <v>50.385717</v>
      </c>
      <c r="F3">
        <v>1531042</v>
      </c>
      <c r="G3">
        <v>49.321998000000001</v>
      </c>
    </row>
    <row r="4" spans="1:7" x14ac:dyDescent="0.35">
      <c r="A4">
        <f t="shared" si="0"/>
        <v>16</v>
      </c>
      <c r="B4">
        <v>2898718</v>
      </c>
      <c r="C4">
        <v>49.441963999999999</v>
      </c>
      <c r="D4">
        <v>1235376</v>
      </c>
      <c r="E4">
        <v>46.081966999999999</v>
      </c>
      <c r="F4">
        <v>970149</v>
      </c>
      <c r="G4">
        <v>45.158417</v>
      </c>
    </row>
    <row r="5" spans="1:7" x14ac:dyDescent="0.35">
      <c r="A5">
        <f t="shared" si="0"/>
        <v>21</v>
      </c>
      <c r="B5">
        <v>2117235</v>
      </c>
      <c r="C5">
        <v>44.932234999999999</v>
      </c>
      <c r="D5">
        <v>747882</v>
      </c>
      <c r="E5">
        <v>41.764935000000001</v>
      </c>
      <c r="F5">
        <v>582498</v>
      </c>
      <c r="G5">
        <v>41.131954999999998</v>
      </c>
    </row>
    <row r="6" spans="1:7" x14ac:dyDescent="0.35">
      <c r="A6">
        <f t="shared" si="0"/>
        <v>26</v>
      </c>
      <c r="B6">
        <v>1465903</v>
      </c>
      <c r="C6">
        <v>40.576757000000001</v>
      </c>
      <c r="D6">
        <v>410752</v>
      </c>
      <c r="E6">
        <v>37.696497000000001</v>
      </c>
      <c r="F6">
        <v>340399</v>
      </c>
      <c r="G6">
        <v>37.506174000000001</v>
      </c>
    </row>
    <row r="7" spans="1:7" x14ac:dyDescent="0.35">
      <c r="A7">
        <f t="shared" si="0"/>
        <v>31</v>
      </c>
      <c r="B7">
        <v>948558</v>
      </c>
      <c r="C7">
        <v>36.510060000000003</v>
      </c>
      <c r="D7">
        <v>222848</v>
      </c>
      <c r="E7">
        <v>34.231524</v>
      </c>
      <c r="F7">
        <v>194596</v>
      </c>
      <c r="G7">
        <v>34.214930000000003</v>
      </c>
    </row>
    <row r="8" spans="1:7" x14ac:dyDescent="0.35">
      <c r="A8">
        <f t="shared" si="0"/>
        <v>36</v>
      </c>
      <c r="B8">
        <v>557916</v>
      </c>
      <c r="C8">
        <v>32.783257999999996</v>
      </c>
      <c r="D8">
        <v>113943</v>
      </c>
      <c r="E8">
        <v>31.025668</v>
      </c>
      <c r="F8">
        <v>102926</v>
      </c>
      <c r="G8">
        <v>31.021170000000001</v>
      </c>
    </row>
    <row r="9" spans="1:7" x14ac:dyDescent="0.35">
      <c r="A9">
        <f t="shared" si="0"/>
        <v>41</v>
      </c>
      <c r="B9">
        <v>290982</v>
      </c>
      <c r="C9">
        <v>29.412458000000001</v>
      </c>
      <c r="D9">
        <v>55908</v>
      </c>
      <c r="E9">
        <v>28.227841000000002</v>
      </c>
      <c r="F9">
        <v>49614</v>
      </c>
      <c r="G9">
        <v>28.094943000000001</v>
      </c>
    </row>
    <row r="10" spans="1:7" x14ac:dyDescent="0.35">
      <c r="A10">
        <f t="shared" si="0"/>
        <v>46</v>
      </c>
      <c r="B10">
        <v>148550</v>
      </c>
      <c r="C10">
        <v>26.874226</v>
      </c>
      <c r="D10">
        <v>27520</v>
      </c>
      <c r="E10">
        <v>25.967155000000002</v>
      </c>
      <c r="F10">
        <v>23567</v>
      </c>
      <c r="G10">
        <v>25.817651999999999</v>
      </c>
    </row>
    <row r="11" spans="1:7" x14ac:dyDescent="0.35">
      <c r="A11">
        <f t="shared" si="0"/>
        <v>51</v>
      </c>
      <c r="B11">
        <v>74810</v>
      </c>
      <c r="C11">
        <v>24.767067999999998</v>
      </c>
      <c r="D11">
        <v>15035</v>
      </c>
      <c r="E11">
        <v>24.025579</v>
      </c>
      <c r="F11">
        <v>11941</v>
      </c>
      <c r="G11">
        <v>23.898371999999998</v>
      </c>
    </row>
    <row r="13" spans="1:7" x14ac:dyDescent="0.35">
      <c r="B13">
        <f>B1/2</f>
        <v>2642927</v>
      </c>
      <c r="C13">
        <f>C1</f>
        <v>67.931537000000006</v>
      </c>
      <c r="D13">
        <f>D1/2</f>
        <v>1766224</v>
      </c>
      <c r="E13">
        <f>E1</f>
        <v>64.389444999999995</v>
      </c>
      <c r="F13">
        <f>F1/2</f>
        <v>1576758.5</v>
      </c>
      <c r="G13">
        <f>G1</f>
        <v>60.478029999999997</v>
      </c>
    </row>
    <row r="14" spans="1:7" x14ac:dyDescent="0.35">
      <c r="B14">
        <f t="shared" ref="B14:B23" si="1">B2/2</f>
        <v>2328348</v>
      </c>
      <c r="C14">
        <f t="shared" ref="C14:E23" si="2">C2</f>
        <v>58.294370000000001</v>
      </c>
      <c r="D14">
        <f t="shared" ref="D14:F23" si="3">D2/2</f>
        <v>1342393</v>
      </c>
      <c r="E14">
        <f t="shared" si="2"/>
        <v>54.839919999999999</v>
      </c>
      <c r="F14">
        <f t="shared" si="3"/>
        <v>1142516</v>
      </c>
      <c r="G14">
        <f t="shared" ref="G14" si="4">G2</f>
        <v>53.532471999999999</v>
      </c>
    </row>
    <row r="15" spans="1:7" x14ac:dyDescent="0.35">
      <c r="B15">
        <f t="shared" si="1"/>
        <v>1855854</v>
      </c>
      <c r="C15">
        <f t="shared" si="2"/>
        <v>53.318049999999999</v>
      </c>
      <c r="D15">
        <f t="shared" si="3"/>
        <v>934800.5</v>
      </c>
      <c r="E15">
        <f t="shared" si="2"/>
        <v>50.385717</v>
      </c>
      <c r="F15">
        <f t="shared" si="3"/>
        <v>765521</v>
      </c>
      <c r="G15">
        <f t="shared" ref="G15" si="5">G3</f>
        <v>49.321998000000001</v>
      </c>
    </row>
    <row r="16" spans="1:7" x14ac:dyDescent="0.35">
      <c r="B16">
        <f t="shared" si="1"/>
        <v>1449359</v>
      </c>
      <c r="C16">
        <f t="shared" si="2"/>
        <v>49.441963999999999</v>
      </c>
      <c r="D16">
        <f t="shared" si="3"/>
        <v>617688</v>
      </c>
      <c r="E16">
        <f t="shared" si="2"/>
        <v>46.081966999999999</v>
      </c>
      <c r="F16">
        <f t="shared" si="3"/>
        <v>485074.5</v>
      </c>
      <c r="G16">
        <f t="shared" ref="G16" si="6">G4</f>
        <v>45.158417</v>
      </c>
    </row>
    <row r="17" spans="1:7" x14ac:dyDescent="0.35">
      <c r="B17">
        <f t="shared" si="1"/>
        <v>1058617.5</v>
      </c>
      <c r="C17">
        <f t="shared" si="2"/>
        <v>44.932234999999999</v>
      </c>
      <c r="D17">
        <f t="shared" si="3"/>
        <v>373941</v>
      </c>
      <c r="E17">
        <f t="shared" si="2"/>
        <v>41.764935000000001</v>
      </c>
      <c r="F17">
        <f t="shared" si="3"/>
        <v>291249</v>
      </c>
      <c r="G17">
        <f t="shared" ref="G17" si="7">G5</f>
        <v>41.131954999999998</v>
      </c>
    </row>
    <row r="18" spans="1:7" x14ac:dyDescent="0.35">
      <c r="B18">
        <f t="shared" si="1"/>
        <v>732951.5</v>
      </c>
      <c r="C18">
        <f t="shared" si="2"/>
        <v>40.576757000000001</v>
      </c>
      <c r="D18">
        <f t="shared" si="3"/>
        <v>205376</v>
      </c>
      <c r="E18">
        <f t="shared" si="2"/>
        <v>37.696497000000001</v>
      </c>
      <c r="F18">
        <f t="shared" si="3"/>
        <v>170199.5</v>
      </c>
      <c r="G18">
        <f t="shared" ref="G18" si="8">G6</f>
        <v>37.506174000000001</v>
      </c>
    </row>
    <row r="19" spans="1:7" x14ac:dyDescent="0.35">
      <c r="B19">
        <f t="shared" si="1"/>
        <v>474279</v>
      </c>
      <c r="C19">
        <f t="shared" si="2"/>
        <v>36.510060000000003</v>
      </c>
      <c r="D19">
        <f t="shared" si="3"/>
        <v>111424</v>
      </c>
      <c r="E19">
        <f t="shared" si="2"/>
        <v>34.231524</v>
      </c>
      <c r="F19">
        <f t="shared" si="3"/>
        <v>97298</v>
      </c>
      <c r="G19">
        <f t="shared" ref="G19" si="9">G7</f>
        <v>34.214930000000003</v>
      </c>
    </row>
    <row r="20" spans="1:7" x14ac:dyDescent="0.35">
      <c r="B20">
        <f t="shared" si="1"/>
        <v>278958</v>
      </c>
      <c r="C20">
        <f t="shared" si="2"/>
        <v>32.783257999999996</v>
      </c>
      <c r="D20">
        <f t="shared" si="3"/>
        <v>56971.5</v>
      </c>
      <c r="E20">
        <f t="shared" si="2"/>
        <v>31.025668</v>
      </c>
      <c r="F20">
        <f t="shared" si="3"/>
        <v>51463</v>
      </c>
      <c r="G20">
        <f t="shared" ref="G20" si="10">G8</f>
        <v>31.021170000000001</v>
      </c>
    </row>
    <row r="21" spans="1:7" x14ac:dyDescent="0.35">
      <c r="B21">
        <f t="shared" si="1"/>
        <v>145491</v>
      </c>
      <c r="C21">
        <f t="shared" si="2"/>
        <v>29.412458000000001</v>
      </c>
      <c r="D21">
        <f t="shared" si="3"/>
        <v>27954</v>
      </c>
      <c r="E21">
        <f t="shared" si="2"/>
        <v>28.227841000000002</v>
      </c>
      <c r="F21">
        <f t="shared" si="3"/>
        <v>24807</v>
      </c>
      <c r="G21">
        <f t="shared" ref="G21" si="11">G9</f>
        <v>28.094943000000001</v>
      </c>
    </row>
    <row r="22" spans="1:7" x14ac:dyDescent="0.35">
      <c r="B22">
        <f t="shared" si="1"/>
        <v>74275</v>
      </c>
      <c r="C22">
        <f t="shared" si="2"/>
        <v>26.874226</v>
      </c>
      <c r="D22">
        <f t="shared" si="3"/>
        <v>13760</v>
      </c>
      <c r="E22">
        <f t="shared" si="2"/>
        <v>25.967155000000002</v>
      </c>
      <c r="F22">
        <f t="shared" si="3"/>
        <v>11783.5</v>
      </c>
      <c r="G22">
        <f t="shared" ref="G22" si="12">G10</f>
        <v>25.817651999999999</v>
      </c>
    </row>
    <row r="23" spans="1:7" x14ac:dyDescent="0.35">
      <c r="B23">
        <f t="shared" si="1"/>
        <v>37405</v>
      </c>
      <c r="C23">
        <f t="shared" si="2"/>
        <v>24.767067999999998</v>
      </c>
      <c r="D23">
        <f t="shared" si="3"/>
        <v>7517.5</v>
      </c>
      <c r="E23">
        <f t="shared" si="2"/>
        <v>24.025579</v>
      </c>
      <c r="F23">
        <f t="shared" si="3"/>
        <v>5970.5</v>
      </c>
      <c r="G23">
        <f t="shared" ref="G23" si="13">G11</f>
        <v>23.898371999999998</v>
      </c>
    </row>
    <row r="25" spans="1:7" x14ac:dyDescent="0.35">
      <c r="A25">
        <v>1</v>
      </c>
      <c r="B25">
        <v>3398417</v>
      </c>
      <c r="C25">
        <v>59.975181999999997</v>
      </c>
      <c r="D25">
        <v>3160980</v>
      </c>
      <c r="E25">
        <v>60.768884999999997</v>
      </c>
    </row>
    <row r="26" spans="1:7" x14ac:dyDescent="0.35">
      <c r="A26">
        <v>6</v>
      </c>
      <c r="B26">
        <v>2514059</v>
      </c>
      <c r="C26">
        <v>53.509349</v>
      </c>
      <c r="D26">
        <v>2285972</v>
      </c>
      <c r="E26">
        <v>53.779885</v>
      </c>
    </row>
    <row r="27" spans="1:7" x14ac:dyDescent="0.35">
      <c r="A27">
        <v>11</v>
      </c>
      <c r="B27">
        <v>1757422</v>
      </c>
      <c r="C27">
        <v>49.375996999999998</v>
      </c>
      <c r="D27">
        <v>1527541</v>
      </c>
      <c r="E27">
        <v>49.37444</v>
      </c>
    </row>
    <row r="28" spans="1:7" x14ac:dyDescent="0.35">
      <c r="A28">
        <v>16</v>
      </c>
      <c r="B28">
        <v>1175735</v>
      </c>
      <c r="C28">
        <v>45.220844</v>
      </c>
      <c r="D28">
        <v>964877</v>
      </c>
      <c r="E28">
        <v>45.218116000000002</v>
      </c>
    </row>
    <row r="29" spans="1:7" x14ac:dyDescent="0.35">
      <c r="A29">
        <v>21</v>
      </c>
      <c r="B29">
        <v>740352</v>
      </c>
      <c r="C29">
        <v>41.047635</v>
      </c>
      <c r="D29">
        <v>578532</v>
      </c>
      <c r="E29">
        <v>41.182687000000001</v>
      </c>
    </row>
    <row r="30" spans="1:7" x14ac:dyDescent="0.35">
      <c r="A30">
        <v>26</v>
      </c>
      <c r="B30">
        <v>432040</v>
      </c>
      <c r="C30">
        <v>37.051310999999998</v>
      </c>
      <c r="D30">
        <v>338067</v>
      </c>
      <c r="E30">
        <v>37.558287999999997</v>
      </c>
    </row>
    <row r="31" spans="1:7" x14ac:dyDescent="0.35">
      <c r="A31">
        <v>31</v>
      </c>
      <c r="B31">
        <v>231874</v>
      </c>
      <c r="C31">
        <v>33.412714999999999</v>
      </c>
      <c r="D31">
        <v>192733</v>
      </c>
      <c r="E31">
        <v>34.256323999999999</v>
      </c>
    </row>
    <row r="32" spans="1:7" x14ac:dyDescent="0.35">
      <c r="A32">
        <v>36</v>
      </c>
      <c r="B32">
        <v>112358</v>
      </c>
      <c r="C32">
        <v>30.202155000000001</v>
      </c>
      <c r="D32">
        <v>101890</v>
      </c>
      <c r="E32">
        <v>31.050744999999999</v>
      </c>
    </row>
    <row r="33" spans="1:5" x14ac:dyDescent="0.35">
      <c r="A33">
        <v>41</v>
      </c>
      <c r="B33">
        <v>51460</v>
      </c>
      <c r="C33">
        <v>27.447524000000001</v>
      </c>
      <c r="D33">
        <v>48934</v>
      </c>
      <c r="E33">
        <v>28.107958</v>
      </c>
    </row>
    <row r="34" spans="1:5" x14ac:dyDescent="0.35">
      <c r="A34">
        <v>46</v>
      </c>
      <c r="B34">
        <v>24386</v>
      </c>
      <c r="C34">
        <v>25.190182</v>
      </c>
      <c r="D34">
        <v>23141</v>
      </c>
      <c r="E34">
        <v>25.792916000000002</v>
      </c>
    </row>
    <row r="35" spans="1:5" x14ac:dyDescent="0.35">
      <c r="A35">
        <v>51</v>
      </c>
      <c r="B35">
        <v>12365</v>
      </c>
      <c r="C35">
        <v>23.46584</v>
      </c>
      <c r="D35">
        <v>11639</v>
      </c>
      <c r="E35">
        <v>23.842348000000001</v>
      </c>
    </row>
    <row r="37" spans="1:5" x14ac:dyDescent="0.35">
      <c r="A37">
        <v>1</v>
      </c>
      <c r="B37">
        <f>B25/2</f>
        <v>1699208.5</v>
      </c>
      <c r="C37">
        <f>C25</f>
        <v>59.975181999999997</v>
      </c>
      <c r="D37">
        <f>D25/2</f>
        <v>1580490</v>
      </c>
      <c r="E37">
        <f>E25</f>
        <v>60.768884999999997</v>
      </c>
    </row>
    <row r="38" spans="1:5" x14ac:dyDescent="0.35">
      <c r="A38">
        <v>6</v>
      </c>
      <c r="B38">
        <f t="shared" ref="B38:D44" si="14">B26/2</f>
        <v>1257029.5</v>
      </c>
      <c r="C38">
        <f t="shared" ref="C38:E44" si="15">C26</f>
        <v>53.509349</v>
      </c>
      <c r="D38">
        <f t="shared" si="14"/>
        <v>1142986</v>
      </c>
      <c r="E38">
        <f t="shared" si="15"/>
        <v>53.779885</v>
      </c>
    </row>
    <row r="39" spans="1:5" x14ac:dyDescent="0.35">
      <c r="A39">
        <v>11</v>
      </c>
      <c r="B39">
        <f t="shared" si="14"/>
        <v>878711</v>
      </c>
      <c r="C39">
        <f t="shared" si="15"/>
        <v>49.375996999999998</v>
      </c>
      <c r="D39">
        <f t="shared" si="14"/>
        <v>763770.5</v>
      </c>
      <c r="E39">
        <f t="shared" si="15"/>
        <v>49.37444</v>
      </c>
    </row>
    <row r="40" spans="1:5" x14ac:dyDescent="0.35">
      <c r="A40">
        <v>16</v>
      </c>
      <c r="B40">
        <f t="shared" si="14"/>
        <v>587867.5</v>
      </c>
      <c r="C40">
        <f t="shared" si="15"/>
        <v>45.220844</v>
      </c>
      <c r="D40">
        <f t="shared" si="14"/>
        <v>482438.5</v>
      </c>
      <c r="E40">
        <f t="shared" si="15"/>
        <v>45.218116000000002</v>
      </c>
    </row>
    <row r="41" spans="1:5" x14ac:dyDescent="0.35">
      <c r="A41">
        <v>21</v>
      </c>
      <c r="B41">
        <f t="shared" si="14"/>
        <v>370176</v>
      </c>
      <c r="C41">
        <f t="shared" si="15"/>
        <v>41.047635</v>
      </c>
      <c r="D41">
        <f t="shared" si="14"/>
        <v>289266</v>
      </c>
      <c r="E41">
        <f t="shared" si="15"/>
        <v>41.182687000000001</v>
      </c>
    </row>
    <row r="42" spans="1:5" x14ac:dyDescent="0.35">
      <c r="A42">
        <v>26</v>
      </c>
      <c r="B42">
        <f t="shared" si="14"/>
        <v>216020</v>
      </c>
      <c r="C42">
        <f t="shared" si="15"/>
        <v>37.051310999999998</v>
      </c>
      <c r="D42">
        <f t="shared" si="14"/>
        <v>169033.5</v>
      </c>
      <c r="E42">
        <f t="shared" si="15"/>
        <v>37.558287999999997</v>
      </c>
    </row>
    <row r="43" spans="1:5" x14ac:dyDescent="0.35">
      <c r="A43">
        <v>31</v>
      </c>
      <c r="B43">
        <f t="shared" si="14"/>
        <v>115937</v>
      </c>
      <c r="C43">
        <f t="shared" si="15"/>
        <v>33.412714999999999</v>
      </c>
      <c r="D43">
        <f t="shared" si="14"/>
        <v>96366.5</v>
      </c>
      <c r="E43">
        <f t="shared" si="15"/>
        <v>34.256323999999999</v>
      </c>
    </row>
    <row r="44" spans="1:5" x14ac:dyDescent="0.35">
      <c r="A44">
        <v>36</v>
      </c>
      <c r="B44">
        <f t="shared" si="14"/>
        <v>56179</v>
      </c>
      <c r="C44">
        <f t="shared" si="15"/>
        <v>30.202155000000001</v>
      </c>
      <c r="D44">
        <f t="shared" si="14"/>
        <v>50945</v>
      </c>
      <c r="E44">
        <f t="shared" si="15"/>
        <v>31.050744999999999</v>
      </c>
    </row>
    <row r="45" spans="1:5" x14ac:dyDescent="0.35">
      <c r="A45">
        <v>41</v>
      </c>
      <c r="B45">
        <f>B33/2</f>
        <v>25730</v>
      </c>
      <c r="C45">
        <f>C33</f>
        <v>27.447524000000001</v>
      </c>
      <c r="D45">
        <f>D33/2</f>
        <v>24467</v>
      </c>
      <c r="E45">
        <f>E33</f>
        <v>28.107958</v>
      </c>
    </row>
    <row r="46" spans="1:5" x14ac:dyDescent="0.35">
      <c r="A46">
        <v>46</v>
      </c>
      <c r="B46">
        <f t="shared" ref="B46" si="16">B34/2</f>
        <v>12193</v>
      </c>
      <c r="C46">
        <f t="shared" ref="C46" si="17">C34</f>
        <v>25.190182</v>
      </c>
      <c r="D46">
        <f t="shared" ref="D46" si="18">D34/2</f>
        <v>11570.5</v>
      </c>
      <c r="E46">
        <f t="shared" ref="E46" si="19">E34</f>
        <v>25.792916000000002</v>
      </c>
    </row>
    <row r="47" spans="1:5" x14ac:dyDescent="0.35">
      <c r="A47">
        <v>51</v>
      </c>
      <c r="B47">
        <f t="shared" ref="B47" si="20">B35/2</f>
        <v>6182.5</v>
      </c>
      <c r="C47">
        <f t="shared" ref="C47" si="21">C35</f>
        <v>23.46584</v>
      </c>
      <c r="D47">
        <f t="shared" ref="D47" si="22">D35/2</f>
        <v>5819.5</v>
      </c>
      <c r="E47">
        <f t="shared" ref="E47" si="23">E35</f>
        <v>23.842348000000001</v>
      </c>
    </row>
    <row r="49" spans="1:5" x14ac:dyDescent="0.35">
      <c r="A49">
        <v>1</v>
      </c>
      <c r="B49">
        <v>3161912</v>
      </c>
      <c r="C49">
        <v>60.740921</v>
      </c>
      <c r="D49">
        <v>3353832</v>
      </c>
      <c r="E49">
        <v>60.182845</v>
      </c>
    </row>
    <row r="50" spans="1:5" x14ac:dyDescent="0.35">
      <c r="A50">
        <v>6</v>
      </c>
      <c r="B50">
        <v>2283063</v>
      </c>
      <c r="C50">
        <v>53.757868000000002</v>
      </c>
      <c r="D50">
        <v>2478218</v>
      </c>
      <c r="E50">
        <v>53.549017999999997</v>
      </c>
    </row>
    <row r="51" spans="1:5" x14ac:dyDescent="0.35">
      <c r="A51">
        <v>11</v>
      </c>
      <c r="B51">
        <v>1525075</v>
      </c>
      <c r="C51">
        <v>49.359113000000001</v>
      </c>
      <c r="D51">
        <v>1728193</v>
      </c>
      <c r="E51">
        <v>49.393090999999998</v>
      </c>
    </row>
    <row r="52" spans="1:5" x14ac:dyDescent="0.35">
      <c r="A52">
        <v>16</v>
      </c>
      <c r="B52">
        <v>963561</v>
      </c>
      <c r="C52">
        <v>45.202903999999997</v>
      </c>
      <c r="D52">
        <v>1143610</v>
      </c>
      <c r="E52">
        <v>45.225268999999997</v>
      </c>
    </row>
    <row r="53" spans="1:5" x14ac:dyDescent="0.35">
      <c r="A53">
        <v>21</v>
      </c>
      <c r="B53">
        <v>576561</v>
      </c>
      <c r="C53">
        <v>41.178531999999997</v>
      </c>
      <c r="D53">
        <v>712528</v>
      </c>
      <c r="E53">
        <v>41.071787</v>
      </c>
    </row>
    <row r="54" spans="1:5" x14ac:dyDescent="0.35">
      <c r="A54">
        <v>26</v>
      </c>
      <c r="B54">
        <v>336722</v>
      </c>
      <c r="C54">
        <v>37.571654000000002</v>
      </c>
      <c r="D54">
        <v>410883</v>
      </c>
      <c r="E54">
        <v>37.100912000000001</v>
      </c>
    </row>
    <row r="55" spans="1:5" x14ac:dyDescent="0.35">
      <c r="A55">
        <v>31</v>
      </c>
      <c r="B55">
        <v>191880</v>
      </c>
      <c r="C55">
        <v>34.260548999999997</v>
      </c>
      <c r="D55">
        <v>221256</v>
      </c>
      <c r="E55">
        <v>33.522119000000004</v>
      </c>
    </row>
    <row r="56" spans="1:5" x14ac:dyDescent="0.35">
      <c r="A56">
        <v>36</v>
      </c>
      <c r="B56">
        <v>100882</v>
      </c>
      <c r="C56">
        <v>31.039853999999998</v>
      </c>
      <c r="D56">
        <v>109390</v>
      </c>
      <c r="E56">
        <v>30.297042999999999</v>
      </c>
    </row>
    <row r="57" spans="1:5" x14ac:dyDescent="0.35">
      <c r="A57">
        <v>41</v>
      </c>
      <c r="B57">
        <v>48672</v>
      </c>
      <c r="C57">
        <v>28.116409000000001</v>
      </c>
      <c r="D57">
        <v>51436</v>
      </c>
      <c r="E57">
        <v>27.586462999999998</v>
      </c>
    </row>
    <row r="58" spans="1:5" x14ac:dyDescent="0.35">
      <c r="A58">
        <v>46</v>
      </c>
      <c r="B58">
        <v>23288</v>
      </c>
      <c r="C58">
        <v>25.817620000000002</v>
      </c>
      <c r="D58">
        <v>24718</v>
      </c>
      <c r="E58">
        <v>25.278462000000001</v>
      </c>
    </row>
    <row r="59" spans="1:5" x14ac:dyDescent="0.35">
      <c r="A59">
        <v>51</v>
      </c>
      <c r="B59">
        <v>11590</v>
      </c>
      <c r="C59">
        <v>23.852762999999999</v>
      </c>
      <c r="D59">
        <v>12808</v>
      </c>
      <c r="E59">
        <v>23.505497999999999</v>
      </c>
    </row>
    <row r="61" spans="1:5" x14ac:dyDescent="0.35">
      <c r="A61">
        <v>1</v>
      </c>
      <c r="B61">
        <f>B49/2</f>
        <v>1580956</v>
      </c>
      <c r="C61">
        <f>C49</f>
        <v>60.740921</v>
      </c>
      <c r="D61">
        <f>D49/2</f>
        <v>1676916</v>
      </c>
      <c r="E61">
        <f>E49</f>
        <v>60.182845</v>
      </c>
    </row>
    <row r="62" spans="1:5" x14ac:dyDescent="0.35">
      <c r="A62">
        <v>6</v>
      </c>
      <c r="B62">
        <f t="shared" ref="B62" si="24">B50/2</f>
        <v>1141531.5</v>
      </c>
      <c r="C62">
        <f t="shared" ref="C62" si="25">C50</f>
        <v>53.757868000000002</v>
      </c>
      <c r="D62">
        <f t="shared" ref="D62" si="26">D50/2</f>
        <v>1239109</v>
      </c>
      <c r="E62">
        <f t="shared" ref="E62" si="27">E50</f>
        <v>53.549017999999997</v>
      </c>
    </row>
    <row r="63" spans="1:5" x14ac:dyDescent="0.35">
      <c r="A63">
        <v>11</v>
      </c>
      <c r="B63">
        <f t="shared" ref="B63" si="28">B51/2</f>
        <v>762537.5</v>
      </c>
      <c r="C63">
        <f t="shared" ref="C63" si="29">C51</f>
        <v>49.359113000000001</v>
      </c>
      <c r="D63">
        <f t="shared" ref="D63" si="30">D51/2</f>
        <v>864096.5</v>
      </c>
      <c r="E63">
        <f t="shared" ref="E63" si="31">E51</f>
        <v>49.393090999999998</v>
      </c>
    </row>
    <row r="64" spans="1:5" x14ac:dyDescent="0.35">
      <c r="A64">
        <v>16</v>
      </c>
      <c r="B64">
        <f t="shared" ref="B64" si="32">B52/2</f>
        <v>481780.5</v>
      </c>
      <c r="C64">
        <f t="shared" ref="C64" si="33">C52</f>
        <v>45.202903999999997</v>
      </c>
      <c r="D64">
        <f t="shared" ref="D64" si="34">D52/2</f>
        <v>571805</v>
      </c>
      <c r="E64">
        <f t="shared" ref="E64" si="35">E52</f>
        <v>45.225268999999997</v>
      </c>
    </row>
    <row r="65" spans="1:5" x14ac:dyDescent="0.35">
      <c r="A65">
        <v>21</v>
      </c>
      <c r="B65">
        <f t="shared" ref="B65" si="36">B53/2</f>
        <v>288280.5</v>
      </c>
      <c r="C65">
        <f t="shared" ref="C65" si="37">C53</f>
        <v>41.178531999999997</v>
      </c>
      <c r="D65">
        <f t="shared" ref="D65" si="38">D53/2</f>
        <v>356264</v>
      </c>
      <c r="E65">
        <f t="shared" ref="E65" si="39">E53</f>
        <v>41.071787</v>
      </c>
    </row>
    <row r="66" spans="1:5" x14ac:dyDescent="0.35">
      <c r="A66">
        <v>26</v>
      </c>
      <c r="B66">
        <f t="shared" ref="B66" si="40">B54/2</f>
        <v>168361</v>
      </c>
      <c r="C66">
        <f t="shared" ref="C66" si="41">C54</f>
        <v>37.571654000000002</v>
      </c>
      <c r="D66">
        <f t="shared" ref="D66" si="42">D54/2</f>
        <v>205441.5</v>
      </c>
      <c r="E66">
        <f t="shared" ref="E66" si="43">E54</f>
        <v>37.100912000000001</v>
      </c>
    </row>
    <row r="67" spans="1:5" x14ac:dyDescent="0.35">
      <c r="A67">
        <v>31</v>
      </c>
      <c r="B67">
        <f t="shared" ref="B67" si="44">B55/2</f>
        <v>95940</v>
      </c>
      <c r="C67">
        <f t="shared" ref="C67" si="45">C55</f>
        <v>34.260548999999997</v>
      </c>
      <c r="D67">
        <f t="shared" ref="D67" si="46">D55/2</f>
        <v>110628</v>
      </c>
      <c r="E67">
        <f t="shared" ref="E67" si="47">E55</f>
        <v>33.522119000000004</v>
      </c>
    </row>
    <row r="68" spans="1:5" x14ac:dyDescent="0.35">
      <c r="A68">
        <v>36</v>
      </c>
      <c r="B68">
        <f t="shared" ref="B68" si="48">B56/2</f>
        <v>50441</v>
      </c>
      <c r="C68">
        <f t="shared" ref="C68" si="49">C56</f>
        <v>31.039853999999998</v>
      </c>
      <c r="D68">
        <f t="shared" ref="D68" si="50">D56/2</f>
        <v>54695</v>
      </c>
      <c r="E68">
        <f t="shared" ref="E68" si="51">E56</f>
        <v>30.297042999999999</v>
      </c>
    </row>
    <row r="69" spans="1:5" x14ac:dyDescent="0.35">
      <c r="A69">
        <v>41</v>
      </c>
      <c r="B69">
        <f>B57/2</f>
        <v>24336</v>
      </c>
      <c r="C69">
        <f>C57</f>
        <v>28.116409000000001</v>
      </c>
      <c r="D69">
        <f>D57/2</f>
        <v>25718</v>
      </c>
      <c r="E69">
        <f>E57</f>
        <v>27.586462999999998</v>
      </c>
    </row>
    <row r="70" spans="1:5" x14ac:dyDescent="0.35">
      <c r="A70">
        <v>46</v>
      </c>
      <c r="B70">
        <f t="shared" ref="B70:B71" si="52">B58/2</f>
        <v>11644</v>
      </c>
      <c r="C70">
        <f t="shared" ref="C70:C71" si="53">C58</f>
        <v>25.817620000000002</v>
      </c>
      <c r="D70">
        <f t="shared" ref="D70:D71" si="54">D58/2</f>
        <v>12359</v>
      </c>
      <c r="E70">
        <f t="shared" ref="E70:E71" si="55">E58</f>
        <v>25.278462000000001</v>
      </c>
    </row>
    <row r="71" spans="1:5" x14ac:dyDescent="0.35">
      <c r="A71">
        <v>51</v>
      </c>
      <c r="B71">
        <f t="shared" si="52"/>
        <v>5795</v>
      </c>
      <c r="C71">
        <f t="shared" si="53"/>
        <v>23.852762999999999</v>
      </c>
      <c r="D71">
        <f t="shared" si="54"/>
        <v>6404</v>
      </c>
      <c r="E71">
        <f t="shared" si="55"/>
        <v>23.505497999999999</v>
      </c>
    </row>
    <row r="73" spans="1:5" x14ac:dyDescent="0.35">
      <c r="A73">
        <v>1766225</v>
      </c>
      <c r="B73">
        <v>441488</v>
      </c>
      <c r="C73">
        <v>35.633009000000001</v>
      </c>
    </row>
    <row r="74" spans="1:5" x14ac:dyDescent="0.35">
      <c r="A74">
        <v>1342400</v>
      </c>
      <c r="B74">
        <v>335488</v>
      </c>
      <c r="C74">
        <v>34.105730999999999</v>
      </c>
    </row>
    <row r="75" spans="1:5" x14ac:dyDescent="0.35">
      <c r="A75">
        <v>934800</v>
      </c>
      <c r="B75">
        <v>233488</v>
      </c>
      <c r="C75">
        <v>32.236305000000002</v>
      </c>
    </row>
    <row r="76" spans="1:5" x14ac:dyDescent="0.35">
      <c r="A76">
        <v>617700</v>
      </c>
      <c r="B76">
        <v>154240</v>
      </c>
      <c r="C76">
        <v>30.268260999999999</v>
      </c>
    </row>
    <row r="77" spans="1:5" x14ac:dyDescent="0.35">
      <c r="A77">
        <v>373950</v>
      </c>
      <c r="B77">
        <v>93248</v>
      </c>
      <c r="C77">
        <v>28.172761000000001</v>
      </c>
    </row>
    <row r="78" spans="1:5" x14ac:dyDescent="0.35">
      <c r="A78">
        <v>205375</v>
      </c>
      <c r="B78">
        <v>51248</v>
      </c>
      <c r="C78">
        <v>25.865784000000001</v>
      </c>
    </row>
    <row r="79" spans="1:5" x14ac:dyDescent="0.35">
      <c r="A79">
        <v>111425</v>
      </c>
      <c r="B79">
        <v>28029</v>
      </c>
      <c r="C79">
        <v>23.340703999999999</v>
      </c>
    </row>
    <row r="80" spans="1:5" x14ac:dyDescent="0.35">
      <c r="A80">
        <v>56975</v>
      </c>
      <c r="B80">
        <v>14525</v>
      </c>
      <c r="C80">
        <v>20.391016</v>
      </c>
    </row>
    <row r="81" spans="1:3" x14ac:dyDescent="0.35">
      <c r="A81">
        <v>27950</v>
      </c>
      <c r="B81">
        <v>7462</v>
      </c>
      <c r="C81">
        <v>17.835775999999999</v>
      </c>
    </row>
    <row r="82" spans="1:3" x14ac:dyDescent="0.35">
      <c r="A82">
        <v>13750</v>
      </c>
      <c r="B82">
        <v>5322</v>
      </c>
      <c r="C82">
        <v>20.771508000000001</v>
      </c>
    </row>
    <row r="83" spans="1:3" x14ac:dyDescent="0.35">
      <c r="A83">
        <v>7525</v>
      </c>
      <c r="B83">
        <v>2764</v>
      </c>
      <c r="C83">
        <v>17.704084000000002</v>
      </c>
    </row>
    <row r="85" spans="1:3" x14ac:dyDescent="0.35">
      <c r="A85">
        <v>1766225</v>
      </c>
      <c r="B85">
        <f>B73/2</f>
        <v>220744</v>
      </c>
      <c r="C85">
        <v>35.633009000000001</v>
      </c>
    </row>
    <row r="86" spans="1:3" x14ac:dyDescent="0.35">
      <c r="A86">
        <v>1342400</v>
      </c>
      <c r="B86">
        <f t="shared" ref="B86:B95" si="56">B74/2</f>
        <v>167744</v>
      </c>
      <c r="C86">
        <v>34.105730999999999</v>
      </c>
    </row>
    <row r="87" spans="1:3" x14ac:dyDescent="0.35">
      <c r="A87">
        <v>934800</v>
      </c>
      <c r="B87">
        <f t="shared" si="56"/>
        <v>116744</v>
      </c>
      <c r="C87">
        <v>32.236305000000002</v>
      </c>
    </row>
    <row r="88" spans="1:3" x14ac:dyDescent="0.35">
      <c r="A88">
        <v>617700</v>
      </c>
      <c r="B88">
        <f t="shared" si="56"/>
        <v>77120</v>
      </c>
      <c r="C88">
        <v>30.268260999999999</v>
      </c>
    </row>
    <row r="89" spans="1:3" x14ac:dyDescent="0.35">
      <c r="A89">
        <v>373950</v>
      </c>
      <c r="B89">
        <f t="shared" si="56"/>
        <v>46624</v>
      </c>
      <c r="C89">
        <v>28.172761000000001</v>
      </c>
    </row>
    <row r="90" spans="1:3" x14ac:dyDescent="0.35">
      <c r="A90">
        <v>205375</v>
      </c>
      <c r="B90">
        <f t="shared" si="56"/>
        <v>25624</v>
      </c>
      <c r="C90">
        <v>25.865784000000001</v>
      </c>
    </row>
    <row r="91" spans="1:3" x14ac:dyDescent="0.35">
      <c r="A91">
        <v>111425</v>
      </c>
      <c r="B91">
        <f t="shared" si="56"/>
        <v>14014.5</v>
      </c>
      <c r="C91">
        <v>23.340703999999999</v>
      </c>
    </row>
    <row r="92" spans="1:3" x14ac:dyDescent="0.35">
      <c r="A92">
        <v>56975</v>
      </c>
      <c r="B92">
        <f t="shared" si="56"/>
        <v>7262.5</v>
      </c>
      <c r="C92">
        <v>20.391016</v>
      </c>
    </row>
    <row r="93" spans="1:3" x14ac:dyDescent="0.35">
      <c r="A93">
        <v>27950</v>
      </c>
      <c r="B93">
        <f t="shared" si="56"/>
        <v>3731</v>
      </c>
      <c r="C93">
        <v>17.835775999999999</v>
      </c>
    </row>
    <row r="94" spans="1:3" x14ac:dyDescent="0.35">
      <c r="A94">
        <v>13750</v>
      </c>
      <c r="B94">
        <f t="shared" si="56"/>
        <v>2661</v>
      </c>
      <c r="C94">
        <v>20.771508000000001</v>
      </c>
    </row>
    <row r="95" spans="1:3" x14ac:dyDescent="0.35">
      <c r="A95">
        <v>7525</v>
      </c>
      <c r="B95">
        <f t="shared" si="56"/>
        <v>1382</v>
      </c>
      <c r="C95">
        <v>17.704084000000002</v>
      </c>
    </row>
    <row r="97" spans="1:5" x14ac:dyDescent="0.35">
      <c r="B97">
        <v>1766225</v>
      </c>
      <c r="C97" t="s">
        <v>0</v>
      </c>
      <c r="D97" t="s">
        <v>1</v>
      </c>
      <c r="E97" t="s">
        <v>0</v>
      </c>
    </row>
    <row r="98" spans="1:5" x14ac:dyDescent="0.35">
      <c r="A98">
        <v>0</v>
      </c>
      <c r="B98">
        <v>8830</v>
      </c>
      <c r="C98">
        <v>28.518111999999999</v>
      </c>
      <c r="D98">
        <v>109376</v>
      </c>
      <c r="E98">
        <v>68.193900999999997</v>
      </c>
    </row>
    <row r="99" spans="1:5" x14ac:dyDescent="0.35">
      <c r="A99">
        <v>1</v>
      </c>
      <c r="B99">
        <v>8830</v>
      </c>
      <c r="C99">
        <v>31.998913000000002</v>
      </c>
      <c r="D99">
        <v>16</v>
      </c>
      <c r="E99">
        <v>68.003922000000003</v>
      </c>
    </row>
    <row r="100" spans="1:5" x14ac:dyDescent="0.35">
      <c r="A100">
        <v>2</v>
      </c>
      <c r="B100">
        <v>8830</v>
      </c>
      <c r="C100">
        <v>33.729126000000001</v>
      </c>
      <c r="D100">
        <v>73931</v>
      </c>
      <c r="E100">
        <v>67.725746000000001</v>
      </c>
    </row>
    <row r="101" spans="1:5" x14ac:dyDescent="0.35">
      <c r="A101">
        <v>3</v>
      </c>
      <c r="B101">
        <v>8830</v>
      </c>
      <c r="C101">
        <v>32.541088000000002</v>
      </c>
      <c r="D101">
        <v>72566</v>
      </c>
      <c r="E101">
        <v>64.472717000000003</v>
      </c>
    </row>
    <row r="102" spans="1:5" x14ac:dyDescent="0.35">
      <c r="A102">
        <v>4</v>
      </c>
      <c r="B102">
        <v>8829</v>
      </c>
      <c r="C102">
        <v>34.052517000000002</v>
      </c>
      <c r="D102">
        <v>71649</v>
      </c>
      <c r="E102">
        <v>63.551085999999998</v>
      </c>
    </row>
    <row r="103" spans="1:5" x14ac:dyDescent="0.35">
      <c r="A103">
        <v>5</v>
      </c>
      <c r="B103">
        <v>8830</v>
      </c>
      <c r="C103">
        <v>35.534996</v>
      </c>
      <c r="D103">
        <v>72739</v>
      </c>
      <c r="E103">
        <v>63.513367000000002</v>
      </c>
    </row>
    <row r="104" spans="1:5" x14ac:dyDescent="0.35">
      <c r="A104">
        <v>6</v>
      </c>
      <c r="B104">
        <v>8830</v>
      </c>
      <c r="C104">
        <v>34.021545000000003</v>
      </c>
      <c r="D104">
        <v>71578</v>
      </c>
      <c r="E104">
        <v>64.167090999999999</v>
      </c>
    </row>
    <row r="105" spans="1:5" x14ac:dyDescent="0.35">
      <c r="A105">
        <v>7</v>
      </c>
      <c r="B105">
        <v>8830</v>
      </c>
      <c r="C105">
        <v>35.013660000000002</v>
      </c>
      <c r="D105">
        <v>71772</v>
      </c>
      <c r="E105">
        <v>63.573875000000001</v>
      </c>
    </row>
    <row r="106" spans="1:5" x14ac:dyDescent="0.35">
      <c r="A106">
        <v>8</v>
      </c>
      <c r="B106">
        <v>8829</v>
      </c>
      <c r="C106">
        <v>36.326424000000003</v>
      </c>
      <c r="D106">
        <v>72355</v>
      </c>
      <c r="E106">
        <v>63.721057999999999</v>
      </c>
    </row>
    <row r="107" spans="1:5" x14ac:dyDescent="0.35">
      <c r="A107">
        <v>9</v>
      </c>
      <c r="B107">
        <v>8830</v>
      </c>
      <c r="C107">
        <v>34.489319000000002</v>
      </c>
      <c r="D107">
        <v>72363</v>
      </c>
      <c r="E107">
        <v>64.378197</v>
      </c>
    </row>
    <row r="108" spans="1:5" x14ac:dyDescent="0.35">
      <c r="A108">
        <v>10</v>
      </c>
      <c r="B108">
        <v>8830</v>
      </c>
      <c r="C108">
        <v>35.008429999999997</v>
      </c>
      <c r="D108">
        <v>71725</v>
      </c>
      <c r="E108">
        <v>63.699050999999997</v>
      </c>
    </row>
    <row r="109" spans="1:5" x14ac:dyDescent="0.35">
      <c r="A109">
        <v>11</v>
      </c>
      <c r="B109">
        <v>8830</v>
      </c>
      <c r="C109">
        <v>36.977871</v>
      </c>
      <c r="D109">
        <v>71978</v>
      </c>
      <c r="E109">
        <v>63.537472000000001</v>
      </c>
    </row>
    <row r="110" spans="1:5" x14ac:dyDescent="0.35">
      <c r="A110">
        <v>12</v>
      </c>
      <c r="B110">
        <v>8829</v>
      </c>
      <c r="C110">
        <v>34.849933999999998</v>
      </c>
      <c r="D110">
        <v>72079</v>
      </c>
      <c r="E110">
        <v>64.135773</v>
      </c>
    </row>
    <row r="111" spans="1:5" x14ac:dyDescent="0.35">
      <c r="A111">
        <v>13</v>
      </c>
      <c r="B111">
        <v>8830</v>
      </c>
      <c r="C111">
        <v>35.786648</v>
      </c>
      <c r="D111">
        <v>71585</v>
      </c>
      <c r="E111">
        <v>63.847366000000001</v>
      </c>
    </row>
    <row r="112" spans="1:5" x14ac:dyDescent="0.35">
      <c r="A112">
        <v>14</v>
      </c>
      <c r="B112">
        <v>8830</v>
      </c>
      <c r="C112">
        <v>37.206370999999997</v>
      </c>
      <c r="D112">
        <v>71714</v>
      </c>
      <c r="E112">
        <v>63.689655000000002</v>
      </c>
    </row>
    <row r="113" spans="1:5" x14ac:dyDescent="0.35">
      <c r="A113">
        <v>15</v>
      </c>
      <c r="B113">
        <v>8830</v>
      </c>
      <c r="C113">
        <v>35.190658999999997</v>
      </c>
      <c r="D113">
        <v>71012</v>
      </c>
      <c r="E113">
        <v>64.374534999999995</v>
      </c>
    </row>
    <row r="114" spans="1:5" x14ac:dyDescent="0.35">
      <c r="A114">
        <v>16</v>
      </c>
      <c r="B114">
        <v>8829</v>
      </c>
      <c r="C114">
        <v>36.037703999999998</v>
      </c>
      <c r="D114">
        <v>105569</v>
      </c>
      <c r="E114">
        <v>63.738425999999997</v>
      </c>
    </row>
    <row r="115" spans="1:5" x14ac:dyDescent="0.35">
      <c r="A115">
        <v>17</v>
      </c>
      <c r="B115">
        <v>8830</v>
      </c>
      <c r="C115">
        <v>37.094070000000002</v>
      </c>
      <c r="D115">
        <v>70377</v>
      </c>
      <c r="E115">
        <v>63.922642000000003</v>
      </c>
    </row>
    <row r="116" spans="1:5" x14ac:dyDescent="0.35">
      <c r="A116">
        <v>18</v>
      </c>
      <c r="B116">
        <v>8830</v>
      </c>
      <c r="C116">
        <v>35.454329999999999</v>
      </c>
      <c r="D116">
        <v>68378</v>
      </c>
      <c r="E116">
        <v>64.459618000000006</v>
      </c>
    </row>
    <row r="117" spans="1:5" x14ac:dyDescent="0.35">
      <c r="A117">
        <v>19</v>
      </c>
      <c r="B117">
        <v>8830</v>
      </c>
      <c r="C117">
        <v>36.247326000000001</v>
      </c>
      <c r="D117">
        <v>67965</v>
      </c>
      <c r="E117">
        <v>63.802177</v>
      </c>
    </row>
    <row r="118" spans="1:5" x14ac:dyDescent="0.35">
      <c r="A118">
        <v>20</v>
      </c>
      <c r="B118">
        <v>8829</v>
      </c>
      <c r="C118">
        <v>37.173805000000002</v>
      </c>
      <c r="D118">
        <v>65901</v>
      </c>
      <c r="E118">
        <v>63.897948999999997</v>
      </c>
    </row>
    <row r="119" spans="1:5" x14ac:dyDescent="0.35">
      <c r="A119">
        <v>21</v>
      </c>
      <c r="B119">
        <v>8830</v>
      </c>
      <c r="C119">
        <v>35.568568999999997</v>
      </c>
      <c r="D119">
        <v>64902</v>
      </c>
      <c r="E119">
        <v>64.258858000000004</v>
      </c>
    </row>
    <row r="120" spans="1:5" x14ac:dyDescent="0.35">
      <c r="A120">
        <v>22</v>
      </c>
      <c r="B120">
        <v>8830</v>
      </c>
      <c r="C120">
        <v>35.846378000000001</v>
      </c>
      <c r="D120">
        <v>65056</v>
      </c>
      <c r="E120">
        <v>63.850613000000003</v>
      </c>
    </row>
    <row r="121" spans="1:5" x14ac:dyDescent="0.35">
      <c r="A121">
        <v>23</v>
      </c>
      <c r="B121">
        <v>8830</v>
      </c>
      <c r="C121">
        <v>37.593758000000001</v>
      </c>
      <c r="D121">
        <v>65549</v>
      </c>
      <c r="E121">
        <v>63.732101</v>
      </c>
    </row>
    <row r="122" spans="1:5" x14ac:dyDescent="0.35">
      <c r="A122">
        <v>24</v>
      </c>
      <c r="B122">
        <v>8829</v>
      </c>
      <c r="C122">
        <v>29.245127</v>
      </c>
      <c r="D122">
        <v>67121</v>
      </c>
      <c r="E122">
        <v>68.364936999999998</v>
      </c>
    </row>
    <row r="123" spans="1:5" x14ac:dyDescent="0.35">
      <c r="A123">
        <v>25</v>
      </c>
      <c r="B123">
        <v>8830</v>
      </c>
      <c r="C123">
        <v>32.899222999999999</v>
      </c>
      <c r="D123">
        <v>68317</v>
      </c>
      <c r="E123">
        <v>65.600173999999996</v>
      </c>
    </row>
    <row r="124" spans="1:5" x14ac:dyDescent="0.35">
      <c r="A124">
        <v>26</v>
      </c>
      <c r="B124">
        <v>8830</v>
      </c>
      <c r="C124">
        <v>34.288383000000003</v>
      </c>
      <c r="D124">
        <v>69835</v>
      </c>
      <c r="E124">
        <v>63.583027000000001</v>
      </c>
    </row>
    <row r="125" spans="1:5" x14ac:dyDescent="0.35">
      <c r="A125">
        <v>27</v>
      </c>
      <c r="B125">
        <v>8830</v>
      </c>
      <c r="C125">
        <v>33.940922</v>
      </c>
      <c r="D125">
        <v>69824</v>
      </c>
      <c r="E125">
        <v>64.248169000000004</v>
      </c>
    </row>
    <row r="126" spans="1:5" x14ac:dyDescent="0.35">
      <c r="A126">
        <v>28</v>
      </c>
      <c r="B126">
        <v>8830</v>
      </c>
      <c r="C126">
        <v>35.697654999999997</v>
      </c>
      <c r="D126">
        <v>69670</v>
      </c>
      <c r="E126">
        <v>63.749516</v>
      </c>
    </row>
    <row r="127" spans="1:5" x14ac:dyDescent="0.35">
      <c r="A127">
        <v>29</v>
      </c>
      <c r="B127">
        <v>8829</v>
      </c>
      <c r="C127">
        <v>36.829932999999997</v>
      </c>
      <c r="D127">
        <v>68470</v>
      </c>
      <c r="E127">
        <v>63.800570999999998</v>
      </c>
    </row>
    <row r="128" spans="1:5" x14ac:dyDescent="0.35">
      <c r="A128">
        <v>30</v>
      </c>
      <c r="B128">
        <v>8830</v>
      </c>
      <c r="C128">
        <v>36.128098000000001</v>
      </c>
      <c r="D128">
        <v>69089</v>
      </c>
      <c r="E128">
        <v>64.376366000000004</v>
      </c>
    </row>
    <row r="129" spans="1:5" x14ac:dyDescent="0.35">
      <c r="A129">
        <v>31</v>
      </c>
      <c r="B129">
        <v>8830</v>
      </c>
      <c r="C129">
        <v>37.574154</v>
      </c>
      <c r="D129">
        <v>69669</v>
      </c>
      <c r="E129">
        <v>63.844124000000001</v>
      </c>
    </row>
    <row r="130" spans="1:5" x14ac:dyDescent="0.35">
      <c r="A130">
        <v>32</v>
      </c>
      <c r="B130">
        <v>8830</v>
      </c>
      <c r="C130">
        <v>38.246161999999998</v>
      </c>
      <c r="D130">
        <v>106628</v>
      </c>
      <c r="E130">
        <v>63.754275999999997</v>
      </c>
    </row>
    <row r="131" spans="1:5" x14ac:dyDescent="0.35">
      <c r="A131">
        <v>33</v>
      </c>
      <c r="B131">
        <v>8829</v>
      </c>
      <c r="C131">
        <v>37.354210000000002</v>
      </c>
      <c r="D131">
        <v>69417</v>
      </c>
      <c r="E131">
        <v>64.385536000000002</v>
      </c>
    </row>
    <row r="132" spans="1:5" x14ac:dyDescent="0.35">
      <c r="A132">
        <v>34</v>
      </c>
      <c r="B132">
        <v>8830</v>
      </c>
      <c r="C132">
        <v>37.906784000000002</v>
      </c>
      <c r="D132">
        <v>70175</v>
      </c>
      <c r="E132">
        <v>63.393360000000001</v>
      </c>
    </row>
    <row r="133" spans="1:5" x14ac:dyDescent="0.35">
      <c r="A133">
        <v>35</v>
      </c>
      <c r="B133">
        <v>8830</v>
      </c>
      <c r="C133">
        <v>38.697612999999997</v>
      </c>
      <c r="D133">
        <v>68607</v>
      </c>
      <c r="E133">
        <v>63.605983999999999</v>
      </c>
    </row>
    <row r="134" spans="1:5" x14ac:dyDescent="0.35">
      <c r="A134">
        <v>36</v>
      </c>
      <c r="B134">
        <v>8830</v>
      </c>
      <c r="C134">
        <v>37.289042999999999</v>
      </c>
      <c r="D134">
        <v>68270</v>
      </c>
      <c r="E134">
        <v>64.345321999999996</v>
      </c>
    </row>
    <row r="135" spans="1:5" x14ac:dyDescent="0.35">
      <c r="A135">
        <v>37</v>
      </c>
      <c r="B135">
        <v>8829</v>
      </c>
      <c r="C135">
        <v>37.685532000000002</v>
      </c>
      <c r="D135">
        <v>68024</v>
      </c>
      <c r="E135">
        <v>63.677157999999999</v>
      </c>
    </row>
    <row r="136" spans="1:5" x14ac:dyDescent="0.35">
      <c r="A136">
        <v>38</v>
      </c>
      <c r="B136">
        <v>8830</v>
      </c>
      <c r="C136">
        <v>38.366576999999999</v>
      </c>
      <c r="D136">
        <v>67678</v>
      </c>
      <c r="E136">
        <v>63.677157999999999</v>
      </c>
    </row>
    <row r="137" spans="1:5" x14ac:dyDescent="0.35">
      <c r="A137">
        <v>39</v>
      </c>
      <c r="B137">
        <v>8830</v>
      </c>
      <c r="C137">
        <v>36.756588000000001</v>
      </c>
      <c r="D137">
        <v>67268</v>
      </c>
      <c r="E137">
        <v>64.389213999999996</v>
      </c>
    </row>
    <row r="138" spans="1:5" x14ac:dyDescent="0.35">
      <c r="A138">
        <v>40</v>
      </c>
      <c r="B138">
        <v>8830</v>
      </c>
      <c r="C138">
        <v>37.340812999999997</v>
      </c>
      <c r="D138">
        <v>67063</v>
      </c>
      <c r="E138">
        <v>63.532940000000004</v>
      </c>
    </row>
    <row r="139" spans="1:5" x14ac:dyDescent="0.35">
      <c r="A139">
        <v>41</v>
      </c>
      <c r="B139">
        <v>8829</v>
      </c>
      <c r="C139">
        <v>38.163158000000003</v>
      </c>
      <c r="D139">
        <v>65941</v>
      </c>
      <c r="E139">
        <v>63.612129000000003</v>
      </c>
    </row>
    <row r="140" spans="1:5" x14ac:dyDescent="0.35">
      <c r="A140">
        <v>42</v>
      </c>
      <c r="B140">
        <v>8830</v>
      </c>
      <c r="C140">
        <v>36.547558000000002</v>
      </c>
      <c r="D140">
        <v>64847</v>
      </c>
      <c r="E140">
        <v>64.426124999999999</v>
      </c>
    </row>
    <row r="141" spans="1:5" x14ac:dyDescent="0.35">
      <c r="A141">
        <v>43</v>
      </c>
      <c r="B141">
        <v>8830</v>
      </c>
      <c r="C141">
        <v>37.109451</v>
      </c>
      <c r="D141">
        <v>65342</v>
      </c>
      <c r="E141">
        <v>63.653820000000003</v>
      </c>
    </row>
    <row r="142" spans="1:5" x14ac:dyDescent="0.35">
      <c r="A142">
        <v>44</v>
      </c>
      <c r="B142">
        <v>8830</v>
      </c>
      <c r="C142">
        <v>38.241104</v>
      </c>
      <c r="D142">
        <v>65172</v>
      </c>
      <c r="E142">
        <v>63.717906999999997</v>
      </c>
    </row>
    <row r="143" spans="1:5" x14ac:dyDescent="0.35">
      <c r="A143">
        <v>45</v>
      </c>
      <c r="B143">
        <v>8829</v>
      </c>
      <c r="C143">
        <v>36.454738999999996</v>
      </c>
      <c r="D143">
        <v>65800</v>
      </c>
      <c r="E143">
        <v>64.232185000000001</v>
      </c>
    </row>
    <row r="144" spans="1:5" x14ac:dyDescent="0.35">
      <c r="A144">
        <v>46</v>
      </c>
      <c r="B144">
        <v>8830</v>
      </c>
      <c r="C144">
        <v>36.261333</v>
      </c>
      <c r="D144">
        <v>67514</v>
      </c>
      <c r="E144">
        <v>63.802177</v>
      </c>
    </row>
    <row r="145" spans="1:5" x14ac:dyDescent="0.35">
      <c r="A145">
        <v>47</v>
      </c>
      <c r="B145">
        <v>8830</v>
      </c>
      <c r="C145">
        <v>38.320838999999999</v>
      </c>
      <c r="D145">
        <v>66416</v>
      </c>
      <c r="E145">
        <v>63.77816</v>
      </c>
    </row>
    <row r="146" spans="1:5" x14ac:dyDescent="0.35">
      <c r="A146">
        <v>48</v>
      </c>
      <c r="B146">
        <v>8830</v>
      </c>
      <c r="C146">
        <v>29.092669000000001</v>
      </c>
      <c r="D146">
        <v>104606</v>
      </c>
      <c r="E146">
        <v>68.158730000000006</v>
      </c>
    </row>
    <row r="147" spans="1:5" x14ac:dyDescent="0.35">
      <c r="A147">
        <v>49</v>
      </c>
      <c r="B147">
        <v>8829</v>
      </c>
      <c r="C147">
        <v>32.872013000000003</v>
      </c>
      <c r="D147">
        <v>69550</v>
      </c>
      <c r="E147">
        <v>65.515984000000003</v>
      </c>
    </row>
    <row r="148" spans="1:5" x14ac:dyDescent="0.35">
      <c r="B148">
        <f>AVERAGE(B98:B147)</f>
        <v>8829.76</v>
      </c>
      <c r="D148">
        <f>AVERAGE(D98:D147)</f>
        <v>70648.960000000006</v>
      </c>
    </row>
    <row r="151" spans="1:5" x14ac:dyDescent="0.35">
      <c r="B151">
        <v>1766225</v>
      </c>
      <c r="C151">
        <v>8830</v>
      </c>
      <c r="D151">
        <v>220744</v>
      </c>
      <c r="E151">
        <v>109376</v>
      </c>
    </row>
    <row r="152" spans="1:5" x14ac:dyDescent="0.35">
      <c r="B152">
        <f>B151/8</f>
        <v>220778.125</v>
      </c>
      <c r="D152">
        <f>D151/8</f>
        <v>27593</v>
      </c>
    </row>
    <row r="153" spans="1:5" x14ac:dyDescent="0.35">
      <c r="C153">
        <f>C151/B152</f>
        <v>3.9994904386473976E-2</v>
      </c>
      <c r="E153">
        <f>E151/D152</f>
        <v>3.9639038886674158</v>
      </c>
    </row>
    <row r="154" spans="1:5" x14ac:dyDescent="0.35">
      <c r="C154">
        <f>B148/B152</f>
        <v>3.9993817322255092E-2</v>
      </c>
      <c r="E154">
        <f>D148/D152</f>
        <v>2.5603943029029104</v>
      </c>
    </row>
    <row r="156" spans="1:5" x14ac:dyDescent="0.35">
      <c r="A156">
        <v>0</v>
      </c>
      <c r="B156">
        <v>32.614987999999997</v>
      </c>
    </row>
    <row r="157" spans="1:5" x14ac:dyDescent="0.35">
      <c r="A157">
        <v>1</v>
      </c>
      <c r="B157">
        <v>31.469415000000001</v>
      </c>
    </row>
    <row r="158" spans="1:5" x14ac:dyDescent="0.35">
      <c r="A158">
        <v>2</v>
      </c>
      <c r="B158">
        <v>30.766548</v>
      </c>
    </row>
    <row r="159" spans="1:5" x14ac:dyDescent="0.35">
      <c r="A159">
        <v>3</v>
      </c>
      <c r="B159">
        <v>30.209976000000001</v>
      </c>
    </row>
    <row r="160" spans="1:5" x14ac:dyDescent="0.35">
      <c r="A160">
        <v>4</v>
      </c>
      <c r="B160">
        <v>29.759160999999999</v>
      </c>
    </row>
    <row r="161" spans="1:3" x14ac:dyDescent="0.35">
      <c r="A161">
        <v>5</v>
      </c>
      <c r="B161">
        <v>29.399298000000002</v>
      </c>
    </row>
    <row r="162" spans="1:3" x14ac:dyDescent="0.35">
      <c r="A162">
        <v>6</v>
      </c>
      <c r="B162">
        <v>29.090333999999999</v>
      </c>
    </row>
    <row r="163" spans="1:3" x14ac:dyDescent="0.35">
      <c r="A163">
        <v>7</v>
      </c>
      <c r="B163">
        <v>28.833835000000001</v>
      </c>
    </row>
    <row r="164" spans="1:3" x14ac:dyDescent="0.35">
      <c r="A164">
        <v>8</v>
      </c>
      <c r="B164">
        <v>28.610669999999999</v>
      </c>
    </row>
    <row r="165" spans="1:3" x14ac:dyDescent="0.35">
      <c r="A165">
        <v>9</v>
      </c>
      <c r="B165">
        <v>28.435791999999999</v>
      </c>
    </row>
    <row r="166" spans="1:3" x14ac:dyDescent="0.35">
      <c r="A166">
        <v>10</v>
      </c>
      <c r="B166">
        <v>28.273330999999999</v>
      </c>
    </row>
    <row r="172" spans="1:3" x14ac:dyDescent="0.35">
      <c r="A172">
        <v>1000000</v>
      </c>
      <c r="B172">
        <v>250000</v>
      </c>
      <c r="C172">
        <v>32.570003999999997</v>
      </c>
    </row>
    <row r="173" spans="1:3" x14ac:dyDescent="0.35">
      <c r="A173">
        <v>1500000</v>
      </c>
      <c r="B173">
        <v>374992</v>
      </c>
      <c r="C173">
        <v>32.239910999999999</v>
      </c>
    </row>
    <row r="174" spans="1:3" x14ac:dyDescent="0.35">
      <c r="A174">
        <v>2000000</v>
      </c>
      <c r="B174">
        <v>500000</v>
      </c>
      <c r="C174">
        <v>32.392434999999999</v>
      </c>
    </row>
    <row r="175" spans="1:3" x14ac:dyDescent="0.35">
      <c r="A175">
        <v>4000000</v>
      </c>
      <c r="B175">
        <v>1000000</v>
      </c>
      <c r="C175">
        <v>32.523408000000003</v>
      </c>
    </row>
    <row r="176" spans="1:3" x14ac:dyDescent="0.35">
      <c r="A176">
        <v>10000000</v>
      </c>
      <c r="B176">
        <v>2500000</v>
      </c>
      <c r="C176">
        <v>32.566012000000001</v>
      </c>
    </row>
    <row r="178" spans="1:3" x14ac:dyDescent="0.35">
      <c r="A178">
        <v>1000000</v>
      </c>
      <c r="B178">
        <f>B172/2</f>
        <v>125000</v>
      </c>
      <c r="C178">
        <v>32.570003999999997</v>
      </c>
    </row>
    <row r="179" spans="1:3" x14ac:dyDescent="0.35">
      <c r="A179">
        <v>1500000</v>
      </c>
      <c r="B179">
        <f t="shared" ref="B179:B182" si="57">B173/2</f>
        <v>187496</v>
      </c>
      <c r="C179">
        <v>32.239910999999999</v>
      </c>
    </row>
    <row r="180" spans="1:3" x14ac:dyDescent="0.35">
      <c r="A180">
        <v>2000000</v>
      </c>
      <c r="B180">
        <f t="shared" si="57"/>
        <v>250000</v>
      </c>
      <c r="C180">
        <v>32.392434999999999</v>
      </c>
    </row>
    <row r="181" spans="1:3" x14ac:dyDescent="0.35">
      <c r="A181">
        <v>4000000</v>
      </c>
      <c r="B181">
        <f t="shared" si="57"/>
        <v>500000</v>
      </c>
      <c r="C181">
        <v>32.523408000000003</v>
      </c>
    </row>
    <row r="182" spans="1:3" x14ac:dyDescent="0.35">
      <c r="A182">
        <v>10000000</v>
      </c>
      <c r="B182">
        <f t="shared" si="57"/>
        <v>1250000</v>
      </c>
      <c r="C182">
        <v>32.566012000000001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Garben Tanghe</dc:creator>
  <cp:lastModifiedBy>Garben Tanghe</cp:lastModifiedBy>
  <dcterms:created xsi:type="dcterms:W3CDTF">2018-03-28T14:39:52Z</dcterms:created>
  <dcterms:modified xsi:type="dcterms:W3CDTF">2018-04-23T17:33:25Z</dcterms:modified>
</cp:coreProperties>
</file>