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4" i="1" l="1"/>
  <c r="C10" i="1" l="1"/>
  <c r="C9" i="1"/>
  <c r="C7" i="1"/>
  <c r="C6" i="1"/>
  <c r="C5" i="1"/>
  <c r="D10" i="1"/>
  <c r="D9" i="1"/>
  <c r="D8" i="1"/>
  <c r="D5" i="1"/>
  <c r="D6" i="1"/>
  <c r="D7" i="1"/>
  <c r="D4" i="1"/>
  <c r="E8" i="1" l="1"/>
  <c r="F8" i="1" s="1"/>
  <c r="E9" i="1"/>
  <c r="F9" i="1" s="1"/>
  <c r="E6" i="1"/>
  <c r="F6" i="1" s="1"/>
  <c r="E10" i="1"/>
  <c r="F10" i="1" s="1"/>
  <c r="E4" i="1"/>
  <c r="F4" i="1" s="1"/>
  <c r="E5" i="1"/>
  <c r="F5" i="1" s="1"/>
  <c r="E7" i="1"/>
  <c r="F7" i="1" s="1"/>
</calcChain>
</file>

<file path=xl/sharedStrings.xml><?xml version="1.0" encoding="utf-8"?>
<sst xmlns="http://schemas.openxmlformats.org/spreadsheetml/2006/main" count="78" uniqueCount="47">
  <si>
    <t xml:space="preserve">Data  </t>
  </si>
  <si>
    <t xml:space="preserve">Cluster  </t>
  </si>
  <si>
    <t>Silhouette 
Coefficient</t>
  </si>
  <si>
    <t xml:space="preserve">A </t>
  </si>
  <si>
    <t xml:space="preserve">B  </t>
  </si>
  <si>
    <t xml:space="preserve">C </t>
  </si>
  <si>
    <t xml:space="preserve">D </t>
  </si>
  <si>
    <t xml:space="preserve">E  </t>
  </si>
  <si>
    <t xml:space="preserve"> B </t>
  </si>
  <si>
    <t>E</t>
  </si>
  <si>
    <t>What are the Silhouette coefficients for the following 7 points and their clustering results?</t>
  </si>
  <si>
    <t>Use the following distance table to draw two dendrograms: one use single-link method and another one uses complete-link method.</t>
  </si>
  <si>
    <t>Internal
Cohesion</t>
  </si>
  <si>
    <t>Center</t>
  </si>
  <si>
    <t>you take minimum to penalize it</t>
  </si>
  <si>
    <t>1 is the best, -1 is the worse</t>
  </si>
  <si>
    <t>this point is on top of the center</t>
  </si>
  <si>
    <t>Complete-link</t>
  </si>
  <si>
    <t>Single-link</t>
  </si>
  <si>
    <t>Distance table</t>
  </si>
  <si>
    <t>((A, B), (C), (D), (E))</t>
  </si>
  <si>
    <t>A-B has shortest distance 1</t>
  </si>
  <si>
    <t>((A, B), (C, D), (E))</t>
  </si>
  <si>
    <t>C-D has shortest distance 1</t>
  </si>
  <si>
    <t>(A, B, C, D), (E)</t>
  </si>
  <si>
    <t>d(A, B), (C, D) = 3,   d(A, B), (E) = 5,   d(C, D), (E) = 1</t>
  </si>
  <si>
    <t>CD-E has shortest distance 1</t>
  </si>
  <si>
    <t>(A, B), (C, D, E)</t>
  </si>
  <si>
    <t>d(A, B), (C, D, E) = 3</t>
  </si>
  <si>
    <t>AB-CDE has shortest distance 3</t>
  </si>
  <si>
    <t>Cluster 3, page 28</t>
  </si>
  <si>
    <t>min of min distances among clusters</t>
  </si>
  <si>
    <t>min of max distances among clusters</t>
  </si>
  <si>
    <t>d(A, B), (C, D) = 5,   d(A, B), (E) = 6,   d(C, D), (E) = 2</t>
  </si>
  <si>
    <t>d(A, B), (C, D, E) = 6</t>
  </si>
  <si>
    <t>CD-E has the shortest distance 2</t>
  </si>
  <si>
    <t>AB-CDE has the shortest distance 6</t>
  </si>
  <si>
    <t>e.g. AB-&gt;C min(4,3) = 3</t>
  </si>
  <si>
    <t>e.g. AB-&gt;C max(4,3) = 4</t>
  </si>
  <si>
    <t>Internal cohesion</t>
  </si>
  <si>
    <t>Find the center by averaging their locations</t>
  </si>
  <si>
    <t>Find the distance of each point to all others in the same cluster, then average them.</t>
  </si>
  <si>
    <t>External cohesion</t>
  </si>
  <si>
    <t>Silhouette coefficient</t>
  </si>
  <si>
    <t>Sq = (Eq - Iq) / Max(Eq, Iq)</t>
  </si>
  <si>
    <t>Find the distance of each point to the centers of the other clusters, 
and take the minimum distance.</t>
  </si>
  <si>
    <t>External
Cohesion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</si>
</sst>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1" fillId="4" borderId="0" xfId="0" applyFont="1" applyFill="1" applyAlignment="1">
      <alignment wrapText="1"/>
    </xf>
    <xf numFmtId="2" fontId="0" fillId="4" borderId="0" xfId="0" applyNumberFormat="1" applyFill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2" fillId="0" borderId="0" xfId="0" applyFont="1"/>
    <xf numFmtId="2" fontId="3" fillId="0" borderId="2" xfId="0" applyNumberFormat="1" applyFont="1" applyBorder="1"/>
    <xf numFmtId="0" fontId="3" fillId="0" borderId="0" xfId="0" applyFont="1"/>
    <xf numFmtId="0" fontId="0" fillId="2" borderId="0" xfId="0" applyFill="1"/>
    <xf numFmtId="0" fontId="0" fillId="0" borderId="0" xfId="0" applyFont="1"/>
    <xf numFmtId="0" fontId="0" fillId="5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7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Silhouette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Silhouette 
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cat>
          <c:val>
            <c:numRef>
              <c:f>Sheet1!$F$4:$F$10</c:f>
              <c:numCache>
                <c:formatCode>0.00</c:formatCode>
                <c:ptCount val="7"/>
                <c:pt idx="0">
                  <c:v>0.54545454545454541</c:v>
                </c:pt>
                <c:pt idx="1">
                  <c:v>0.56666666666666665</c:v>
                </c:pt>
                <c:pt idx="2">
                  <c:v>0.38095238095238099</c:v>
                </c:pt>
                <c:pt idx="3">
                  <c:v>-0.88</c:v>
                </c:pt>
                <c:pt idx="4">
                  <c:v>1</c:v>
                </c:pt>
                <c:pt idx="5">
                  <c:v>0.875</c:v>
                </c:pt>
                <c:pt idx="6">
                  <c:v>0.88888888888888884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6512032"/>
        <c:axId val="1056515296"/>
      </c:barChart>
      <c:catAx>
        <c:axId val="1056512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15296"/>
        <c:crosses val="autoZero"/>
        <c:auto val="1"/>
        <c:lblAlgn val="ctr"/>
        <c:lblOffset val="100"/>
        <c:noMultiLvlLbl val="0"/>
      </c:catAx>
      <c:valAx>
        <c:axId val="105651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216144</xdr:colOff>
      <xdr:row>0</xdr:row>
      <xdr:rowOff>1</xdr:rowOff>
    </xdr:from>
    <xdr:to>
      <xdr:col>13</xdr:col>
      <xdr:colOff>556847</xdr:colOff>
      <xdr:row>10</xdr:row>
      <xdr:rowOff>58615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17</xdr:col>
      <xdr:colOff>205740</xdr:colOff>
      <xdr:row>23</xdr:row>
      <xdr:rowOff>29845</xdr:rowOff>
    </xdr:to>
    <xdr:pic>
      <xdr:nvPicPr>
        <xdr:cNvPr id="11" name="Picture 10" descr="C:\Users\grm\AppData\Local\Microsoft\Windows\INetCache\Content.Word\dendogram Single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9346" y="1905000"/>
          <a:ext cx="2638279" cy="25063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17</xdr:col>
      <xdr:colOff>162560</xdr:colOff>
      <xdr:row>46</xdr:row>
      <xdr:rowOff>177800</xdr:rowOff>
    </xdr:to>
    <xdr:pic>
      <xdr:nvPicPr>
        <xdr:cNvPr id="12" name="Picture 11" descr="C:\Users\grm\AppData\Local\Microsoft\Windows\INetCache\Content.Word\Dendogram Complete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9346" y="6858000"/>
          <a:ext cx="2595099" cy="2463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="145" zoomScaleNormal="145" workbookViewId="0">
      <selection activeCell="F19" sqref="F19"/>
    </sheetView>
  </sheetViews>
  <sheetFormatPr defaultColWidth="8.42578125" defaultRowHeight="15" x14ac:dyDescent="0.25"/>
  <cols>
    <col min="1" max="1" width="7.140625" customWidth="1"/>
    <col min="2" max="2" width="8.140625" bestFit="1" customWidth="1"/>
    <col min="3" max="3" width="9.85546875" customWidth="1"/>
    <col min="4" max="4" width="7" bestFit="1" customWidth="1"/>
    <col min="5" max="5" width="9.7109375" customWidth="1"/>
    <col min="6" max="6" width="12.7109375" customWidth="1"/>
    <col min="7" max="7" width="30" bestFit="1" customWidth="1"/>
    <col min="8" max="8" width="3.28515625" bestFit="1" customWidth="1"/>
  </cols>
  <sheetData>
    <row r="1" spans="1:8" x14ac:dyDescent="0.25">
      <c r="A1" t="s">
        <v>10</v>
      </c>
    </row>
    <row r="3" spans="1:8" ht="28.5" customHeight="1" x14ac:dyDescent="0.25">
      <c r="A3" s="1" t="s">
        <v>0</v>
      </c>
      <c r="B3" s="1" t="s">
        <v>1</v>
      </c>
      <c r="C3" s="2" t="s">
        <v>12</v>
      </c>
      <c r="D3" s="2" t="s">
        <v>13</v>
      </c>
      <c r="E3" s="2" t="s">
        <v>46</v>
      </c>
      <c r="F3" s="4" t="s">
        <v>2</v>
      </c>
      <c r="H3" s="2"/>
    </row>
    <row r="4" spans="1:8" x14ac:dyDescent="0.25">
      <c r="A4">
        <v>1</v>
      </c>
      <c r="B4" s="23">
        <v>1</v>
      </c>
      <c r="C4" s="3">
        <f>((A5-A4)+(A6-A4)+(A7-A4))/3</f>
        <v>5</v>
      </c>
      <c r="D4" s="3">
        <f>AVERAGE($A$4:$A$7)</f>
        <v>4.75</v>
      </c>
      <c r="E4" s="3">
        <f>MIN((D8-A4),(D9-A4))</f>
        <v>11</v>
      </c>
      <c r="F4" s="5">
        <f>(E4-C4)/MAX(C4,E4)</f>
        <v>0.54545454545454541</v>
      </c>
      <c r="H4" s="3"/>
    </row>
    <row r="5" spans="1:8" x14ac:dyDescent="0.25">
      <c r="A5">
        <v>2</v>
      </c>
      <c r="B5" s="23">
        <v>1</v>
      </c>
      <c r="C5" s="3">
        <f>((A5-A4)+(A6-A5)+(A7-A5))/3</f>
        <v>4.333333333333333</v>
      </c>
      <c r="D5" s="3">
        <f t="shared" ref="D5:D7" si="0">AVERAGE($A$4:$A$7)</f>
        <v>4.75</v>
      </c>
      <c r="E5" s="3">
        <f>MIN((D8-A5),(D9-A5))</f>
        <v>10</v>
      </c>
      <c r="F5" s="5">
        <f t="shared" ref="F5:F10" si="1">(E5-C5)/MAX(C5,E5)</f>
        <v>0.56666666666666665</v>
      </c>
      <c r="H5" s="3"/>
    </row>
    <row r="6" spans="1:8" x14ac:dyDescent="0.25">
      <c r="A6">
        <v>5</v>
      </c>
      <c r="B6" s="23">
        <v>1</v>
      </c>
      <c r="C6" s="3">
        <f>((A6-A4)+(A6-A5)+(A7-A6))/3</f>
        <v>4.333333333333333</v>
      </c>
      <c r="D6" s="3">
        <f t="shared" si="0"/>
        <v>4.75</v>
      </c>
      <c r="E6" s="3">
        <f>MIN((D8-A6),(D9-A6))</f>
        <v>7</v>
      </c>
      <c r="F6" s="5">
        <f t="shared" si="1"/>
        <v>0.38095238095238099</v>
      </c>
      <c r="H6" s="3"/>
    </row>
    <row r="7" spans="1:8" s="6" customFormat="1" x14ac:dyDescent="0.25">
      <c r="A7" s="6">
        <v>11</v>
      </c>
      <c r="B7" s="28">
        <v>1</v>
      </c>
      <c r="C7" s="7">
        <f>((A7-A6)+(A7-A5)+(A7-A4))/3</f>
        <v>8.3333333333333339</v>
      </c>
      <c r="D7" s="7">
        <f t="shared" si="0"/>
        <v>4.75</v>
      </c>
      <c r="E7" s="7">
        <f>MIN((D9-A7),(D8-A7))</f>
        <v>1</v>
      </c>
      <c r="F7" s="5">
        <f t="shared" si="1"/>
        <v>-0.88</v>
      </c>
      <c r="H7" s="7"/>
    </row>
    <row r="8" spans="1:8" s="8" customFormat="1" x14ac:dyDescent="0.25">
      <c r="A8" s="8">
        <v>12</v>
      </c>
      <c r="B8" s="29">
        <v>2</v>
      </c>
      <c r="C8" s="11">
        <v>0</v>
      </c>
      <c r="D8" s="9">
        <f>A8</f>
        <v>12</v>
      </c>
      <c r="E8" s="9">
        <f>MIN((D9-A8),(A8-D7))</f>
        <v>7.25</v>
      </c>
      <c r="F8" s="5">
        <f t="shared" si="1"/>
        <v>1</v>
      </c>
      <c r="G8" s="12" t="s">
        <v>16</v>
      </c>
      <c r="H8" s="9"/>
    </row>
    <row r="9" spans="1:8" x14ac:dyDescent="0.25">
      <c r="A9">
        <v>20</v>
      </c>
      <c r="B9" s="22">
        <v>3</v>
      </c>
      <c r="C9" s="3">
        <f>(A10-A9)/1</f>
        <v>1</v>
      </c>
      <c r="D9" s="3">
        <f>AVERAGE($A$9:$A$10)</f>
        <v>20.5</v>
      </c>
      <c r="E9" s="3">
        <f>MIN((A9-D8),(A9-D7))</f>
        <v>8</v>
      </c>
      <c r="F9" s="5">
        <f t="shared" si="1"/>
        <v>0.875</v>
      </c>
      <c r="H9" s="3"/>
    </row>
    <row r="10" spans="1:8" x14ac:dyDescent="0.25">
      <c r="A10">
        <v>21</v>
      </c>
      <c r="B10" s="22">
        <v>3</v>
      </c>
      <c r="C10" s="3">
        <f>(A10-A9)/1</f>
        <v>1</v>
      </c>
      <c r="D10" s="3">
        <f>AVERAGE($A$9:$A$10)</f>
        <v>20.5</v>
      </c>
      <c r="E10" s="3">
        <f>MIN((A10-D8),(A10-D7))</f>
        <v>9</v>
      </c>
      <c r="F10" s="5">
        <f t="shared" si="1"/>
        <v>0.88888888888888884</v>
      </c>
      <c r="H10" s="3"/>
    </row>
    <row r="14" spans="1:8" x14ac:dyDescent="0.25">
      <c r="A14" s="1" t="s">
        <v>39</v>
      </c>
    </row>
    <row r="15" spans="1:8" x14ac:dyDescent="0.25">
      <c r="A15" s="26" t="s">
        <v>41</v>
      </c>
      <c r="B15" s="26"/>
      <c r="C15" s="26"/>
      <c r="D15" s="26"/>
      <c r="E15" s="26"/>
      <c r="F15" s="26"/>
    </row>
    <row r="16" spans="1:8" x14ac:dyDescent="0.25">
      <c r="A16" s="26"/>
      <c r="B16" s="26"/>
      <c r="C16" s="26"/>
      <c r="D16" s="26"/>
      <c r="E16" s="26"/>
      <c r="F16" s="26"/>
    </row>
    <row r="17" spans="1:6" x14ac:dyDescent="0.25">
      <c r="A17" s="27"/>
      <c r="B17" s="27"/>
      <c r="C17" s="27"/>
      <c r="D17" s="27"/>
      <c r="E17" s="27"/>
      <c r="F17" s="27"/>
    </row>
    <row r="18" spans="1:6" x14ac:dyDescent="0.25">
      <c r="A18" s="1" t="s">
        <v>13</v>
      </c>
    </row>
    <row r="19" spans="1:6" x14ac:dyDescent="0.25">
      <c r="A19" t="s">
        <v>40</v>
      </c>
    </row>
    <row r="21" spans="1:6" x14ac:dyDescent="0.25">
      <c r="A21" s="25" t="s">
        <v>42</v>
      </c>
    </row>
    <row r="22" spans="1:6" ht="15" customHeight="1" x14ac:dyDescent="0.25">
      <c r="A22" s="26" t="s">
        <v>45</v>
      </c>
      <c r="B22" s="26"/>
      <c r="C22" s="26"/>
      <c r="D22" s="26"/>
      <c r="E22" s="26"/>
      <c r="F22" s="26"/>
    </row>
    <row r="23" spans="1:6" x14ac:dyDescent="0.25">
      <c r="A23" s="26"/>
      <c r="B23" s="26"/>
      <c r="C23" s="26"/>
      <c r="D23" s="26"/>
      <c r="E23" s="26"/>
      <c r="F23" s="26"/>
    </row>
    <row r="24" spans="1:6" x14ac:dyDescent="0.25">
      <c r="A24" s="10" t="s">
        <v>14</v>
      </c>
    </row>
    <row r="26" spans="1:6" x14ac:dyDescent="0.25">
      <c r="A26" s="1" t="s">
        <v>43</v>
      </c>
    </row>
    <row r="27" spans="1:6" x14ac:dyDescent="0.25">
      <c r="A27" t="s">
        <v>44</v>
      </c>
    </row>
    <row r="28" spans="1:6" x14ac:dyDescent="0.25">
      <c r="A28" s="10" t="s">
        <v>15</v>
      </c>
    </row>
  </sheetData>
  <mergeCells count="2">
    <mergeCell ref="A22:F23"/>
    <mergeCell ref="A15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showGridLines="0" zoomScaleNormal="100" workbookViewId="0"/>
  </sheetViews>
  <sheetFormatPr defaultRowHeight="15" x14ac:dyDescent="0.25"/>
  <cols>
    <col min="1" max="1" width="4.140625" customWidth="1"/>
    <col min="2" max="8" width="4.28515625" customWidth="1"/>
  </cols>
  <sheetData>
    <row r="1" spans="1:11" x14ac:dyDescent="0.25">
      <c r="A1" t="s">
        <v>11</v>
      </c>
    </row>
    <row r="2" spans="1:11" x14ac:dyDescent="0.25">
      <c r="A2" s="1" t="s">
        <v>30</v>
      </c>
    </row>
    <row r="4" spans="1:11" x14ac:dyDescent="0.25">
      <c r="C4" s="1" t="s">
        <v>19</v>
      </c>
    </row>
    <row r="5" spans="1:11" x14ac:dyDescent="0.25">
      <c r="B5" s="1" t="s">
        <v>3</v>
      </c>
      <c r="C5" s="1" t="s">
        <v>8</v>
      </c>
      <c r="D5" s="1" t="s">
        <v>5</v>
      </c>
      <c r="E5" s="1" t="s">
        <v>6</v>
      </c>
      <c r="F5" s="1" t="s">
        <v>9</v>
      </c>
    </row>
    <row r="6" spans="1:11" x14ac:dyDescent="0.25">
      <c r="A6" s="1" t="s">
        <v>3</v>
      </c>
      <c r="B6" s="13">
        <v>0</v>
      </c>
      <c r="C6" s="13">
        <v>1</v>
      </c>
      <c r="D6" s="17">
        <v>4</v>
      </c>
      <c r="E6" s="17">
        <v>5</v>
      </c>
      <c r="F6" s="17">
        <v>6</v>
      </c>
    </row>
    <row r="7" spans="1:11" x14ac:dyDescent="0.25">
      <c r="A7" s="1" t="s">
        <v>4</v>
      </c>
      <c r="B7" s="13">
        <v>1</v>
      </c>
      <c r="C7" s="13">
        <v>0</v>
      </c>
      <c r="D7" s="17">
        <v>3</v>
      </c>
      <c r="E7" s="17">
        <v>4</v>
      </c>
      <c r="F7" s="17">
        <v>5</v>
      </c>
    </row>
    <row r="8" spans="1:11" x14ac:dyDescent="0.25">
      <c r="A8" s="1" t="s">
        <v>5</v>
      </c>
      <c r="B8">
        <v>4</v>
      </c>
      <c r="C8">
        <v>3</v>
      </c>
      <c r="D8">
        <v>0</v>
      </c>
      <c r="E8" s="15">
        <v>1</v>
      </c>
      <c r="F8">
        <v>2</v>
      </c>
    </row>
    <row r="9" spans="1:11" x14ac:dyDescent="0.25">
      <c r="A9" s="1" t="s">
        <v>6</v>
      </c>
      <c r="B9">
        <v>5</v>
      </c>
      <c r="C9">
        <v>4</v>
      </c>
      <c r="D9" s="15">
        <v>1</v>
      </c>
      <c r="E9">
        <v>0</v>
      </c>
      <c r="F9">
        <v>1</v>
      </c>
    </row>
    <row r="10" spans="1:11" x14ac:dyDescent="0.25">
      <c r="A10" s="1" t="s">
        <v>7</v>
      </c>
      <c r="B10">
        <v>6</v>
      </c>
      <c r="C10">
        <v>5</v>
      </c>
      <c r="D10">
        <v>2</v>
      </c>
      <c r="E10" s="16">
        <v>1</v>
      </c>
      <c r="F10">
        <v>0</v>
      </c>
    </row>
    <row r="11" spans="1:11" x14ac:dyDescent="0.25">
      <c r="A11" s="1" t="s">
        <v>18</v>
      </c>
    </row>
    <row r="12" spans="1:11" x14ac:dyDescent="0.25">
      <c r="A12" s="10" t="s">
        <v>31</v>
      </c>
    </row>
    <row r="14" spans="1:11" x14ac:dyDescent="0.25">
      <c r="A14" s="13">
        <v>1</v>
      </c>
      <c r="B14" s="14" t="s">
        <v>20</v>
      </c>
      <c r="G14" t="s">
        <v>21</v>
      </c>
    </row>
    <row r="15" spans="1:11" x14ac:dyDescent="0.25">
      <c r="A15" s="22">
        <v>2</v>
      </c>
      <c r="B15" s="14" t="s">
        <v>22</v>
      </c>
      <c r="G15" t="s">
        <v>23</v>
      </c>
      <c r="K15" s="10" t="s">
        <v>37</v>
      </c>
    </row>
    <row r="16" spans="1:11" x14ac:dyDescent="0.25">
      <c r="A16" s="16">
        <v>3</v>
      </c>
      <c r="B16" s="14" t="s">
        <v>24</v>
      </c>
    </row>
    <row r="17" spans="1:8" x14ac:dyDescent="0.25">
      <c r="B17" s="14" t="s">
        <v>25</v>
      </c>
    </row>
    <row r="18" spans="1:8" x14ac:dyDescent="0.25">
      <c r="G18" t="s">
        <v>26</v>
      </c>
    </row>
    <row r="19" spans="1:8" x14ac:dyDescent="0.25">
      <c r="A19" s="17">
        <v>4</v>
      </c>
      <c r="B19" t="s">
        <v>27</v>
      </c>
    </row>
    <row r="20" spans="1:8" x14ac:dyDescent="0.25">
      <c r="B20" t="s">
        <v>28</v>
      </c>
      <c r="G20" t="s">
        <v>29</v>
      </c>
    </row>
    <row r="22" spans="1:8" x14ac:dyDescent="0.25">
      <c r="F22" s="16"/>
      <c r="G22" s="16"/>
      <c r="H22" s="16"/>
    </row>
    <row r="23" spans="1:8" x14ac:dyDescent="0.25">
      <c r="B23" s="18" t="s">
        <v>3</v>
      </c>
      <c r="C23" s="18" t="s">
        <v>8</v>
      </c>
      <c r="D23" s="19"/>
      <c r="E23" s="19"/>
      <c r="F23" s="20" t="s">
        <v>5</v>
      </c>
      <c r="G23" s="20" t="s">
        <v>6</v>
      </c>
      <c r="H23" s="21" t="s">
        <v>9</v>
      </c>
    </row>
    <row r="24" spans="1:8" x14ac:dyDescent="0.25">
      <c r="B24" s="17"/>
      <c r="C24" s="17"/>
      <c r="D24" s="17"/>
      <c r="E24" s="17"/>
      <c r="F24" s="17"/>
      <c r="G24" s="17"/>
      <c r="H24" s="17"/>
    </row>
    <row r="27" spans="1:8" x14ac:dyDescent="0.25">
      <c r="C27" s="1" t="s">
        <v>19</v>
      </c>
    </row>
    <row r="28" spans="1:8" x14ac:dyDescent="0.25">
      <c r="B28" s="1" t="s">
        <v>3</v>
      </c>
      <c r="C28" s="1" t="s">
        <v>8</v>
      </c>
      <c r="D28" s="1" t="s">
        <v>5</v>
      </c>
      <c r="E28" s="1" t="s">
        <v>6</v>
      </c>
      <c r="F28" s="1" t="s">
        <v>9</v>
      </c>
    </row>
    <row r="29" spans="1:8" x14ac:dyDescent="0.25">
      <c r="A29" s="1" t="s">
        <v>3</v>
      </c>
      <c r="B29" s="24">
        <v>0</v>
      </c>
      <c r="C29" s="13">
        <v>1</v>
      </c>
      <c r="D29" s="17">
        <v>4</v>
      </c>
      <c r="E29" s="17">
        <v>5</v>
      </c>
      <c r="F29" s="17">
        <v>6</v>
      </c>
    </row>
    <row r="30" spans="1:8" x14ac:dyDescent="0.25">
      <c r="A30" s="1" t="s">
        <v>4</v>
      </c>
      <c r="B30" s="24">
        <v>1</v>
      </c>
      <c r="C30" s="24">
        <v>0</v>
      </c>
      <c r="D30" s="17">
        <v>3</v>
      </c>
      <c r="E30" s="17">
        <v>4</v>
      </c>
      <c r="F30" s="17">
        <v>5</v>
      </c>
    </row>
    <row r="31" spans="1:8" x14ac:dyDescent="0.25">
      <c r="A31" s="1" t="s">
        <v>5</v>
      </c>
      <c r="B31" s="24">
        <v>4</v>
      </c>
      <c r="C31" s="24">
        <v>3</v>
      </c>
      <c r="D31" s="24">
        <v>0</v>
      </c>
      <c r="E31" s="22">
        <v>1</v>
      </c>
      <c r="F31" s="16">
        <v>2</v>
      </c>
    </row>
    <row r="32" spans="1:8" x14ac:dyDescent="0.25">
      <c r="A32" s="1" t="s">
        <v>6</v>
      </c>
      <c r="B32" s="24">
        <v>5</v>
      </c>
      <c r="C32" s="24">
        <v>4</v>
      </c>
      <c r="D32" s="24">
        <v>1</v>
      </c>
      <c r="E32" s="24">
        <v>0</v>
      </c>
      <c r="F32" s="16">
        <v>1</v>
      </c>
    </row>
    <row r="33" spans="1:11" x14ac:dyDescent="0.25">
      <c r="A33" s="1" t="s">
        <v>7</v>
      </c>
      <c r="B33" s="24">
        <v>6</v>
      </c>
      <c r="C33" s="24">
        <v>5</v>
      </c>
      <c r="D33" s="24">
        <v>2</v>
      </c>
      <c r="E33" s="24">
        <v>1</v>
      </c>
      <c r="F33" s="24">
        <v>0</v>
      </c>
    </row>
    <row r="35" spans="1:11" x14ac:dyDescent="0.25">
      <c r="A35" s="1" t="s">
        <v>17</v>
      </c>
    </row>
    <row r="36" spans="1:11" x14ac:dyDescent="0.25">
      <c r="A36" s="10" t="s">
        <v>32</v>
      </c>
    </row>
    <row r="37" spans="1:11" x14ac:dyDescent="0.25">
      <c r="A37" s="13">
        <v>1</v>
      </c>
      <c r="B37" s="14" t="s">
        <v>20</v>
      </c>
      <c r="G37" t="s">
        <v>21</v>
      </c>
    </row>
    <row r="38" spans="1:11" x14ac:dyDescent="0.25">
      <c r="A38" s="22">
        <v>2</v>
      </c>
      <c r="B38" s="14" t="s">
        <v>22</v>
      </c>
      <c r="G38" t="s">
        <v>23</v>
      </c>
      <c r="K38" s="10" t="s">
        <v>38</v>
      </c>
    </row>
    <row r="39" spans="1:11" x14ac:dyDescent="0.25">
      <c r="A39" s="16">
        <v>3</v>
      </c>
      <c r="B39" s="14" t="s">
        <v>24</v>
      </c>
    </row>
    <row r="40" spans="1:11" x14ac:dyDescent="0.25">
      <c r="B40" s="14" t="s">
        <v>33</v>
      </c>
      <c r="C40" s="14"/>
    </row>
    <row r="41" spans="1:11" x14ac:dyDescent="0.25">
      <c r="G41" t="s">
        <v>35</v>
      </c>
    </row>
    <row r="42" spans="1:11" x14ac:dyDescent="0.25">
      <c r="A42" s="17">
        <v>4</v>
      </c>
      <c r="B42" t="s">
        <v>27</v>
      </c>
    </row>
    <row r="43" spans="1:11" x14ac:dyDescent="0.25">
      <c r="B43" t="s">
        <v>34</v>
      </c>
      <c r="G43" t="s">
        <v>36</v>
      </c>
    </row>
    <row r="48" spans="1:11" x14ac:dyDescent="0.25">
      <c r="B48" s="18" t="s">
        <v>3</v>
      </c>
      <c r="C48" s="18" t="s">
        <v>8</v>
      </c>
      <c r="D48" s="19"/>
      <c r="E48" s="19"/>
      <c r="F48" s="20" t="s">
        <v>5</v>
      </c>
      <c r="G48" s="20" t="s">
        <v>6</v>
      </c>
      <c r="H48" s="21" t="s">
        <v>9</v>
      </c>
    </row>
    <row r="49" spans="2:8" x14ac:dyDescent="0.25">
      <c r="B49" s="17"/>
      <c r="C49" s="17"/>
      <c r="D49" s="17"/>
      <c r="E49" s="17"/>
      <c r="F49" s="17"/>
      <c r="G49" s="17"/>
      <c r="H49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2018-05-06T01:51:53Z</dcterms:modified>
</cp:coreProperties>
</file>