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esktop\GitHub\demo_for_ccgb\Summary\"/>
    </mc:Choice>
  </mc:AlternateContent>
  <xr:revisionPtr revIDLastSave="0" documentId="13_ncr:1_{E60E91CC-5409-4BC6-A31A-E5FB96BE32D1}" xr6:coauthVersionLast="46" xr6:coauthVersionMax="46" xr10:uidLastSave="{00000000-0000-0000-0000-000000000000}"/>
  <bookViews>
    <workbookView xWindow="-108" yWindow="-108" windowWidth="23256" windowHeight="13176" xr2:uid="{9F4B9699-7361-44C9-88F2-01D9ADA6A8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I10" i="1"/>
  <c r="I11" i="1"/>
  <c r="I12" i="1"/>
  <c r="I13" i="1"/>
  <c r="I9" i="1"/>
  <c r="I17" i="1"/>
  <c r="I18" i="1"/>
  <c r="I19" i="1"/>
  <c r="I20" i="1"/>
  <c r="I16" i="1"/>
  <c r="K17" i="1"/>
  <c r="K18" i="1"/>
  <c r="K19" i="1"/>
  <c r="K20" i="1"/>
  <c r="K16" i="1"/>
  <c r="C27" i="1"/>
  <c r="E27" i="1" s="1"/>
  <c r="I27" i="1" s="1"/>
  <c r="C26" i="1"/>
  <c r="E26" i="1" s="1"/>
  <c r="I26" i="1" s="1"/>
  <c r="C25" i="1"/>
  <c r="E25" i="1" s="1"/>
  <c r="I25" i="1" s="1"/>
  <c r="C24" i="1"/>
  <c r="E24" i="1" s="1"/>
  <c r="I24" i="1" s="1"/>
  <c r="C23" i="1"/>
  <c r="E23" i="1" s="1"/>
  <c r="I23" i="1" s="1"/>
  <c r="C20" i="1"/>
  <c r="E20" i="1" s="1"/>
  <c r="C19" i="1"/>
  <c r="E19" i="1" s="1"/>
  <c r="C18" i="1"/>
  <c r="E18" i="1" s="1"/>
  <c r="C17" i="1"/>
  <c r="E17" i="1" s="1"/>
  <c r="C16" i="1"/>
  <c r="E16" i="1" s="1"/>
  <c r="C13" i="1"/>
  <c r="E13" i="1" s="1"/>
  <c r="C12" i="1"/>
  <c r="E12" i="1" s="1"/>
  <c r="C11" i="1"/>
  <c r="E11" i="1" s="1"/>
  <c r="C10" i="1"/>
  <c r="E10" i="1" s="1"/>
  <c r="C9" i="1"/>
  <c r="E9" i="1" s="1"/>
  <c r="C3" i="1"/>
  <c r="C4" i="1"/>
  <c r="C5" i="1"/>
  <c r="C6" i="1"/>
  <c r="E3" i="1"/>
  <c r="G3" i="1" s="1"/>
  <c r="E4" i="1"/>
  <c r="G4" i="1" s="1"/>
  <c r="E5" i="1"/>
  <c r="G5" i="1" s="1"/>
  <c r="E6" i="1"/>
  <c r="G6" i="1" s="1"/>
  <c r="G2" i="1"/>
  <c r="E2" i="1"/>
  <c r="C2" i="1"/>
  <c r="G26" i="1" l="1"/>
  <c r="G23" i="1"/>
  <c r="G27" i="1"/>
  <c r="G24" i="1"/>
  <c r="G25" i="1"/>
  <c r="G17" i="1"/>
  <c r="G18" i="1"/>
  <c r="G19" i="1"/>
  <c r="G16" i="1"/>
  <c r="G20" i="1"/>
  <c r="G10" i="1"/>
  <c r="G11" i="1"/>
  <c r="G12" i="1"/>
  <c r="G9" i="1"/>
  <c r="G13" i="1"/>
</calcChain>
</file>

<file path=xl/sharedStrings.xml><?xml version="1.0" encoding="utf-8"?>
<sst xmlns="http://schemas.openxmlformats.org/spreadsheetml/2006/main" count="54" uniqueCount="15">
  <si>
    <t>theta</t>
  </si>
  <si>
    <t>b_vulgatus</t>
  </si>
  <si>
    <t>b_ovatus</t>
  </si>
  <si>
    <t>a_putredinis</t>
  </si>
  <si>
    <t>b_uniformis</t>
  </si>
  <si>
    <t>e_rectale</t>
  </si>
  <si>
    <t>N_e</t>
  </si>
  <si>
    <t>Nu_a</t>
  </si>
  <si>
    <t>N_a</t>
  </si>
  <si>
    <t>Nu_b</t>
  </si>
  <si>
    <t>N_2</t>
  </si>
  <si>
    <t>T_12</t>
  </si>
  <si>
    <t>T_12 (scaled)</t>
  </si>
  <si>
    <t>T_23</t>
  </si>
  <si>
    <t>T_23 (scaled)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</si>
</sst>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AD1F-39C1-48D3-93E8-7D0B7093A3C0}">
  <dimension ref="A1:K27"/>
  <sheetViews>
    <sheetView tabSelected="1" workbookViewId="0">
      <selection activeCell="C27" sqref="C27"/>
    </sheetView>
  </sheetViews>
  <sheetFormatPr defaultRowHeight="14.4" x14ac:dyDescent="0.3"/>
  <cols>
    <col min="1" max="2" width="8.88671875" style="1"/>
    <col min="3" max="3" width="12" style="1" bestFit="1" customWidth="1"/>
    <col min="4" max="8" width="8.88671875" style="1"/>
    <col min="9" max="9" width="12" style="1" bestFit="1" customWidth="1"/>
    <col min="10" max="16384" width="8.88671875" style="1"/>
  </cols>
  <sheetData>
    <row r="1" spans="1:11" x14ac:dyDescent="0.3"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11" x14ac:dyDescent="0.3">
      <c r="A2" s="1" t="s">
        <v>1</v>
      </c>
      <c r="B2" s="1">
        <v>2167.1324156300002</v>
      </c>
      <c r="C2" s="1">
        <f>B2/4*1000000000</f>
        <v>541783103907.50006</v>
      </c>
      <c r="D2" s="1">
        <v>0.99063456999999999</v>
      </c>
      <c r="E2" s="1">
        <f>C2/D2</f>
        <v>546905105388.66016</v>
      </c>
      <c r="F2" s="1">
        <v>1.53009861</v>
      </c>
      <c r="G2" s="1">
        <f>E2*F2</f>
        <v>836818741557.09241</v>
      </c>
      <c r="H2" s="1">
        <v>0.44283702000000003</v>
      </c>
      <c r="I2" s="1">
        <f>H2*E2*2</f>
        <v>484379654186.20044</v>
      </c>
    </row>
    <row r="3" spans="1:11" x14ac:dyDescent="0.3">
      <c r="A3" s="1" t="s">
        <v>2</v>
      </c>
      <c r="B3" s="1">
        <v>1957.72401913</v>
      </c>
      <c r="C3" s="1">
        <f t="shared" ref="C3:C6" si="0">B3/4*1000000000</f>
        <v>489431004782.5</v>
      </c>
      <c r="D3" s="1">
        <v>1.46992089</v>
      </c>
      <c r="E3" s="1">
        <f t="shared" ref="E3:E6" si="1">C3/D3</f>
        <v>332964180665.87244</v>
      </c>
      <c r="F3" s="1">
        <v>1.4264051499999999</v>
      </c>
      <c r="G3" s="1">
        <f t="shared" ref="G3:G6" si="2">E3*F3</f>
        <v>474941822067.33081</v>
      </c>
      <c r="H3" s="1">
        <v>0.61551285</v>
      </c>
      <c r="I3" s="1">
        <f t="shared" ref="I3:I6" si="3">H3*E3*2</f>
        <v>409887463579.13208</v>
      </c>
    </row>
    <row r="4" spans="1:11" x14ac:dyDescent="0.3">
      <c r="A4" s="1" t="s">
        <v>3</v>
      </c>
      <c r="B4" s="1">
        <v>108.22875029399999</v>
      </c>
      <c r="C4" s="1">
        <f t="shared" si="0"/>
        <v>27057187573.5</v>
      </c>
      <c r="D4" s="1">
        <v>0.272608089</v>
      </c>
      <c r="E4" s="1">
        <f t="shared" si="1"/>
        <v>99253062052.388336</v>
      </c>
      <c r="F4" s="1">
        <v>0.29316045499999999</v>
      </c>
      <c r="G4" s="1">
        <f t="shared" si="2"/>
        <v>29097072831.421398</v>
      </c>
      <c r="H4" s="1">
        <v>2.6738432800000001E-9</v>
      </c>
      <c r="I4" s="1">
        <f t="shared" si="3"/>
        <v>530.77426597640317</v>
      </c>
    </row>
    <row r="5" spans="1:11" x14ac:dyDescent="0.3">
      <c r="A5" s="1" t="s">
        <v>4</v>
      </c>
      <c r="B5" s="1">
        <v>1657.2316013499999</v>
      </c>
      <c r="C5" s="1">
        <f t="shared" si="0"/>
        <v>414307900337.5</v>
      </c>
      <c r="D5" s="1">
        <v>1.4011938799999999</v>
      </c>
      <c r="E5" s="1">
        <f t="shared" si="1"/>
        <v>295682065309.54877</v>
      </c>
      <c r="F5" s="1">
        <v>1.81254464</v>
      </c>
      <c r="G5" s="1">
        <f t="shared" si="2"/>
        <v>535936942620.95258</v>
      </c>
      <c r="H5" s="1">
        <v>0.49713158000000002</v>
      </c>
      <c r="I5" s="1">
        <f t="shared" si="3"/>
        <v>293985784609.99835</v>
      </c>
    </row>
    <row r="6" spans="1:11" x14ac:dyDescent="0.3">
      <c r="A6" s="1" t="s">
        <v>5</v>
      </c>
      <c r="B6" s="1">
        <v>7771.2552429300003</v>
      </c>
      <c r="C6" s="1">
        <f t="shared" si="0"/>
        <v>1942813810732.5</v>
      </c>
      <c r="D6" s="1">
        <v>2.0649440999999999</v>
      </c>
      <c r="E6" s="1">
        <f t="shared" si="1"/>
        <v>940855401718.86499</v>
      </c>
      <c r="F6" s="1">
        <v>1.7472376999999999</v>
      </c>
      <c r="G6" s="1">
        <f t="shared" si="2"/>
        <v>1643898028131.8457</v>
      </c>
      <c r="H6" s="1">
        <v>0.77825979000000001</v>
      </c>
      <c r="I6" s="1">
        <f t="shared" si="3"/>
        <v>1464459854724.179</v>
      </c>
    </row>
    <row r="8" spans="1:11" x14ac:dyDescent="0.3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</row>
    <row r="9" spans="1:11" x14ac:dyDescent="0.3">
      <c r="A9" s="1" t="s">
        <v>1</v>
      </c>
      <c r="B9" s="1">
        <v>2334.5765084899999</v>
      </c>
      <c r="C9" s="1">
        <f>B9/4*1000000000</f>
        <v>583644127122.5</v>
      </c>
      <c r="D9" s="1">
        <v>2.3436042100000001</v>
      </c>
      <c r="E9" s="1">
        <f>C9/D9</f>
        <v>249036985269.15515</v>
      </c>
      <c r="F9" s="1">
        <v>0</v>
      </c>
      <c r="G9" s="1">
        <f>E9*F9</f>
        <v>0</v>
      </c>
      <c r="H9" s="1">
        <v>5.4328660000000001E-2</v>
      </c>
      <c r="I9" s="1">
        <f>H9*E9*2</f>
        <v>27059691400.22588</v>
      </c>
    </row>
    <row r="10" spans="1:11" x14ac:dyDescent="0.3">
      <c r="A10" s="1" t="s">
        <v>2</v>
      </c>
      <c r="B10" s="1">
        <v>2182.9067294000001</v>
      </c>
      <c r="C10" s="1">
        <f t="shared" ref="C10:C13" si="4">B10/4*1000000000</f>
        <v>545726682350.00006</v>
      </c>
      <c r="D10" s="1">
        <v>1.43394881</v>
      </c>
      <c r="E10" s="1">
        <f t="shared" ref="E10:E13" si="5">C10/D10</f>
        <v>380576125552.20856</v>
      </c>
      <c r="F10" s="1">
        <v>0</v>
      </c>
      <c r="G10" s="1">
        <f t="shared" ref="G10:G13" si="6">E10*F10</f>
        <v>0</v>
      </c>
      <c r="H10" s="1">
        <v>0.30797580000000002</v>
      </c>
      <c r="I10" s="1">
        <f t="shared" ref="I10:I13" si="7">H10*E10*2</f>
        <v>234416473455.68375</v>
      </c>
    </row>
    <row r="11" spans="1:11" x14ac:dyDescent="0.3">
      <c r="A11" s="1" t="s">
        <v>3</v>
      </c>
      <c r="B11" s="1">
        <v>210.618808672</v>
      </c>
      <c r="C11" s="1">
        <f t="shared" si="4"/>
        <v>52654702168</v>
      </c>
      <c r="D11" s="1">
        <v>37.706285129999998</v>
      </c>
      <c r="E11" s="1">
        <f t="shared" si="5"/>
        <v>1396443642.92219</v>
      </c>
      <c r="F11" s="1">
        <v>0</v>
      </c>
      <c r="G11" s="1">
        <f t="shared" si="6"/>
        <v>0</v>
      </c>
      <c r="H11" s="1">
        <v>27.479928529999999</v>
      </c>
      <c r="I11" s="1">
        <f t="shared" si="7"/>
        <v>76748343007.349243</v>
      </c>
    </row>
    <row r="12" spans="1:11" x14ac:dyDescent="0.3">
      <c r="A12" s="1" t="s">
        <v>4</v>
      </c>
      <c r="B12" s="1">
        <v>2243.0061828299999</v>
      </c>
      <c r="C12" s="1">
        <f t="shared" si="4"/>
        <v>560751545707.5</v>
      </c>
      <c r="D12" s="1">
        <v>0.37225363299999997</v>
      </c>
      <c r="E12" s="1">
        <f t="shared" si="5"/>
        <v>1506369571704.0862</v>
      </c>
      <c r="F12" s="1">
        <v>0</v>
      </c>
      <c r="G12" s="1">
        <f t="shared" si="6"/>
        <v>0</v>
      </c>
      <c r="H12" s="1">
        <v>5.8487825500000002E-6</v>
      </c>
      <c r="I12" s="1">
        <f t="shared" si="7"/>
        <v>17620856.129667666</v>
      </c>
    </row>
    <row r="13" spans="1:11" x14ac:dyDescent="0.3">
      <c r="A13" s="1" t="s">
        <v>5</v>
      </c>
      <c r="B13" s="1">
        <v>10080.274736699999</v>
      </c>
      <c r="C13" s="1">
        <f t="shared" si="4"/>
        <v>2520068684175</v>
      </c>
      <c r="D13" s="1">
        <v>1.6193689600000001</v>
      </c>
      <c r="E13" s="1">
        <f t="shared" si="5"/>
        <v>1556204142739.0332</v>
      </c>
      <c r="F13" s="1">
        <v>0</v>
      </c>
      <c r="G13" s="1">
        <f t="shared" si="6"/>
        <v>0</v>
      </c>
      <c r="H13" s="1">
        <v>0.21071071</v>
      </c>
      <c r="I13" s="1">
        <f t="shared" si="7"/>
        <v>655817759642.96606</v>
      </c>
    </row>
    <row r="15" spans="1:11" x14ac:dyDescent="0.3">
      <c r="B15" s="1" t="s">
        <v>0</v>
      </c>
      <c r="C15" s="1" t="s">
        <v>6</v>
      </c>
      <c r="D15" s="1" t="s">
        <v>7</v>
      </c>
      <c r="E15" s="1" t="s">
        <v>8</v>
      </c>
      <c r="F15" s="1" t="s">
        <v>9</v>
      </c>
      <c r="G15" s="1" t="s">
        <v>10</v>
      </c>
      <c r="H15" s="1" t="s">
        <v>11</v>
      </c>
      <c r="I15" s="1" t="s">
        <v>12</v>
      </c>
      <c r="J15" s="1" t="s">
        <v>13</v>
      </c>
      <c r="K15" s="1" t="s">
        <v>14</v>
      </c>
    </row>
    <row r="16" spans="1:11" x14ac:dyDescent="0.3">
      <c r="A16" s="1" t="s">
        <v>1</v>
      </c>
      <c r="B16" s="1">
        <v>2144.5723417300001</v>
      </c>
      <c r="C16" s="1">
        <f>B16/4*1000000000</f>
        <v>536143085432.5</v>
      </c>
      <c r="D16" s="1">
        <v>1.4357523400000001</v>
      </c>
      <c r="E16" s="1">
        <f>C16/D16</f>
        <v>373423097072.92554</v>
      </c>
      <c r="F16" s="1">
        <v>1.43566152</v>
      </c>
      <c r="G16" s="1">
        <f>E16*F16</f>
        <v>536109171146.82385</v>
      </c>
      <c r="H16" s="1">
        <v>0.28861313999999999</v>
      </c>
      <c r="I16" s="1">
        <f>H16*E16*2</f>
        <v>215549625189.4837</v>
      </c>
      <c r="J16" s="1">
        <v>1.340126E-2</v>
      </c>
      <c r="K16" s="1">
        <f>J16*E16*2</f>
        <v>10008680027.759027</v>
      </c>
    </row>
    <row r="17" spans="1:11" x14ac:dyDescent="0.3">
      <c r="A17" s="1" t="s">
        <v>2</v>
      </c>
      <c r="B17" s="1">
        <v>1952.9584842100001</v>
      </c>
      <c r="C17" s="1">
        <f t="shared" ref="C17:C20" si="8">B17/4*1000000000</f>
        <v>488239621052.5</v>
      </c>
      <c r="D17" s="1">
        <v>1.3394378199999999</v>
      </c>
      <c r="E17" s="1">
        <f t="shared" ref="E17:E20" si="9">C17/D17</f>
        <v>364510852062.1734</v>
      </c>
      <c r="F17" s="1">
        <v>1.4480805699999999</v>
      </c>
      <c r="G17" s="1">
        <f t="shared" ref="G17:G20" si="10">E17*F17</f>
        <v>527841082425.37769</v>
      </c>
      <c r="H17" s="1">
        <v>0.29004046999999999</v>
      </c>
      <c r="I17" s="1">
        <f t="shared" ref="I17:I20" si="11">H17*E17*2</f>
        <v>211445797704.42648</v>
      </c>
      <c r="J17" s="1">
        <v>0.38515665999999998</v>
      </c>
      <c r="K17" s="1">
        <f t="shared" ref="K17:K20" si="12">J17*E17*2</f>
        <v>280787564628.04163</v>
      </c>
    </row>
    <row r="18" spans="1:11" x14ac:dyDescent="0.3">
      <c r="A18" s="1" t="s">
        <v>3</v>
      </c>
      <c r="B18" s="1">
        <v>1742.64991186</v>
      </c>
      <c r="C18" s="1">
        <f t="shared" si="8"/>
        <v>435662477965</v>
      </c>
      <c r="D18" s="1">
        <v>0.40136305999999999</v>
      </c>
      <c r="E18" s="1">
        <f t="shared" si="9"/>
        <v>1085457336220.7274</v>
      </c>
      <c r="F18" s="1">
        <v>0.74928700000000004</v>
      </c>
      <c r="G18" s="1">
        <f t="shared" si="10"/>
        <v>813319071084.82019</v>
      </c>
      <c r="H18" s="1">
        <v>0.17426896</v>
      </c>
      <c r="I18" s="1">
        <f t="shared" si="11"/>
        <v>378323042215.11298</v>
      </c>
      <c r="J18" s="1">
        <v>9.4016050000000004E-2</v>
      </c>
      <c r="K18" s="1">
        <f t="shared" si="12"/>
        <v>204100822389.98944</v>
      </c>
    </row>
    <row r="19" spans="1:11" x14ac:dyDescent="0.3">
      <c r="A19" s="1" t="s">
        <v>4</v>
      </c>
      <c r="B19" s="1">
        <v>1821.16276376</v>
      </c>
      <c r="C19" s="1">
        <f t="shared" si="8"/>
        <v>455290690940</v>
      </c>
      <c r="D19" s="1">
        <v>1.42262676</v>
      </c>
      <c r="E19" s="1">
        <f t="shared" si="9"/>
        <v>320035236044.62494</v>
      </c>
      <c r="F19" s="1">
        <v>1.69965725</v>
      </c>
      <c r="G19" s="1">
        <f t="shared" si="10"/>
        <v>543950209198.70813</v>
      </c>
      <c r="H19" s="1">
        <v>4.6687020000000003E-2</v>
      </c>
      <c r="I19" s="1">
        <f t="shared" si="11"/>
        <v>29882982931.840252</v>
      </c>
      <c r="J19" s="1">
        <v>0.15294057999999999</v>
      </c>
      <c r="K19" s="1">
        <f t="shared" si="12"/>
        <v>97892749242.20369</v>
      </c>
    </row>
    <row r="20" spans="1:11" x14ac:dyDescent="0.3">
      <c r="A20" s="1" t="s">
        <v>5</v>
      </c>
      <c r="B20" s="1">
        <v>23461.385207700001</v>
      </c>
      <c r="C20" s="1">
        <f t="shared" si="8"/>
        <v>5865346301925</v>
      </c>
      <c r="D20" s="1">
        <v>0.15087902</v>
      </c>
      <c r="E20" s="1">
        <f t="shared" si="9"/>
        <v>38874498932489.086</v>
      </c>
      <c r="F20" s="1">
        <v>0.60463414999999998</v>
      </c>
      <c r="G20" s="1">
        <f t="shared" si="10"/>
        <v>23504849618721.445</v>
      </c>
      <c r="H20" s="1">
        <v>4.6687020000000003E-2</v>
      </c>
      <c r="I20" s="1">
        <f t="shared" si="11"/>
        <v>3629869018302.1934</v>
      </c>
      <c r="J20" s="1">
        <v>0.27554824999999999</v>
      </c>
      <c r="K20" s="1">
        <f t="shared" si="12"/>
        <v>21423600300948.473</v>
      </c>
    </row>
    <row r="22" spans="1:11" x14ac:dyDescent="0.3">
      <c r="B22" s="1" t="s">
        <v>0</v>
      </c>
      <c r="C22" s="1" t="s">
        <v>6</v>
      </c>
      <c r="D22" s="1" t="s">
        <v>7</v>
      </c>
      <c r="E22" s="1" t="s">
        <v>8</v>
      </c>
      <c r="F22" s="1" t="s">
        <v>9</v>
      </c>
      <c r="G22" s="1" t="s">
        <v>10</v>
      </c>
      <c r="H22" s="1" t="s">
        <v>11</v>
      </c>
      <c r="I22" s="1" t="s">
        <v>12</v>
      </c>
    </row>
    <row r="23" spans="1:11" x14ac:dyDescent="0.3">
      <c r="A23" s="1" t="s">
        <v>1</v>
      </c>
      <c r="B23" s="1">
        <v>2192.2033112399999</v>
      </c>
      <c r="C23" s="1">
        <f>B23/4*1000000000</f>
        <v>548050827810</v>
      </c>
      <c r="D23" s="1">
        <v>1.46471105</v>
      </c>
      <c r="E23" s="1">
        <f>C23/D23</f>
        <v>374169927788.82904</v>
      </c>
      <c r="G23" s="1">
        <f>E23*F23</f>
        <v>0</v>
      </c>
      <c r="H23" s="1">
        <v>0.20111673999999999</v>
      </c>
      <c r="I23" s="1">
        <f>H23*E23*2</f>
        <v>150503672165.8494</v>
      </c>
    </row>
    <row r="24" spans="1:11" x14ac:dyDescent="0.3">
      <c r="A24" s="1" t="s">
        <v>2</v>
      </c>
      <c r="B24" s="1">
        <v>1905.6743545899999</v>
      </c>
      <c r="C24" s="1">
        <f t="shared" ref="C24:C27" si="13">B24/4*1000000000</f>
        <v>476418588647.5</v>
      </c>
      <c r="D24" s="1">
        <v>1.4790958000000001</v>
      </c>
      <c r="E24" s="1">
        <f t="shared" ref="E24:E27" si="14">C24/D24</f>
        <v>322101238234.53491</v>
      </c>
      <c r="G24" s="1">
        <f t="shared" ref="G24:G27" si="15">E24*F24</f>
        <v>0</v>
      </c>
      <c r="H24" s="1">
        <v>0.70549534999999997</v>
      </c>
      <c r="I24" s="1">
        <f t="shared" ref="I24:I27" si="16">H24*E24*2</f>
        <v>454481851607.41315</v>
      </c>
    </row>
    <row r="25" spans="1:11" x14ac:dyDescent="0.3">
      <c r="A25" s="1" t="s">
        <v>3</v>
      </c>
      <c r="B25" s="1">
        <v>131.036390208</v>
      </c>
      <c r="C25" s="1">
        <f t="shared" si="13"/>
        <v>32759097552</v>
      </c>
      <c r="D25" s="1">
        <v>12.859820320000001</v>
      </c>
      <c r="E25" s="1">
        <f t="shared" si="14"/>
        <v>2547399321.0505447</v>
      </c>
      <c r="G25" s="1">
        <f t="shared" si="15"/>
        <v>0</v>
      </c>
      <c r="H25" s="1">
        <v>5.2635385899999996</v>
      </c>
      <c r="I25" s="1">
        <f t="shared" si="16"/>
        <v>26816669260.97868</v>
      </c>
    </row>
    <row r="26" spans="1:11" x14ac:dyDescent="0.3">
      <c r="A26" s="1" t="s">
        <v>4</v>
      </c>
      <c r="B26" s="1">
        <v>1936.91950939</v>
      </c>
      <c r="C26" s="1">
        <f t="shared" si="13"/>
        <v>484229877347.5</v>
      </c>
      <c r="D26" s="1">
        <v>1.9837471200000001</v>
      </c>
      <c r="E26" s="1">
        <f t="shared" si="14"/>
        <v>244098591229.46072</v>
      </c>
      <c r="G26" s="1">
        <f t="shared" si="15"/>
        <v>0</v>
      </c>
      <c r="H26" s="1">
        <v>6.5842200000000004E-2</v>
      </c>
      <c r="I26" s="1">
        <f t="shared" si="16"/>
        <v>32143976526.896801</v>
      </c>
    </row>
    <row r="27" spans="1:11" x14ac:dyDescent="0.3">
      <c r="A27" s="1" t="s">
        <v>5</v>
      </c>
      <c r="B27" s="1">
        <v>7459.63973498</v>
      </c>
      <c r="C27" s="1">
        <f t="shared" si="13"/>
        <v>1864909933745</v>
      </c>
      <c r="D27" s="1">
        <v>1.8627642099999999</v>
      </c>
      <c r="E27" s="1">
        <f t="shared" si="14"/>
        <v>1001151903033.9326</v>
      </c>
      <c r="G27" s="1">
        <f t="shared" si="15"/>
        <v>0</v>
      </c>
      <c r="H27" s="1">
        <v>0.98340861000000002</v>
      </c>
      <c r="I27" s="1">
        <f t="shared" si="16"/>
        <v>1969082802722.9089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Mah</dc:creator>
  <cp:lastModifiedBy>Jonathan Mah</cp:lastModifiedBy>
  <dcterms:created xsi:type="dcterms:W3CDTF">2021-01-19T21:33:03Z</dcterms:created>
  <dcterms:modified xsi:type="dcterms:W3CDTF">2021-01-25T23:25:14Z</dcterms:modified>
</cp:coreProperties>
</file>