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filterPrivacy="1" autoCompressPictures="0"/>
  <bookViews>
    <workbookView xWindow="0" yWindow="0" windowWidth="28800" windowHeight="16320" activeTab="4"/>
  </bookViews>
  <sheets>
    <sheet name="行程单" sheetId="4" r:id="rId1"/>
    <sheet name="景点" sheetId="1" r:id="rId2"/>
    <sheet name="餐饮" sheetId="6" r:id="rId3"/>
    <sheet name="酒店" sheetId="2" r:id="rId4"/>
    <sheet name="机票" sheetId="9" r:id="rId5"/>
    <sheet name="小贴士" sheetId="3" r:id="rId6"/>
    <sheet name="AI" sheetId="7" r:id="rId7"/>
    <sheet name="其他" sheetId="8" r:id="rId8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9" l="1"/>
  <c r="H37" i="2"/>
  <c r="B12" i="8"/>
</calcChain>
</file>

<file path=xl/sharedStrings.xml><?xml version="1.0" encoding="utf-8"?>
<sst xmlns="http://schemas.openxmlformats.org/spreadsheetml/2006/main" count="154" uniqueCount="144">
  <si>
    <t>时间</t>
    <phoneticPr fontId="3" type="noConversion"/>
  </si>
  <si>
    <t>内容</t>
    <phoneticPr fontId="3" type="noConversion"/>
  </si>
  <si>
    <t>费用</t>
    <phoneticPr fontId="3" type="noConversion"/>
  </si>
  <si>
    <t>14日</t>
    <phoneticPr fontId="3" type="noConversion"/>
  </si>
  <si>
    <t>日期</t>
    <phoneticPr fontId="3" type="noConversion"/>
  </si>
  <si>
    <t>下午1、2点</t>
    <phoneticPr fontId="3" type="noConversion"/>
  </si>
  <si>
    <t>南山寺</t>
    <phoneticPr fontId="3" type="noConversion"/>
  </si>
  <si>
    <t>备注</t>
    <phoneticPr fontId="3" type="noConversion"/>
  </si>
  <si>
    <r>
      <t>如有多余时间，可去</t>
    </r>
    <r>
      <rPr>
        <sz val="11"/>
        <color rgb="FFFF0000"/>
        <rFont val="宋体"/>
        <family val="2"/>
        <charset val="134"/>
        <scheme val="minor"/>
      </rPr>
      <t>大小洞天
*</t>
    </r>
    <r>
      <rPr>
        <sz val="11"/>
        <color theme="1"/>
        <rFont val="宋体"/>
        <family val="2"/>
        <charset val="134"/>
        <scheme val="minor"/>
      </rPr>
      <t>唯一不可团购的项目</t>
    </r>
    <phoneticPr fontId="3" type="noConversion"/>
  </si>
  <si>
    <t>门票：150元。
烧香：99元/把。
金玉观音独立售票25元/人（不知是什么）</t>
    <phoneticPr fontId="3" type="noConversion"/>
  </si>
  <si>
    <t>15日</t>
    <phoneticPr fontId="3" type="noConversion"/>
  </si>
  <si>
    <t>天涯海角</t>
    <phoneticPr fontId="3" type="noConversion"/>
  </si>
  <si>
    <t>门票：65元。
观光电瓶车：15元往返。</t>
    <phoneticPr fontId="3" type="noConversion"/>
  </si>
  <si>
    <t>上午8点~10点</t>
    <phoneticPr fontId="3" type="noConversion"/>
  </si>
  <si>
    <t>坐艇</t>
    <phoneticPr fontId="3" type="noConversion"/>
  </si>
  <si>
    <t>不详</t>
    <phoneticPr fontId="3" type="noConversion"/>
  </si>
  <si>
    <t>天涯海角那有码头去西岛的
坐艇耗时最多25分钟，快艇8分钟</t>
    <phoneticPr fontId="3" type="noConversion"/>
  </si>
  <si>
    <t>上午10点~11点</t>
    <phoneticPr fontId="3" type="noConversion"/>
  </si>
  <si>
    <t>西岛</t>
    <phoneticPr fontId="3" type="noConversion"/>
  </si>
  <si>
    <t>门票：100元。
其他游玩项目另算。</t>
    <phoneticPr fontId="3" type="noConversion"/>
  </si>
  <si>
    <t>上午11点~下午16、17点</t>
    <phoneticPr fontId="3" type="noConversion"/>
  </si>
  <si>
    <t>午饭可在西岛吃，如果因为团购的原因必须在三亚湾那吃的话，就延后1小时
早回来的话，可在三亚湾海边逛逛，晚上也可</t>
    <phoneticPr fontId="3" type="noConversion"/>
  </si>
  <si>
    <t>16日</t>
    <phoneticPr fontId="3" type="noConversion"/>
  </si>
  <si>
    <t>全天</t>
    <phoneticPr fontId="3" type="noConversion"/>
  </si>
  <si>
    <t>上8点左右~中午</t>
    <phoneticPr fontId="3" type="noConversion"/>
  </si>
  <si>
    <t>门票：45元（鹿回头）</t>
    <phoneticPr fontId="3" type="noConversion"/>
  </si>
  <si>
    <t>中午~下午17点</t>
    <phoneticPr fontId="3" type="noConversion"/>
  </si>
  <si>
    <t>17日</t>
    <phoneticPr fontId="3" type="noConversion"/>
  </si>
  <si>
    <t>蜈支洲岛</t>
    <phoneticPr fontId="3" type="noConversion"/>
  </si>
  <si>
    <t>早上8点开船。半小时一班。下午17点最后一班船回海南岛</t>
    <phoneticPr fontId="3" type="noConversion"/>
  </si>
  <si>
    <t>18日</t>
    <phoneticPr fontId="3" type="noConversion"/>
  </si>
  <si>
    <t>上午~中午</t>
    <phoneticPr fontId="3" type="noConversion"/>
  </si>
  <si>
    <t>分界洲岛</t>
    <phoneticPr fontId="3" type="noConversion"/>
  </si>
  <si>
    <t>下午</t>
    <phoneticPr fontId="3" type="noConversion"/>
  </si>
  <si>
    <t>回上海</t>
    <phoneticPr fontId="3" type="noConversion"/>
  </si>
  <si>
    <t>*注：自西往东游，有些游玩项目在岛内。不一一列举</t>
    <phoneticPr fontId="3" type="noConversion"/>
  </si>
  <si>
    <t>1. PDF到ipad2</t>
  </si>
  <si>
    <t>2. 衣服整理</t>
  </si>
  <si>
    <t>3. 相机，镜头，数据卡检查</t>
  </si>
  <si>
    <t>4. OOO写好</t>
  </si>
  <si>
    <t>5. 现金500，再带点零钱，带招行信用卡和招行借记卡</t>
  </si>
  <si>
    <t>6. 身份证</t>
  </si>
  <si>
    <t>7. 机票酒店信息打印纸</t>
  </si>
  <si>
    <t>8. 移动电池电量检查，黑莓+公司卡</t>
  </si>
  <si>
    <t>9. 充电器接口线</t>
  </si>
  <si>
    <t>10.墨镜，隐形眼镜，隐形眼镜药水，眼药水</t>
  </si>
  <si>
    <t>11.交通卡</t>
  </si>
  <si>
    <t>12.洗护类：洗发水，防晒霜，面霜</t>
  </si>
  <si>
    <t>13.拖鞋，泳裤</t>
  </si>
  <si>
    <t>14.常用药</t>
  </si>
  <si>
    <t>15.剃须刀</t>
  </si>
  <si>
    <t>16.钥匙</t>
  </si>
  <si>
    <t>http://www.lashou.com/hotel/detail/904720.html</t>
    <phoneticPr fontId="3" type="noConversion"/>
  </si>
  <si>
    <t>3天2晚</t>
    <phoneticPr fontId="3" type="noConversion"/>
  </si>
  <si>
    <t>三亚 【三亚湾】仅售899元！市场价1951元的三亚万嘉戴斯度假酒店豪华大床房/双床房入住3天2晚：赠送双人每日阳光自助早餐（6:30-10:30）+赠送双人火锅自助晚餐一次（18:30-22:30）+赠送双人下午茶一次（14:00-16:30）+赠送双人中式按摩或活力芳香按摩1小时一次（二选一,10:00-24:00）！入住期间需自付11元/人/晚的基金！</t>
    <phoneticPr fontId="3" type="noConversion"/>
  </si>
  <si>
    <t>三亚湾路212号</t>
    <phoneticPr fontId="3" type="noConversion"/>
  </si>
  <si>
    <t>6路、24路、26路公交车至万嘉戴斯酒店站下车</t>
    <phoneticPr fontId="3" type="noConversion"/>
  </si>
  <si>
    <t>0898-88349198</t>
    <phoneticPr fontId="3" type="noConversion"/>
  </si>
  <si>
    <t>日期</t>
    <phoneticPr fontId="3" type="noConversion"/>
  </si>
  <si>
    <t>酒店</t>
    <phoneticPr fontId="3" type="noConversion"/>
  </si>
  <si>
    <t>住宿时间</t>
    <phoneticPr fontId="3" type="noConversion"/>
  </si>
  <si>
    <t>地址</t>
    <phoneticPr fontId="3" type="noConversion"/>
  </si>
  <si>
    <t>公交</t>
    <phoneticPr fontId="3" type="noConversion"/>
  </si>
  <si>
    <t>电话</t>
    <phoneticPr fontId="3" type="noConversion"/>
  </si>
  <si>
    <t>价格</t>
    <phoneticPr fontId="3" type="noConversion"/>
  </si>
  <si>
    <t>团购网址</t>
    <phoneticPr fontId="3" type="noConversion"/>
  </si>
  <si>
    <t>备注</t>
    <phoneticPr fontId="3" type="noConversion"/>
  </si>
  <si>
    <t>注</t>
    <phoneticPr fontId="3" type="noConversion"/>
  </si>
  <si>
    <t>地点</t>
    <phoneticPr fontId="3" type="noConversion"/>
  </si>
  <si>
    <t>上海浦东机场</t>
    <phoneticPr fontId="3" type="noConversion"/>
  </si>
  <si>
    <t>三亚凤凰机场</t>
    <phoneticPr fontId="3" type="noConversion"/>
  </si>
  <si>
    <t>15：20起飞</t>
    <phoneticPr fontId="3" type="noConversion"/>
  </si>
  <si>
    <t>早上</t>
    <phoneticPr fontId="3" type="noConversion"/>
  </si>
  <si>
    <t>前往西岛</t>
    <phoneticPr fontId="3" type="noConversion"/>
  </si>
  <si>
    <t>大小东海、鹿回头</t>
    <phoneticPr fontId="3" type="noConversion"/>
  </si>
  <si>
    <r>
      <t>时间有多的话。</t>
    </r>
    <r>
      <rPr>
        <sz val="11"/>
        <color rgb="FFFF0000"/>
        <rFont val="宋体"/>
        <family val="2"/>
        <charset val="134"/>
        <scheme val="minor"/>
      </rPr>
      <t>白鹭公园、椰梦长廊</t>
    </r>
    <r>
      <rPr>
        <sz val="11"/>
        <color theme="1"/>
        <rFont val="宋体"/>
        <family val="2"/>
        <charset val="134"/>
        <scheme val="minor"/>
      </rPr>
      <t>都可去逛逛。主要在大东海鹿回头区域游玩</t>
    </r>
    <phoneticPr fontId="3" type="noConversion"/>
  </si>
  <si>
    <t>8:00起飞</t>
    <phoneticPr fontId="3" type="noConversion"/>
  </si>
  <si>
    <t>http://tuan.qunar.com/team.php?id=QNRODI5MjQ4&amp;in_track=teammulti_%25E4%25B8%258A%25E6%25B5%25B7_%25E4%25B8%2589%25E4%25BA%259A_NULL_NULL_NULL_NULL_NULL_NULL_NULL_1_19</t>
    <phoneticPr fontId="3" type="noConversion"/>
  </si>
  <si>
    <t>万达三亚海棠湾希尔顿逸林度假酒店海景房入住</t>
    <phoneticPr fontId="3" type="noConversion"/>
  </si>
  <si>
    <t>万达三亚海棠湾希尔顿逸林度假酒店海景房</t>
    <phoneticPr fontId="3" type="noConversion"/>
  </si>
  <si>
    <t>1晚</t>
    <phoneticPr fontId="3" type="noConversion"/>
  </si>
  <si>
    <t>2晚</t>
    <phoneticPr fontId="3" type="noConversion"/>
  </si>
  <si>
    <t>海棠湾海棠路</t>
    <phoneticPr fontId="3" type="noConversion"/>
  </si>
  <si>
    <t>鹿回头开发区半山半岛帆船港</t>
    <phoneticPr fontId="3" type="noConversion"/>
  </si>
  <si>
    <r>
      <t>0898-31667133</t>
    </r>
    <r>
      <rPr>
        <sz val="12"/>
        <color rgb="FF555555"/>
        <rFont val="宋体"/>
        <family val="2"/>
        <charset val="134"/>
      </rPr>
      <t>、</t>
    </r>
    <r>
      <rPr>
        <sz val="12"/>
        <color rgb="FF555555"/>
        <rFont val="Arial"/>
      </rPr>
      <t>31663633</t>
    </r>
    <r>
      <rPr>
        <sz val="12"/>
        <color rgb="FF555555"/>
        <rFont val="宋体"/>
        <family val="2"/>
        <charset val="134"/>
      </rPr>
      <t>、</t>
    </r>
    <r>
      <rPr>
        <sz val="12"/>
        <color rgb="FF555555"/>
        <rFont val="Arial"/>
      </rPr>
      <t>18789870591</t>
    </r>
    <r>
      <rPr>
        <sz val="12"/>
        <color rgb="FF555555"/>
        <rFont val="宋体"/>
        <family val="2"/>
        <charset val="134"/>
      </rPr>
      <t>、</t>
    </r>
    <r>
      <rPr>
        <sz val="12"/>
        <color rgb="FF555555"/>
        <rFont val="Arial"/>
      </rPr>
      <t>13876756634</t>
    </r>
    <phoneticPr fontId="3" type="noConversion"/>
  </si>
  <si>
    <t>需在8月8日前下单，团购有效期至9月28日，不可退款</t>
    <phoneticPr fontId="3" type="noConversion"/>
  </si>
  <si>
    <t>餐饮：酒店每日均含双人精美西式自助早餐； 
   门票：亚龙湾热带天堂森林公园门票2张，三亚海之玉海洋温泉门票2张；
   交通：三亚凤凰机场至酒店免费接机或送机1次 
   其它：酒店均可免费使用健身房器材 ；入住期间需自付11元/人/晚的基金！</t>
    <phoneticPr fontId="3" type="noConversion"/>
  </si>
  <si>
    <t>门票：175元 酒店费用已含</t>
    <phoneticPr fontId="3" type="noConversion"/>
  </si>
  <si>
    <t>去往蜈支洲岛</t>
    <phoneticPr fontId="3" type="noConversion"/>
  </si>
  <si>
    <t>亚龙湾森林公园、亚龙湾</t>
    <phoneticPr fontId="3" type="noConversion"/>
  </si>
  <si>
    <t>晚饭</t>
    <phoneticPr fontId="3" type="noConversion"/>
  </si>
  <si>
    <t>待定</t>
    <phoneticPr fontId="3" type="noConversion"/>
  </si>
  <si>
    <t>三亚半山半岛帆船港酒店海景房</t>
    <phoneticPr fontId="3" type="noConversion"/>
  </si>
  <si>
    <t>三亚半山半岛帆船港酒店海景房入住</t>
    <phoneticPr fontId="3" type="noConversion"/>
  </si>
  <si>
    <t>门票：138元 酒店费用已含</t>
    <phoneticPr fontId="3" type="noConversion"/>
  </si>
  <si>
    <t>酒店双人精美西式自助早餐</t>
    <phoneticPr fontId="3" type="noConversion"/>
  </si>
  <si>
    <t>三亚万嘉戴斯度假酒店</t>
    <phoneticPr fontId="3" type="noConversion"/>
  </si>
  <si>
    <t>三亚万嘉戴斯度假酒店入住</t>
    <phoneticPr fontId="3" type="noConversion"/>
  </si>
  <si>
    <t>前往南山寺</t>
    <phoneticPr fontId="3" type="noConversion"/>
  </si>
  <si>
    <t>晚饭</t>
    <phoneticPr fontId="3" type="noConversion"/>
  </si>
  <si>
    <t>返回酒店晚饭</t>
    <phoneticPr fontId="3" type="noConversion"/>
  </si>
  <si>
    <t>双人火锅自助晚餐一次（18:30-22:30）</t>
    <phoneticPr fontId="3" type="noConversion"/>
  </si>
  <si>
    <t>海之玉海洋温泉</t>
    <phoneticPr fontId="3" type="noConversion"/>
  </si>
  <si>
    <t>海之玉海洋温泉</t>
    <phoneticPr fontId="3" type="noConversion"/>
  </si>
  <si>
    <t>三亚玉海国际度假酒店热带黎苗风情花园内（三亚湾）                          景区营业时间（以景区公布为准）： 17:00-00:00</t>
    <phoneticPr fontId="3" type="noConversion"/>
  </si>
  <si>
    <t>三亚玉海国际度假酒店，约4KM</t>
    <phoneticPr fontId="3" type="noConversion"/>
  </si>
  <si>
    <t>酒店中西每日自助早餐2份</t>
    <phoneticPr fontId="3" type="noConversion"/>
  </si>
  <si>
    <t>返回酒店按摩</t>
    <phoneticPr fontId="3" type="noConversion"/>
  </si>
  <si>
    <t>双人中式按摩或活力芳香按摩1小时一次</t>
    <phoneticPr fontId="3" type="noConversion"/>
  </si>
  <si>
    <t>需确认是否有房</t>
    <phoneticPr fontId="3" type="noConversion"/>
  </si>
  <si>
    <t>酒店活动</t>
    <phoneticPr fontId="3" type="noConversion"/>
  </si>
  <si>
    <t>待办事项</t>
  </si>
  <si>
    <t>完成否？</t>
  </si>
  <si>
    <t>项目 1</t>
  </si>
  <si>
    <t>到期时间</t>
  </si>
  <si>
    <t>注意</t>
  </si>
  <si>
    <t>No</t>
  </si>
  <si>
    <t>前3天的酒店确认有空房，确认是否为海景房，预约时间</t>
    <phoneticPr fontId="3" type="noConversion"/>
  </si>
  <si>
    <t>咨询森林公园门票，温泉门票是否有使用时间规定</t>
    <phoneticPr fontId="3" type="noConversion"/>
  </si>
  <si>
    <t>订机票</t>
    <phoneticPr fontId="3" type="noConversion"/>
  </si>
  <si>
    <t>后2天的酒店确认有空房，确认是否为海景房，是否有游泳，预约时间</t>
    <phoneticPr fontId="3" type="noConversion"/>
  </si>
  <si>
    <t>17.tt ：）</t>
    <phoneticPr fontId="3" type="noConversion"/>
  </si>
  <si>
    <t>见AI</t>
    <phoneticPr fontId="3" type="noConversion"/>
  </si>
  <si>
    <t>见AI</t>
    <phoneticPr fontId="3" type="noConversion"/>
  </si>
  <si>
    <t>Yes</t>
  </si>
  <si>
    <t>加100入住海景房</t>
    <phoneticPr fontId="3" type="noConversion"/>
  </si>
  <si>
    <t>酒店预订支付定金</t>
    <phoneticPr fontId="3" type="noConversion"/>
  </si>
  <si>
    <t>晒后恢复</t>
    <phoneticPr fontId="3" type="noConversion"/>
  </si>
  <si>
    <t>防晒霜</t>
    <phoneticPr fontId="3" type="noConversion"/>
  </si>
  <si>
    <t>total</t>
    <phoneticPr fontId="3" type="noConversion"/>
  </si>
  <si>
    <t>http://flight.qunar.com/site/roundtrip_list_new.htm?fromCity=%E4%B8%8A%E6%B5%B7&amp;toCity=%E4%B8%89%E4%BA%9A&amp;fromDate=2012-09-13&amp;toDate=2012-09-18&amp;from=fi_ont_search</t>
    <phoneticPr fontId="3" type="noConversion"/>
  </si>
  <si>
    <t>吉祥航空 HO1221
空客320(中)</t>
    <phoneticPr fontId="3" type="noConversion"/>
  </si>
  <si>
    <t>08:00浦东机场</t>
    <phoneticPr fontId="3" type="noConversion"/>
  </si>
  <si>
    <t>11:15凤凰机场</t>
    <phoneticPr fontId="3" type="noConversion"/>
  </si>
  <si>
    <t>南方航空 CZ3835
空客321(中)</t>
    <phoneticPr fontId="3" type="noConversion"/>
  </si>
  <si>
    <t>14:20凤凰机场</t>
    <phoneticPr fontId="3" type="noConversion"/>
  </si>
  <si>
    <t>17:05虹桥机场</t>
    <phoneticPr fontId="3" type="noConversion"/>
  </si>
  <si>
    <t>航班号</t>
    <phoneticPr fontId="3" type="noConversion"/>
  </si>
  <si>
    <t>日期</t>
    <phoneticPr fontId="3" type="noConversion"/>
  </si>
  <si>
    <t>出发时间/机场</t>
    <phoneticPr fontId="3" type="noConversion"/>
  </si>
  <si>
    <t>到达时间/机场</t>
    <phoneticPr fontId="3" type="noConversion"/>
  </si>
  <si>
    <t>总费用（可能有浮动）</t>
    <phoneticPr fontId="3" type="noConversion"/>
  </si>
  <si>
    <t>不含燃油机建来回共300</t>
    <phoneticPr fontId="3" type="noConversion"/>
  </si>
  <si>
    <t>参考网页价格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</si>
</sst>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81" formatCode="0_ "/>
  </numFmts>
  <fonts count="25" x14ac:knownFonts="1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6"/>
      <color rgb="FFFFFF00"/>
      <name val="宋体"/>
      <charset val="134"/>
      <scheme val="minor"/>
    </font>
    <font>
      <sz val="12"/>
      <color rgb="FFFFFF00"/>
      <name val="宋体"/>
      <charset val="134"/>
      <scheme val="minor"/>
    </font>
    <font>
      <sz val="12"/>
      <color rgb="FF555555"/>
      <name val="Arial"/>
    </font>
    <font>
      <sz val="12"/>
      <color rgb="FF555555"/>
      <name val="宋体"/>
      <family val="2"/>
      <charset val="134"/>
    </font>
    <font>
      <b/>
      <sz val="26"/>
      <name val="Hei"/>
      <charset val="134"/>
    </font>
    <font>
      <sz val="26"/>
      <name val="Hei"/>
      <charset val="134"/>
    </font>
    <font>
      <b/>
      <sz val="12"/>
      <name val="Hei"/>
      <charset val="134"/>
    </font>
    <font>
      <sz val="12"/>
      <name val="Hei"/>
      <charset val="134"/>
    </font>
    <font>
      <b/>
      <sz val="12"/>
      <color theme="0"/>
      <name val="Hei"/>
      <charset val="134"/>
    </font>
    <font>
      <sz val="12"/>
      <color theme="0"/>
      <name val="Hei"/>
      <charset val="134"/>
    </font>
    <font>
      <b/>
      <sz val="12"/>
      <color indexed="9"/>
      <name val="Hei"/>
      <charset val="134"/>
    </font>
    <font>
      <sz val="12"/>
      <color indexed="9"/>
      <name val="Hei"/>
      <charset val="134"/>
    </font>
    <font>
      <sz val="12"/>
      <color rgb="FFFF0000"/>
      <name val="Hei"/>
      <charset val="134"/>
    </font>
    <font>
      <b/>
      <sz val="16"/>
      <color rgb="FFFF00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1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58" fontId="0" fillId="0" borderId="0" xfId="0" applyNumberFormat="1">
      <alignment vertical="center"/>
    </xf>
    <xf numFmtId="58" fontId="0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Border="1" applyAlignment="1">
      <alignment horizontal="right"/>
    </xf>
    <xf numFmtId="0" fontId="18" fillId="0" borderId="0" xfId="0" applyFont="1" applyBorder="1" applyAlignment="1"/>
    <xf numFmtId="0" fontId="18" fillId="0" borderId="0" xfId="0" applyFont="1" applyBorder="1" applyAlignment="1">
      <alignment vertical="top"/>
    </xf>
    <xf numFmtId="0" fontId="17" fillId="0" borderId="0" xfId="0" applyFont="1" applyFill="1" applyBorder="1" applyAlignment="1">
      <alignment horizontal="right" vertical="top"/>
    </xf>
    <xf numFmtId="0" fontId="19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0" xfId="0" applyFont="1" applyFill="1" applyBorder="1" applyAlignment="1">
      <alignment wrapText="1"/>
    </xf>
    <xf numFmtId="176" fontId="18" fillId="0" borderId="0" xfId="0" applyNumberFormat="1" applyFont="1" applyFill="1" applyBorder="1" applyAlignment="1"/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176" fontId="23" fillId="2" borderId="0" xfId="0" applyNumberFormat="1" applyFont="1" applyFill="1" applyBorder="1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5" fillId="0" borderId="0" xfId="0" applyFont="1" applyBorder="1" applyAlignment="1"/>
    <xf numFmtId="0" fontId="16" fillId="0" borderId="0" xfId="0" applyFont="1" applyBorder="1" applyAlignment="1"/>
    <xf numFmtId="0" fontId="18" fillId="0" borderId="0" xfId="0" applyFont="1" applyFill="1" applyBorder="1" applyAlignment="1">
      <alignment horizontal="right"/>
    </xf>
    <xf numFmtId="0" fontId="24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/>
    </xf>
    <xf numFmtId="58" fontId="0" fillId="0" borderId="1" xfId="0" applyNumberFormat="1" applyBorder="1" applyAlignment="1">
      <alignment vertical="center"/>
    </xf>
    <xf numFmtId="2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right"/>
    </xf>
    <xf numFmtId="58" fontId="0" fillId="0" borderId="1" xfId="0" applyNumberFormat="1" applyBorder="1">
      <alignment vertical="center"/>
    </xf>
    <xf numFmtId="181" fontId="0" fillId="0" borderId="0" xfId="0" applyNumberFormat="1" applyAlignment="1">
      <alignment vertical="center" wrapText="1"/>
    </xf>
    <xf numFmtId="181" fontId="0" fillId="0" borderId="0" xfId="0" applyNumberFormat="1">
      <alignment vertical="center"/>
    </xf>
  </cellXfs>
  <cellStyles count="7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numFmt numFmtId="177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Hei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i"/>
        <scheme val="none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4</xdr:col>
      <xdr:colOff>1028700</xdr:colOff>
      <xdr:row>34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55800"/>
          <a:ext cx="4076700" cy="2463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1041400</xdr:colOff>
      <xdr:row>21</xdr:row>
      <xdr:rowOff>0</xdr:rowOff>
    </xdr:from>
    <xdr:to>
      <xdr:col>8</xdr:col>
      <xdr:colOff>279400</xdr:colOff>
      <xdr:row>34</xdr:row>
      <xdr:rowOff>122621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9400" y="1955800"/>
          <a:ext cx="3911600" cy="243402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12700</xdr:rowOff>
    </xdr:from>
    <xdr:to>
      <xdr:col>8</xdr:col>
      <xdr:colOff>35396</xdr:colOff>
      <xdr:row>20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25900" y="1447800"/>
          <a:ext cx="7756996" cy="283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B4:E9" totalsRowShown="0" headerRowDxfId="6" dataDxfId="5" tableBorderDxfId="4">
  <autoFilter ref="B4:E9"/>
  <tableColumns count="4">
    <tableColumn id="1" name="完成否？" dataDxfId="3"/>
    <tableColumn id="2" name="项目 1" dataDxfId="2"/>
    <tableColumn id="3" name="到期时间" dataDxfId="1"/>
    <tableColumn id="4" name="注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22" sqref="C22"/>
    </sheetView>
  </sheetViews>
  <sheetFormatPr baseColWidth="10" defaultRowHeight="14" x14ac:dyDescent="0"/>
  <cols>
    <col min="2" max="2" width="20.6640625" customWidth="1"/>
    <col min="3" max="3" width="42" customWidth="1"/>
    <col min="4" max="4" width="33.83203125" bestFit="1" customWidth="1"/>
  </cols>
  <sheetData>
    <row r="1" spans="1:4">
      <c r="A1" s="36" t="s">
        <v>4</v>
      </c>
      <c r="B1" s="36" t="s">
        <v>0</v>
      </c>
      <c r="C1" s="36" t="s">
        <v>68</v>
      </c>
      <c r="D1" s="36" t="s">
        <v>7</v>
      </c>
    </row>
    <row r="2" spans="1:4">
      <c r="A2" s="37">
        <v>41165</v>
      </c>
      <c r="B2" s="38">
        <v>0.29166666666666669</v>
      </c>
      <c r="C2" s="39" t="s">
        <v>69</v>
      </c>
      <c r="D2" s="38" t="s">
        <v>76</v>
      </c>
    </row>
    <row r="3" spans="1:4">
      <c r="A3" s="40"/>
      <c r="B3" s="38">
        <v>0.5</v>
      </c>
      <c r="C3" s="39" t="s">
        <v>70</v>
      </c>
      <c r="D3" s="38"/>
    </row>
    <row r="4" spans="1:4">
      <c r="A4" s="40"/>
      <c r="B4" s="38">
        <v>0.54166666666666663</v>
      </c>
      <c r="C4" s="39" t="s">
        <v>78</v>
      </c>
      <c r="D4" s="39" t="s">
        <v>122</v>
      </c>
    </row>
    <row r="5" spans="1:4">
      <c r="A5" s="40"/>
      <c r="B5" s="38">
        <v>0.54166666666666663</v>
      </c>
      <c r="C5" s="39" t="s">
        <v>88</v>
      </c>
      <c r="D5" s="39"/>
    </row>
    <row r="6" spans="1:4">
      <c r="A6" s="40"/>
      <c r="B6" s="38">
        <v>0.75</v>
      </c>
      <c r="C6" s="39" t="s">
        <v>90</v>
      </c>
      <c r="D6" s="39"/>
    </row>
    <row r="7" spans="1:4">
      <c r="A7" s="40"/>
      <c r="B7" s="38">
        <v>0.79166666666666663</v>
      </c>
      <c r="C7" s="39" t="s">
        <v>110</v>
      </c>
      <c r="D7" s="39"/>
    </row>
    <row r="8" spans="1:4">
      <c r="A8" s="39"/>
      <c r="B8" s="39"/>
      <c r="C8" s="39"/>
      <c r="D8" s="39"/>
    </row>
    <row r="9" spans="1:4">
      <c r="A9" s="37">
        <v>41166</v>
      </c>
      <c r="B9" s="41" t="s">
        <v>72</v>
      </c>
      <c r="C9" s="39" t="s">
        <v>91</v>
      </c>
      <c r="D9" s="39" t="s">
        <v>95</v>
      </c>
    </row>
    <row r="10" spans="1:4">
      <c r="A10" s="40"/>
      <c r="B10" s="38">
        <v>0.58333333333333337</v>
      </c>
      <c r="C10" s="39" t="s">
        <v>93</v>
      </c>
      <c r="D10" s="39" t="s">
        <v>109</v>
      </c>
    </row>
    <row r="11" spans="1:4">
      <c r="A11" s="40"/>
      <c r="B11" s="38">
        <v>0.70833333333333337</v>
      </c>
      <c r="C11" s="39"/>
      <c r="D11" s="39"/>
    </row>
    <row r="12" spans="1:4">
      <c r="A12" s="39"/>
      <c r="B12" s="39"/>
      <c r="C12" s="39"/>
      <c r="D12" s="39"/>
    </row>
    <row r="13" spans="1:4">
      <c r="A13" s="37">
        <v>41167</v>
      </c>
      <c r="B13" s="38">
        <v>0.375</v>
      </c>
      <c r="C13" s="39"/>
      <c r="D13" s="39"/>
    </row>
    <row r="14" spans="1:4">
      <c r="A14" s="40"/>
      <c r="B14" s="38">
        <v>0.5</v>
      </c>
      <c r="C14" s="39"/>
      <c r="D14" s="39"/>
    </row>
    <row r="15" spans="1:4">
      <c r="A15" s="40"/>
      <c r="B15" s="38">
        <v>0.58333333333333337</v>
      </c>
      <c r="C15" s="39"/>
      <c r="D15" s="39"/>
    </row>
    <row r="16" spans="1:4">
      <c r="A16" s="40"/>
      <c r="B16" s="38">
        <v>0.75</v>
      </c>
      <c r="C16" s="39"/>
      <c r="D16" s="39"/>
    </row>
    <row r="17" spans="1:4">
      <c r="A17" s="39"/>
      <c r="B17" s="39"/>
      <c r="C17" s="39"/>
      <c r="D17" s="39"/>
    </row>
    <row r="18" spans="1:4">
      <c r="A18" s="37">
        <v>41168</v>
      </c>
      <c r="B18" s="39"/>
      <c r="C18" s="39"/>
      <c r="D18" s="39"/>
    </row>
    <row r="19" spans="1:4">
      <c r="A19" s="40"/>
      <c r="B19" s="38">
        <v>0.58333333333333337</v>
      </c>
      <c r="C19" s="39" t="s">
        <v>97</v>
      </c>
      <c r="D19" s="39" t="s">
        <v>123</v>
      </c>
    </row>
    <row r="20" spans="1:4">
      <c r="A20" s="40"/>
      <c r="B20" s="38">
        <v>0.58333333333333337</v>
      </c>
      <c r="C20" s="39" t="s">
        <v>98</v>
      </c>
      <c r="D20" s="39"/>
    </row>
    <row r="21" spans="1:4">
      <c r="A21" s="40"/>
      <c r="B21" s="38">
        <v>0.75</v>
      </c>
      <c r="C21" s="39" t="s">
        <v>100</v>
      </c>
      <c r="D21" s="39" t="s">
        <v>101</v>
      </c>
    </row>
    <row r="22" spans="1:4">
      <c r="A22" s="40"/>
      <c r="B22" s="38">
        <v>0.8125</v>
      </c>
      <c r="C22" s="39" t="s">
        <v>103</v>
      </c>
      <c r="D22" s="39" t="s">
        <v>105</v>
      </c>
    </row>
    <row r="23" spans="1:4">
      <c r="A23" s="39"/>
      <c r="B23" s="38"/>
      <c r="C23" s="39"/>
      <c r="D23" s="39"/>
    </row>
    <row r="24" spans="1:4">
      <c r="A24" s="37">
        <v>41169</v>
      </c>
      <c r="B24" s="39"/>
      <c r="C24" s="39"/>
      <c r="D24" s="39" t="s">
        <v>106</v>
      </c>
    </row>
    <row r="25" spans="1:4">
      <c r="A25" s="40"/>
      <c r="B25" s="38">
        <v>0.45833333333333331</v>
      </c>
      <c r="C25" s="39" t="s">
        <v>73</v>
      </c>
      <c r="D25" s="39"/>
    </row>
    <row r="26" spans="1:4">
      <c r="A26" s="40"/>
      <c r="B26" s="38">
        <v>0.75</v>
      </c>
      <c r="C26" s="39" t="s">
        <v>107</v>
      </c>
      <c r="D26" s="39" t="s">
        <v>108</v>
      </c>
    </row>
    <row r="27" spans="1:4">
      <c r="A27" s="40"/>
      <c r="B27" s="38">
        <v>0.79166666666666663</v>
      </c>
      <c r="C27" s="39" t="s">
        <v>99</v>
      </c>
      <c r="D27" s="39"/>
    </row>
    <row r="28" spans="1:4">
      <c r="A28" s="42"/>
      <c r="B28" s="39"/>
      <c r="C28" s="39"/>
      <c r="D28" s="39"/>
    </row>
    <row r="29" spans="1:4">
      <c r="A29" s="37">
        <v>41170</v>
      </c>
      <c r="B29" s="38">
        <v>0.41666666666666669</v>
      </c>
      <c r="C29" s="39" t="s">
        <v>11</v>
      </c>
      <c r="D29" s="39"/>
    </row>
    <row r="30" spans="1:4">
      <c r="A30" s="40"/>
      <c r="B30" s="38">
        <v>0.58333333333333337</v>
      </c>
      <c r="C30" s="39" t="s">
        <v>70</v>
      </c>
      <c r="D30" s="39" t="s">
        <v>71</v>
      </c>
    </row>
  </sheetData>
  <mergeCells count="6">
    <mergeCell ref="A29:A30"/>
    <mergeCell ref="A2:A7"/>
    <mergeCell ref="A9:A11"/>
    <mergeCell ref="A13:A16"/>
    <mergeCell ref="A18:A22"/>
    <mergeCell ref="A24:A27"/>
  </mergeCells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2" sqref="A2:E2"/>
    </sheetView>
  </sheetViews>
  <sheetFormatPr baseColWidth="10" defaultColWidth="8.83203125" defaultRowHeight="14" x14ac:dyDescent="0"/>
  <cols>
    <col min="2" max="2" width="22.83203125" bestFit="1" customWidth="1"/>
    <col min="3" max="3" width="23.5" style="1" bestFit="1" customWidth="1"/>
    <col min="4" max="4" width="36.6640625" customWidth="1"/>
    <col min="5" max="5" width="70.33203125" bestFit="1" customWidth="1"/>
  </cols>
  <sheetData>
    <row r="1" spans="1:5">
      <c r="A1" s="29" t="s">
        <v>35</v>
      </c>
      <c r="B1" s="29"/>
      <c r="C1" s="29"/>
      <c r="D1" s="29"/>
    </row>
    <row r="2" spans="1:5">
      <c r="A2" s="2" t="s">
        <v>4</v>
      </c>
      <c r="B2" s="2" t="s">
        <v>0</v>
      </c>
      <c r="C2" s="2" t="s">
        <v>1</v>
      </c>
      <c r="D2" s="2" t="s">
        <v>2</v>
      </c>
      <c r="E2" s="2" t="s">
        <v>7</v>
      </c>
    </row>
    <row r="3" spans="1:5" ht="54" customHeight="1">
      <c r="A3" t="s">
        <v>3</v>
      </c>
      <c r="B3" t="s">
        <v>5</v>
      </c>
      <c r="C3" s="4" t="s">
        <v>6</v>
      </c>
      <c r="D3" s="3" t="s">
        <v>9</v>
      </c>
      <c r="E3" s="3" t="s">
        <v>8</v>
      </c>
    </row>
    <row r="4" spans="1:5" ht="43.5" customHeight="1">
      <c r="A4" t="s">
        <v>10</v>
      </c>
      <c r="B4" t="s">
        <v>13</v>
      </c>
      <c r="C4" s="5" t="s">
        <v>11</v>
      </c>
      <c r="D4" s="3" t="s">
        <v>12</v>
      </c>
    </row>
    <row r="5" spans="1:5" ht="45" customHeight="1">
      <c r="B5" t="s">
        <v>17</v>
      </c>
      <c r="C5" s="1" t="s">
        <v>14</v>
      </c>
      <c r="D5" t="s">
        <v>15</v>
      </c>
      <c r="E5" s="3" t="s">
        <v>16</v>
      </c>
    </row>
    <row r="6" spans="1:5" ht="42" customHeight="1">
      <c r="B6" t="s">
        <v>20</v>
      </c>
      <c r="C6" s="5" t="s">
        <v>18</v>
      </c>
      <c r="D6" s="3" t="s">
        <v>19</v>
      </c>
      <c r="E6" s="3" t="s">
        <v>21</v>
      </c>
    </row>
    <row r="7" spans="1:5" ht="45.75" customHeight="1">
      <c r="A7" t="s">
        <v>22</v>
      </c>
      <c r="B7" t="s">
        <v>24</v>
      </c>
      <c r="C7" s="4" t="s">
        <v>74</v>
      </c>
      <c r="D7" s="3" t="s">
        <v>25</v>
      </c>
      <c r="E7" s="3" t="s">
        <v>75</v>
      </c>
    </row>
    <row r="8" spans="1:5">
      <c r="B8" t="s">
        <v>26</v>
      </c>
      <c r="C8" s="4" t="s">
        <v>89</v>
      </c>
      <c r="D8" s="3" t="s">
        <v>87</v>
      </c>
    </row>
    <row r="9" spans="1:5">
      <c r="A9" t="s">
        <v>27</v>
      </c>
      <c r="B9" t="s">
        <v>23</v>
      </c>
      <c r="C9" s="4" t="s">
        <v>28</v>
      </c>
      <c r="E9" s="3" t="s">
        <v>29</v>
      </c>
    </row>
    <row r="10" spans="1:5">
      <c r="A10" t="s">
        <v>30</v>
      </c>
      <c r="B10" t="s">
        <v>31</v>
      </c>
      <c r="C10" s="5" t="s">
        <v>32</v>
      </c>
    </row>
    <row r="11" spans="1:5">
      <c r="B11" t="s">
        <v>33</v>
      </c>
      <c r="C11" s="1" t="s">
        <v>34</v>
      </c>
    </row>
    <row r="14" spans="1:5" ht="28">
      <c r="C14" s="1" t="s">
        <v>102</v>
      </c>
      <c r="D14" t="s">
        <v>94</v>
      </c>
      <c r="E14" s="3" t="s">
        <v>104</v>
      </c>
    </row>
  </sheetData>
  <mergeCells count="1">
    <mergeCell ref="A1:D1"/>
  </mergeCells>
  <phoneticPr fontId="3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1" sqref="B1"/>
    </sheetView>
  </sheetViews>
  <sheetFormatPr baseColWidth="10" defaultColWidth="75.5" defaultRowHeight="14" x14ac:dyDescent="0"/>
  <cols>
    <col min="1" max="1" width="25.1640625" style="6" customWidth="1"/>
    <col min="2" max="2" width="27.6640625" style="6" customWidth="1"/>
    <col min="3" max="3" width="24.6640625" style="6" customWidth="1"/>
    <col min="4" max="8" width="15.33203125" style="6" customWidth="1"/>
    <col min="9" max="16384" width="75.5" style="6"/>
  </cols>
  <sheetData>
    <row r="1" spans="1:10" s="8" customFormat="1" ht="29" customHeight="1">
      <c r="A1" s="9" t="s">
        <v>67</v>
      </c>
      <c r="B1" s="7" t="s">
        <v>58</v>
      </c>
      <c r="C1" s="7" t="s">
        <v>59</v>
      </c>
      <c r="D1" s="7" t="s">
        <v>60</v>
      </c>
      <c r="E1" s="7" t="s">
        <v>61</v>
      </c>
      <c r="F1" s="7" t="s">
        <v>62</v>
      </c>
      <c r="G1" s="7" t="s">
        <v>63</v>
      </c>
      <c r="H1" s="7" t="s">
        <v>64</v>
      </c>
      <c r="I1" s="7" t="s">
        <v>65</v>
      </c>
      <c r="J1" s="7" t="s">
        <v>66</v>
      </c>
    </row>
    <row r="2" spans="1:10" ht="56">
      <c r="B2" s="13">
        <v>41165</v>
      </c>
      <c r="C2" s="6" t="s">
        <v>79</v>
      </c>
      <c r="D2" s="6" t="s">
        <v>80</v>
      </c>
      <c r="E2" s="6" t="s">
        <v>82</v>
      </c>
      <c r="G2" s="30" t="s">
        <v>84</v>
      </c>
      <c r="H2" s="30">
        <v>1765</v>
      </c>
      <c r="I2" s="6" t="s">
        <v>77</v>
      </c>
      <c r="J2" s="6" t="s">
        <v>86</v>
      </c>
    </row>
    <row r="3" spans="1:10">
      <c r="B3" s="13">
        <v>41166</v>
      </c>
      <c r="C3" s="30" t="s">
        <v>92</v>
      </c>
      <c r="D3" s="30" t="s">
        <v>81</v>
      </c>
      <c r="E3" s="30" t="s">
        <v>83</v>
      </c>
      <c r="G3" s="30"/>
      <c r="H3" s="30"/>
    </row>
    <row r="4" spans="1:10">
      <c r="B4" s="13">
        <v>41167</v>
      </c>
      <c r="C4" s="30"/>
      <c r="D4" s="30"/>
      <c r="E4" s="30"/>
      <c r="G4" s="31"/>
      <c r="H4" s="31"/>
    </row>
    <row r="21" spans="1:10" s="11" customFormat="1" ht="126" customHeight="1">
      <c r="A21" s="10" t="s">
        <v>85</v>
      </c>
      <c r="C21" s="14" t="s">
        <v>96</v>
      </c>
      <c r="D21" s="11" t="s">
        <v>53</v>
      </c>
      <c r="E21" s="11" t="s">
        <v>55</v>
      </c>
      <c r="F21" s="11" t="s">
        <v>56</v>
      </c>
      <c r="G21" s="11" t="s">
        <v>57</v>
      </c>
      <c r="H21" s="11">
        <v>999</v>
      </c>
      <c r="I21" s="14" t="s">
        <v>52</v>
      </c>
      <c r="J21" s="14" t="s">
        <v>54</v>
      </c>
    </row>
    <row r="37" spans="8:8">
      <c r="H37" s="6">
        <f>SUM(H21,H2)</f>
        <v>2764</v>
      </c>
    </row>
  </sheetData>
  <mergeCells count="5">
    <mergeCell ref="C3:C4"/>
    <mergeCell ref="D3:D4"/>
    <mergeCell ref="E3:E4"/>
    <mergeCell ref="G2:G4"/>
    <mergeCell ref="H2:H4"/>
  </mergeCells>
  <phoneticPr fontId="3" type="noConversion"/>
  <pageMargins left="0.7" right="0.7" top="0.75" bottom="0.75" header="0.3" footer="0.3"/>
  <pageSetup paperSize="9" orientation="portrait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2" sqref="G2:G3"/>
    </sheetView>
  </sheetViews>
  <sheetFormatPr baseColWidth="10" defaultRowHeight="14" x14ac:dyDescent="0"/>
  <cols>
    <col min="2" max="2" width="25.5" customWidth="1"/>
    <col min="3" max="3" width="25.5" bestFit="1" customWidth="1"/>
    <col min="4" max="4" width="19.33203125" bestFit="1" customWidth="1"/>
    <col min="5" max="5" width="28.6640625" bestFit="1" customWidth="1"/>
    <col min="6" max="6" width="11.6640625" bestFit="1" customWidth="1"/>
    <col min="7" max="7" width="76.1640625" bestFit="1" customWidth="1"/>
  </cols>
  <sheetData>
    <row r="1" spans="1:7" ht="26" customHeight="1">
      <c r="A1" s="35" t="s">
        <v>138</v>
      </c>
      <c r="B1" s="35" t="s">
        <v>137</v>
      </c>
      <c r="C1" s="35" t="s">
        <v>139</v>
      </c>
      <c r="D1" s="35" t="s">
        <v>140</v>
      </c>
      <c r="E1" s="35" t="s">
        <v>141</v>
      </c>
      <c r="F1" s="35" t="s">
        <v>7</v>
      </c>
      <c r="G1" s="35" t="s">
        <v>143</v>
      </c>
    </row>
    <row r="2" spans="1:7" ht="28">
      <c r="A2" s="12">
        <v>41165</v>
      </c>
      <c r="B2" s="15" t="s">
        <v>131</v>
      </c>
      <c r="C2" t="s">
        <v>132</v>
      </c>
      <c r="D2" t="s">
        <v>133</v>
      </c>
      <c r="E2" s="43">
        <v>553</v>
      </c>
      <c r="F2" s="31" t="s">
        <v>142</v>
      </c>
      <c r="G2" s="31" t="s">
        <v>130</v>
      </c>
    </row>
    <row r="3" spans="1:7" ht="28">
      <c r="A3" s="12">
        <v>41170</v>
      </c>
      <c r="B3" s="15" t="s">
        <v>134</v>
      </c>
      <c r="C3" t="s">
        <v>135</v>
      </c>
      <c r="D3" t="s">
        <v>136</v>
      </c>
      <c r="E3" s="43">
        <v>470</v>
      </c>
      <c r="F3" s="28"/>
      <c r="G3" s="28"/>
    </row>
    <row r="4" spans="1:7">
      <c r="A4" t="s">
        <v>129</v>
      </c>
      <c r="E4" s="44">
        <f>E2+E3+300</f>
        <v>1323</v>
      </c>
    </row>
  </sheetData>
  <mergeCells count="2">
    <mergeCell ref="F2:F3"/>
    <mergeCell ref="G2:G3"/>
  </mergeCells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8" sqref="A18"/>
    </sheetView>
  </sheetViews>
  <sheetFormatPr baseColWidth="10" defaultColWidth="8.83203125" defaultRowHeight="14" x14ac:dyDescent="0"/>
  <cols>
    <col min="1" max="1" width="45.6640625" bestFit="1" customWidth="1"/>
  </cols>
  <sheetData>
    <row r="1" spans="1:1">
      <c r="A1" t="s">
        <v>36</v>
      </c>
    </row>
    <row r="2" spans="1:1">
      <c r="A2" t="s">
        <v>37</v>
      </c>
    </row>
    <row r="3" spans="1:1">
      <c r="A3" t="s">
        <v>38</v>
      </c>
    </row>
    <row r="4" spans="1:1">
      <c r="A4" t="s">
        <v>39</v>
      </c>
    </row>
    <row r="5" spans="1:1">
      <c r="A5" t="s">
        <v>40</v>
      </c>
    </row>
    <row r="6" spans="1:1">
      <c r="A6" t="s">
        <v>41</v>
      </c>
    </row>
    <row r="7" spans="1:1">
      <c r="A7" t="s">
        <v>42</v>
      </c>
    </row>
    <row r="8" spans="1:1">
      <c r="A8" t="s">
        <v>43</v>
      </c>
    </row>
    <row r="9" spans="1:1">
      <c r="A9" t="s">
        <v>44</v>
      </c>
    </row>
    <row r="10" spans="1:1">
      <c r="A10" t="s">
        <v>45</v>
      </c>
    </row>
    <row r="11" spans="1:1">
      <c r="A11" t="s">
        <v>46</v>
      </c>
    </row>
    <row r="12" spans="1:1">
      <c r="A12" t="s">
        <v>47</v>
      </c>
    </row>
    <row r="13" spans="1:1">
      <c r="A13" t="s">
        <v>48</v>
      </c>
    </row>
    <row r="14" spans="1:1">
      <c r="A14" t="s">
        <v>49</v>
      </c>
    </row>
    <row r="15" spans="1:1">
      <c r="A15" t="s">
        <v>50</v>
      </c>
    </row>
    <row r="16" spans="1:1">
      <c r="A16" t="s">
        <v>51</v>
      </c>
    </row>
    <row r="17" spans="1:1">
      <c r="A17" t="s">
        <v>121</v>
      </c>
    </row>
  </sheetData>
  <phoneticPr fontId="3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E8" sqref="E8"/>
    </sheetView>
  </sheetViews>
  <sheetFormatPr baseColWidth="10" defaultColWidth="9.1640625" defaultRowHeight="13" x14ac:dyDescent="0"/>
  <cols>
    <col min="1" max="1" width="3.83203125" style="17" customWidth="1"/>
    <col min="2" max="2" width="11.83203125" style="17" bestFit="1" customWidth="1"/>
    <col min="3" max="3" width="67" style="17" customWidth="1"/>
    <col min="4" max="4" width="17.83203125" style="17" customWidth="1"/>
    <col min="5" max="5" width="36.83203125" style="17" customWidth="1"/>
    <col min="6" max="6" width="16.83203125" style="17" customWidth="1"/>
    <col min="7" max="7" width="15.1640625" style="17" customWidth="1"/>
    <col min="8" max="8" width="5.83203125" style="17" customWidth="1"/>
    <col min="9" max="9" width="11" style="17" customWidth="1"/>
    <col min="10" max="16384" width="9.1640625" style="17"/>
  </cols>
  <sheetData>
    <row r="1" spans="2:7" ht="27">
      <c r="B1" s="32" t="s">
        <v>111</v>
      </c>
      <c r="C1" s="33"/>
      <c r="D1" s="16"/>
    </row>
    <row r="2" spans="2:7" s="18" customFormat="1">
      <c r="D2" s="19"/>
    </row>
    <row r="4" spans="2:7" s="22" customFormat="1">
      <c r="B4" s="20" t="s">
        <v>112</v>
      </c>
      <c r="C4" s="21" t="s">
        <v>113</v>
      </c>
      <c r="D4" s="21" t="s">
        <v>114</v>
      </c>
      <c r="E4" s="21" t="s">
        <v>115</v>
      </c>
    </row>
    <row r="5" spans="2:7">
      <c r="B5" s="16" t="s">
        <v>124</v>
      </c>
      <c r="C5" s="23" t="s">
        <v>117</v>
      </c>
      <c r="D5" s="24">
        <v>41126</v>
      </c>
      <c r="E5" s="23"/>
    </row>
    <row r="6" spans="2:7">
      <c r="B6" s="16" t="s">
        <v>124</v>
      </c>
      <c r="C6" s="23" t="s">
        <v>118</v>
      </c>
      <c r="D6" s="24">
        <v>41126</v>
      </c>
      <c r="E6" s="23"/>
    </row>
    <row r="7" spans="2:7">
      <c r="B7" s="16" t="s">
        <v>124</v>
      </c>
      <c r="C7" s="23" t="s">
        <v>120</v>
      </c>
      <c r="D7" s="27">
        <v>41122</v>
      </c>
      <c r="E7" s="23" t="s">
        <v>125</v>
      </c>
    </row>
    <row r="8" spans="2:7">
      <c r="B8" s="34" t="s">
        <v>116</v>
      </c>
      <c r="C8" s="23" t="s">
        <v>126</v>
      </c>
      <c r="D8" s="24">
        <v>41126</v>
      </c>
      <c r="E8" s="23"/>
    </row>
    <row r="9" spans="2:7">
      <c r="B9" s="16" t="s">
        <v>116</v>
      </c>
      <c r="C9" s="23" t="s">
        <v>119</v>
      </c>
      <c r="D9" s="24">
        <v>41126</v>
      </c>
      <c r="E9" s="23"/>
    </row>
    <row r="11" spans="2:7" s="22" customFormat="1">
      <c r="B11" s="25"/>
      <c r="C11" s="26"/>
      <c r="D11" s="26"/>
      <c r="E11" s="26"/>
      <c r="F11" s="26"/>
      <c r="G11" s="26"/>
    </row>
  </sheetData>
  <mergeCells count="1">
    <mergeCell ref="B1:C1"/>
  </mergeCells>
  <phoneticPr fontId="3" type="noConversion"/>
  <conditionalFormatting sqref="D5:D9">
    <cfRule type="iconSet" priority="3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5:B9">
      <formula1>"Yes, No"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baseColWidth="10" defaultRowHeight="14" x14ac:dyDescent="0"/>
  <sheetData>
    <row r="1" spans="1:2">
      <c r="A1" t="s">
        <v>127</v>
      </c>
      <c r="B1">
        <v>48</v>
      </c>
    </row>
    <row r="2" spans="1:2">
      <c r="A2" t="s">
        <v>128</v>
      </c>
      <c r="B2">
        <v>20</v>
      </c>
    </row>
    <row r="12" spans="1:2">
      <c r="A12" t="s">
        <v>129</v>
      </c>
      <c r="B12">
        <f>SUM(B1:B2)</f>
        <v>68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行程单</vt:lpstr>
      <vt:lpstr>景点</vt:lpstr>
      <vt:lpstr>餐饮</vt:lpstr>
      <vt:lpstr>酒店</vt:lpstr>
      <vt:lpstr>机票</vt:lpstr>
      <vt:lpstr>小贴士</vt:lpstr>
      <vt:lpstr>AI</vt:lpstr>
      <vt:lpstr>其他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2012-08-01T13:03:24Z</dcterms:modified>
</cp:coreProperties>
</file>