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8800" windowHeight="16440"/>
  </bookViews>
  <sheets>
    <sheet name="行程" sheetId="1" r:id="rId1"/>
    <sheet name="外部交通" sheetId="2" r:id="rId2"/>
    <sheet name="住宿" sheetId="3" r:id="rId3"/>
    <sheet name="景点门票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G5" i="3"/>
  <c r="E2" i="2"/>
  <c r="E6" i="2"/>
  <c r="B18" i="1"/>
</calcChain>
</file>

<file path=xl/sharedStrings.xml><?xml version="1.0" encoding="utf-8"?>
<sst xmlns="http://schemas.openxmlformats.org/spreadsheetml/2006/main" count="46" uniqueCount="33">
  <si>
    <t>时间</t>
  </si>
  <si>
    <t>日期</t>
  </si>
  <si>
    <t>出发时间</t>
  </si>
  <si>
    <t>达到时间</t>
  </si>
  <si>
    <t>备注</t>
  </si>
  <si>
    <t xml:space="preserve">上海-哈尔滨，春秋9C8965 </t>
  </si>
  <si>
    <t>人均</t>
  </si>
  <si>
    <t>大连-上海，南方航空CZ6535</t>
  </si>
  <si>
    <t>冰雪大世界成人门票</t>
  </si>
  <si>
    <t>景点</t>
  </si>
  <si>
    <t>总价</t>
  </si>
  <si>
    <t>入住日期</t>
  </si>
  <si>
    <t>离店日期</t>
  </si>
  <si>
    <t>酒店</t>
  </si>
  <si>
    <t>地址</t>
  </si>
  <si>
    <t>黑龙江省哈尔滨市南岗区自兴街33号</t>
  </si>
  <si>
    <t>交通</t>
  </si>
  <si>
    <t>哈尔滨哈什国际青年旅舍</t>
  </si>
  <si>
    <t>到店支付余款总共172</t>
  </si>
  <si>
    <t>到店支付余款总共70</t>
  </si>
  <si>
    <t>地点</t>
  </si>
  <si>
    <t>哈尔滨西-大连北 D1308</t>
    <phoneticPr fontId="3" type="noConversion"/>
  </si>
  <si>
    <t>大连北-上海虹桥 G1251</t>
    <phoneticPr fontId="3" type="noConversion"/>
  </si>
  <si>
    <t>大连好运来旅店</t>
    <phoneticPr fontId="3" type="noConversion"/>
  </si>
  <si>
    <t>大连市甘井子区泉水D4区锦泉源22-5</t>
    <phoneticPr fontId="3" type="noConversion"/>
  </si>
  <si>
    <t>到店付40</t>
    <phoneticPr fontId="3" type="noConversion"/>
  </si>
  <si>
    <t>总价</t>
    <phoneticPr fontId="3" type="noConversion"/>
  </si>
  <si>
    <t>http://item.taobao.com/item.htm?spm=2013.1.0.0.k9Z9MR&amp;id=18516323039</t>
  </si>
  <si>
    <t>冰雪大世界</t>
  </si>
  <si>
    <t>酒店入住</t>
  </si>
  <si>
    <t>晚饭，大连市区逛逛</t>
  </si>
  <si>
    <t>到达，午饭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</si>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</sst>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charset val="134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4" fontId="2" fillId="0" borderId="1" xfId="0" applyNumberFormat="1" applyFont="1" applyBorder="1"/>
    <xf numFmtId="20" fontId="2" fillId="0" borderId="1" xfId="0" applyNumberFormat="1" applyFont="1" applyBorder="1"/>
    <xf numFmtId="0" fontId="2" fillId="0" borderId="1" xfId="0" applyFont="1" applyBorder="1"/>
    <xf numFmtId="0" fontId="0" fillId="0" borderId="1" xfId="0" applyFont="1" applyBorder="1"/>
    <xf numFmtId="0" fontId="4" fillId="0" borderId="1" xfId="7" applyBorder="1"/>
    <xf numFmtId="14" fontId="0" fillId="0" borderId="1" xfId="0" applyNumberFormat="1" applyBorder="1" applyAlignment="1">
      <alignment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10</xdr:col>
      <xdr:colOff>199071</xdr:colOff>
      <xdr:row>16</xdr:row>
      <xdr:rowOff>114095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000"/>
          <a:ext cx="7638096" cy="1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7</xdr:col>
      <xdr:colOff>70757</xdr:colOff>
      <xdr:row>31</xdr:row>
      <xdr:rowOff>25400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45000"/>
          <a:ext cx="9049657" cy="1092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165100</xdr:rowOff>
    </xdr:from>
    <xdr:to>
      <xdr:col>7</xdr:col>
      <xdr:colOff>127000</xdr:colOff>
      <xdr:row>23</xdr:row>
      <xdr:rowOff>12700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65300"/>
          <a:ext cx="9105900" cy="233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152400</xdr:rowOff>
    </xdr:from>
    <xdr:to>
      <xdr:col>11</xdr:col>
      <xdr:colOff>317500</xdr:colOff>
      <xdr:row>46</xdr:row>
      <xdr:rowOff>88900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74800"/>
          <a:ext cx="13309600" cy="669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qmango.com/hotel_39266.html" TargetMode="External"/><Relationship Id="rId2" Type="http://schemas.openxmlformats.org/officeDocument/2006/relationships/hyperlink" Target="http://www.qmango.com/hotel_39266.html" TargetMode="External"/><Relationship Id="rId1" Type="http://schemas.openxmlformats.org/officeDocument/2006/relationships/hyperlink" Target="http://hotel.qunar.com/city/dalian/dt-5848/?tag=dalian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18" sqref="B18"/>
    </sheetView>
  </sheetViews>
  <sheetFormatPr defaultColWidth="8.85546875" defaultRowHeight="15"/>
  <cols>
    <col min="3" max="3" width="26" bestFit="1" customWidth="1"/>
  </cols>
  <sheetData>
    <row r="1" spans="1:5">
      <c r="A1" s="4" t="s">
        <v>1</v>
      </c>
      <c r="B1" s="4" t="s">
        <v>0</v>
      </c>
      <c r="C1" s="4" t="s">
        <v>20</v>
      </c>
      <c r="D1" s="4" t="s">
        <v>14</v>
      </c>
      <c r="E1" s="4" t="s">
        <v>4</v>
      </c>
    </row>
    <row r="2" spans="1:5">
      <c r="A2" s="13">
        <v>41675</v>
      </c>
      <c r="B2" s="3">
        <v>0.3923611111111111</v>
      </c>
      <c r="C2" s="4" t="s">
        <v>5</v>
      </c>
      <c r="D2" s="4"/>
      <c r="E2" s="4"/>
    </row>
    <row r="3" spans="1:5">
      <c r="A3" s="14"/>
      <c r="B3" s="3">
        <v>0.5</v>
      </c>
      <c r="C3" s="4" t="s">
        <v>31</v>
      </c>
      <c r="D3" s="4"/>
      <c r="E3" s="4"/>
    </row>
    <row r="4" spans="1:5">
      <c r="A4" s="14"/>
      <c r="B4" s="3">
        <v>0.54166666666666663</v>
      </c>
      <c r="C4" s="4" t="s">
        <v>29</v>
      </c>
      <c r="D4" s="4"/>
      <c r="E4" s="4"/>
    </row>
    <row r="5" spans="1:5">
      <c r="A5" s="15"/>
      <c r="B5" s="4"/>
      <c r="C5" s="4"/>
      <c r="D5" s="4"/>
      <c r="E5" s="4"/>
    </row>
    <row r="6" spans="1:5">
      <c r="A6" s="13">
        <v>41676</v>
      </c>
      <c r="B6" s="4"/>
      <c r="C6" s="4"/>
      <c r="D6" s="4"/>
      <c r="E6" s="4"/>
    </row>
    <row r="7" spans="1:5">
      <c r="A7" s="14"/>
      <c r="B7" s="4"/>
      <c r="C7" s="4"/>
      <c r="D7" s="4"/>
      <c r="E7" s="4"/>
    </row>
    <row r="8" spans="1:5">
      <c r="A8" s="15"/>
      <c r="B8" s="4"/>
      <c r="C8" s="4"/>
      <c r="D8" s="4"/>
      <c r="E8" s="4"/>
    </row>
    <row r="9" spans="1:5">
      <c r="A9" s="13">
        <v>41677</v>
      </c>
      <c r="B9" s="3"/>
      <c r="C9" s="4"/>
      <c r="D9" s="4"/>
      <c r="E9" s="4"/>
    </row>
    <row r="10" spans="1:5">
      <c r="A10" s="14"/>
      <c r="B10" s="3">
        <v>0.625</v>
      </c>
      <c r="C10" s="4" t="s">
        <v>28</v>
      </c>
      <c r="D10" s="4"/>
      <c r="E10" s="4"/>
    </row>
    <row r="11" spans="1:5">
      <c r="A11" s="15"/>
      <c r="B11" s="3"/>
      <c r="C11" s="4"/>
      <c r="D11" s="4"/>
      <c r="E11" s="4"/>
    </row>
    <row r="12" spans="1:5">
      <c r="A12" s="13">
        <v>41678</v>
      </c>
      <c r="B12" s="3">
        <v>0.38472222222222219</v>
      </c>
      <c r="C12" s="2" t="s">
        <v>21</v>
      </c>
      <c r="D12" s="4"/>
      <c r="E12" s="4"/>
    </row>
    <row r="13" spans="1:5">
      <c r="A13" s="14"/>
      <c r="B13" s="3">
        <v>0.625</v>
      </c>
      <c r="C13" s="4" t="s">
        <v>29</v>
      </c>
      <c r="D13" s="4"/>
      <c r="E13" s="4"/>
    </row>
    <row r="14" spans="1:5">
      <c r="A14" s="15"/>
      <c r="B14" s="3">
        <v>0.66666666666666663</v>
      </c>
      <c r="C14" s="4" t="s">
        <v>30</v>
      </c>
      <c r="D14" s="4"/>
      <c r="E14" s="4"/>
    </row>
    <row r="15" spans="1:5">
      <c r="A15" s="12">
        <v>41679</v>
      </c>
      <c r="B15" s="3">
        <v>0.35069444444444442</v>
      </c>
      <c r="C15" s="4" t="s">
        <v>22</v>
      </c>
      <c r="D15" s="4"/>
      <c r="E15" s="4"/>
    </row>
    <row r="18" spans="1:2">
      <c r="A18" t="s">
        <v>26</v>
      </c>
      <c r="B18">
        <f>SUM(外部交通!E6+住宿!E6+住宿!G5+景点门票!G5+景点门票!C5)</f>
        <v>2378.5</v>
      </c>
    </row>
  </sheetData>
  <mergeCells count="4">
    <mergeCell ref="A12:A14"/>
    <mergeCell ref="A9:A11"/>
    <mergeCell ref="A2:A5"/>
    <mergeCell ref="A6:A8"/>
  </mergeCells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" sqref="D2"/>
    </sheetView>
  </sheetViews>
  <sheetFormatPr defaultColWidth="8.85546875" defaultRowHeight="15"/>
  <cols>
    <col min="1" max="1" width="8.7109375" bestFit="1" customWidth="1"/>
    <col min="2" max="3" width="10.140625" bestFit="1" customWidth="1"/>
    <col min="4" max="4" width="27.7109375" bestFit="1" customWidth="1"/>
  </cols>
  <sheetData>
    <row r="1" spans="1:5">
      <c r="A1" s="5" t="s">
        <v>1</v>
      </c>
      <c r="B1" s="5" t="s">
        <v>2</v>
      </c>
      <c r="C1" s="5" t="s">
        <v>3</v>
      </c>
      <c r="D1" s="5" t="s">
        <v>4</v>
      </c>
      <c r="E1" s="5" t="s">
        <v>6</v>
      </c>
    </row>
    <row r="2" spans="1:5">
      <c r="A2" s="2">
        <v>41675</v>
      </c>
      <c r="B2" s="3">
        <v>0.3923611111111111</v>
      </c>
      <c r="C2" s="3">
        <v>0.50694444444444442</v>
      </c>
      <c r="D2" s="4" t="s">
        <v>5</v>
      </c>
      <c r="E2" s="4">
        <f>1602/2</f>
        <v>801</v>
      </c>
    </row>
    <row r="3" spans="1:5">
      <c r="A3" s="7">
        <v>41679</v>
      </c>
      <c r="B3" s="8">
        <v>0.76041666666666663</v>
      </c>
      <c r="C3" s="8">
        <v>0.83680555555555547</v>
      </c>
      <c r="D3" s="9" t="s">
        <v>7</v>
      </c>
      <c r="E3" s="10">
        <v>85</v>
      </c>
    </row>
    <row r="4" spans="1:5">
      <c r="A4" s="2">
        <v>41678</v>
      </c>
      <c r="B4" s="3">
        <v>0.38472222222222219</v>
      </c>
      <c r="C4" s="3">
        <v>0.62291666666666667</v>
      </c>
      <c r="D4" s="2" t="s">
        <v>21</v>
      </c>
      <c r="E4" s="4">
        <v>283.5</v>
      </c>
    </row>
    <row r="5" spans="1:5">
      <c r="A5" s="2">
        <v>41679</v>
      </c>
      <c r="B5" s="3">
        <v>0.35069444444444442</v>
      </c>
      <c r="C5" s="3">
        <v>0.79722222222222217</v>
      </c>
      <c r="D5" s="4" t="s">
        <v>22</v>
      </c>
      <c r="E5" s="4">
        <v>787</v>
      </c>
    </row>
    <row r="6" spans="1:5">
      <c r="A6" s="4" t="s">
        <v>10</v>
      </c>
      <c r="B6" s="4"/>
      <c r="C6" s="4"/>
      <c r="D6" s="4"/>
      <c r="E6" s="4">
        <f>SUM(E2:E5)</f>
        <v>1956.5</v>
      </c>
    </row>
  </sheetData>
  <phoneticPr fontId="3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2" sqref="E2"/>
    </sheetView>
  </sheetViews>
  <sheetFormatPr defaultColWidth="8.85546875" defaultRowHeight="15"/>
  <cols>
    <col min="3" max="3" width="25" bestFit="1" customWidth="1"/>
    <col min="4" max="4" width="36" bestFit="1" customWidth="1"/>
    <col min="6" max="6" width="21.42578125" bestFit="1" customWidth="1"/>
  </cols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E1" s="1" t="s">
        <v>16</v>
      </c>
      <c r="F1" s="1" t="s">
        <v>4</v>
      </c>
      <c r="G1" s="1" t="s">
        <v>6</v>
      </c>
    </row>
    <row r="2" spans="1:7">
      <c r="A2" s="2">
        <v>41675</v>
      </c>
      <c r="B2" s="2">
        <v>41677</v>
      </c>
      <c r="C2" s="11" t="s">
        <v>17</v>
      </c>
      <c r="D2" s="4" t="s">
        <v>15</v>
      </c>
      <c r="E2" s="4"/>
      <c r="F2" s="4" t="s">
        <v>18</v>
      </c>
      <c r="G2" s="4">
        <v>94</v>
      </c>
    </row>
    <row r="3" spans="1:7">
      <c r="A3" s="2">
        <v>41677</v>
      </c>
      <c r="B3" s="2">
        <v>41678</v>
      </c>
      <c r="C3" s="11" t="s">
        <v>17</v>
      </c>
      <c r="D3" s="4" t="s">
        <v>15</v>
      </c>
      <c r="E3" s="4"/>
      <c r="F3" s="4" t="s">
        <v>19</v>
      </c>
      <c r="G3" s="4">
        <v>38</v>
      </c>
    </row>
    <row r="4" spans="1:7">
      <c r="A4" s="2">
        <v>41678</v>
      </c>
      <c r="B4" s="2">
        <v>41679</v>
      </c>
      <c r="C4" s="11" t="s">
        <v>23</v>
      </c>
      <c r="D4" s="4" t="s">
        <v>24</v>
      </c>
      <c r="E4" s="4"/>
      <c r="F4" s="4" t="s">
        <v>25</v>
      </c>
      <c r="G4" s="4">
        <v>20</v>
      </c>
    </row>
    <row r="5" spans="1:7">
      <c r="A5" s="4"/>
      <c r="B5" s="4"/>
      <c r="C5" s="4"/>
      <c r="D5" s="4"/>
      <c r="E5" s="4"/>
      <c r="F5" s="4"/>
      <c r="G5" s="4">
        <f>SUM(G2:G4)</f>
        <v>152</v>
      </c>
    </row>
  </sheetData>
  <phoneticPr fontId="3" type="noConversion"/>
  <hyperlinks>
    <hyperlink ref="C4" r:id="rId1" location="fromDate=2014-02-08&amp;toDate=2014-02-09&amp;q=%E5%A4%A7%E8%BF%9E%E5%8C%97%E7%AB%99&amp;from=hotellist%7Cdiv&amp;filterid=050bfbf1-7931-44a8-8b6e-b11517d62d62_A&amp;showMap=0&amp;qptype=&amp;haspoi=1&amp;QHFP=ZSS_A790D3A7&amp;QHPR=1_1_1_0"/>
    <hyperlink ref="C2" r:id="rId2"/>
    <hyperlink ref="C3" r:id="rId3"/>
  </hyperlinks>
  <pageMargins left="0.7" right="0.7" top="0.75" bottom="0.75" header="0.3" footer="0.3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ColWidth="8.85546875" defaultRowHeight="15"/>
  <cols>
    <col min="1" max="1" width="20.42578125" bestFit="1" customWidth="1"/>
    <col min="2" max="2" width="70.42578125" bestFit="1" customWidth="1"/>
  </cols>
  <sheetData>
    <row r="1" spans="1:3">
      <c r="A1" s="6" t="s">
        <v>9</v>
      </c>
      <c r="B1" s="6" t="s">
        <v>4</v>
      </c>
      <c r="C1" s="6" t="s">
        <v>6</v>
      </c>
    </row>
    <row r="2" spans="1:3">
      <c r="A2" t="s">
        <v>8</v>
      </c>
      <c r="B2" t="s">
        <v>27</v>
      </c>
      <c r="C2">
        <v>270</v>
      </c>
    </row>
    <row r="5" spans="1:3">
      <c r="A5" t="s">
        <v>32</v>
      </c>
      <c r="C5">
        <f>SUM(C2:C4)</f>
        <v>270</v>
      </c>
    </row>
  </sheetData>
  <phoneticPr fontId="3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行程</vt:lpstr>
      <vt:lpstr>外部交通</vt:lpstr>
      <vt:lpstr>住宿</vt:lpstr>
      <vt:lpstr>景点门票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2014-01-22T03:54:11Z</dcterms:modified>
</cp:coreProperties>
</file>