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1440" yWindow="0" windowWidth="20730" windowHeight="11760"/>
  </bookViews>
  <sheets>
    <sheet name="行程单" sheetId="4" r:id="rId1"/>
    <sheet name="餐饮" sheetId="6" r:id="rId2"/>
    <sheet name="酒店" sheetId="2" r:id="rId3"/>
    <sheet name="机票" sheetId="9" r:id="rId4"/>
    <sheet name="门票" sheetId="10" r:id="rId5"/>
    <sheet name="购物" sheetId="11" r:id="rId6"/>
    <sheet name="其他" sheetId="8" r:id="rId7"/>
    <sheet name="小贴士" sheetId="3" r:id="rId8"/>
    <sheet name="景点" sheetId="1" r:id="rId9"/>
    <sheet name="AI" sheetId="7" r:id="rId10"/>
  </sheets>
  <definedNames>
    <definedName name="_xlnm._FilterDatabase" localSheetId="9" hidden="1">AI!$B$4:$E$11</definedName>
  </definedNames>
  <calcPr calcId="125725" concurrentCalc="0"/>
</workbook>
</file>

<file path=xl/calcChain.xml><?xml version="1.0" encoding="utf-8"?>
<calcChain xmlns="http://schemas.openxmlformats.org/spreadsheetml/2006/main">
  <c r="B23" i="8"/>
  <c r="D21" i="6"/>
  <c r="C13" i="10"/>
  <c r="B19" i="8"/>
  <c r="B12"/>
  <c r="G37" i="2"/>
  <c r="G38"/>
  <c r="E4" i="9"/>
  <c r="E5"/>
  <c r="B13" i="8"/>
  <c r="B27" i="3"/>
  <c r="D20" i="6"/>
</calcChain>
</file>

<file path=xl/sharedStrings.xml><?xml version="1.0" encoding="utf-8"?>
<sst xmlns="http://schemas.openxmlformats.org/spreadsheetml/2006/main" count="259" uniqueCount="193">
  <si>
    <t>时间</t>
    <phoneticPr fontId="3" type="noConversion"/>
  </si>
  <si>
    <t>内容</t>
    <phoneticPr fontId="3" type="noConversion"/>
  </si>
  <si>
    <t>费用</t>
    <phoneticPr fontId="3" type="noConversion"/>
  </si>
  <si>
    <t>14日</t>
    <phoneticPr fontId="3" type="noConversion"/>
  </si>
  <si>
    <t>日期</t>
    <phoneticPr fontId="3" type="noConversion"/>
  </si>
  <si>
    <t>下午1、2点</t>
    <phoneticPr fontId="3" type="noConversion"/>
  </si>
  <si>
    <t>南山寺</t>
    <phoneticPr fontId="3" type="noConversion"/>
  </si>
  <si>
    <t>备注</t>
    <phoneticPr fontId="3" type="noConversion"/>
  </si>
  <si>
    <r>
      <t>如有多余时间，可去</t>
    </r>
    <r>
      <rPr>
        <sz val="11"/>
        <color indexed="10"/>
        <rFont val="宋体"/>
        <charset val="134"/>
      </rPr>
      <t>大小洞天
*</t>
    </r>
    <r>
      <rPr>
        <sz val="11"/>
        <color indexed="8"/>
        <rFont val="宋体"/>
        <charset val="134"/>
      </rPr>
      <t>唯一不可团购的项目</t>
    </r>
    <phoneticPr fontId="3" type="noConversion"/>
  </si>
  <si>
    <t>门票：150元。
烧香：99元/把。
金玉观音独立售票25元/人（不知是什么）</t>
    <phoneticPr fontId="3" type="noConversion"/>
  </si>
  <si>
    <t>15日</t>
    <phoneticPr fontId="3" type="noConversion"/>
  </si>
  <si>
    <t>天涯海角</t>
    <phoneticPr fontId="3" type="noConversion"/>
  </si>
  <si>
    <t>门票：65元。
观光电瓶车：15元往返。</t>
    <phoneticPr fontId="3" type="noConversion"/>
  </si>
  <si>
    <t>上午8点~10点</t>
    <phoneticPr fontId="3" type="noConversion"/>
  </si>
  <si>
    <t>坐艇</t>
    <phoneticPr fontId="3" type="noConversion"/>
  </si>
  <si>
    <t>不详</t>
    <phoneticPr fontId="3" type="noConversion"/>
  </si>
  <si>
    <t>天涯海角那有码头去西岛的
坐艇耗时最多25分钟，快艇8分钟</t>
    <phoneticPr fontId="3" type="noConversion"/>
  </si>
  <si>
    <t>上午10点~11点</t>
    <phoneticPr fontId="3" type="noConversion"/>
  </si>
  <si>
    <t>西岛</t>
    <phoneticPr fontId="3" type="noConversion"/>
  </si>
  <si>
    <t>门票：100元。
其他游玩项目另算。</t>
    <phoneticPr fontId="3" type="noConversion"/>
  </si>
  <si>
    <t>上午11点~下午16、17点</t>
    <phoneticPr fontId="3" type="noConversion"/>
  </si>
  <si>
    <t>午饭可在西岛吃，如果因为团购的原因必须在三亚湾那吃的话，就延后1小时
早回来的话，可在三亚湾海边逛逛，晚上也可</t>
    <phoneticPr fontId="3" type="noConversion"/>
  </si>
  <si>
    <t>16日</t>
    <phoneticPr fontId="3" type="noConversion"/>
  </si>
  <si>
    <t>全天</t>
    <phoneticPr fontId="3" type="noConversion"/>
  </si>
  <si>
    <t>上8点左右~中午</t>
    <phoneticPr fontId="3" type="noConversion"/>
  </si>
  <si>
    <t>门票：45元（鹿回头）</t>
    <phoneticPr fontId="3" type="noConversion"/>
  </si>
  <si>
    <t>中午~下午17点</t>
    <phoneticPr fontId="3" type="noConversion"/>
  </si>
  <si>
    <t>17日</t>
    <phoneticPr fontId="3" type="noConversion"/>
  </si>
  <si>
    <t>蜈支洲岛</t>
    <phoneticPr fontId="3" type="noConversion"/>
  </si>
  <si>
    <t>早上8点开船。半小时一班。下午17点最后一班船回海南岛</t>
    <phoneticPr fontId="3" type="noConversion"/>
  </si>
  <si>
    <t>18日</t>
    <phoneticPr fontId="3" type="noConversion"/>
  </si>
  <si>
    <t>上午~中午</t>
    <phoneticPr fontId="3" type="noConversion"/>
  </si>
  <si>
    <t>分界洲岛</t>
    <phoneticPr fontId="3" type="noConversion"/>
  </si>
  <si>
    <t>下午</t>
    <phoneticPr fontId="3" type="noConversion"/>
  </si>
  <si>
    <t>回上海</t>
    <phoneticPr fontId="3" type="noConversion"/>
  </si>
  <si>
    <t>*注：自西往东游，有些游玩项目在岛内。不一一列举</t>
    <phoneticPr fontId="3" type="noConversion"/>
  </si>
  <si>
    <t>1. PDF到ipad2</t>
  </si>
  <si>
    <t>2. 衣服整理</t>
  </si>
  <si>
    <t>3. 相机，镜头，数据卡检查</t>
  </si>
  <si>
    <t>4. OOO写好</t>
  </si>
  <si>
    <t>6. 身份证</t>
  </si>
  <si>
    <t>9. 充电器接口线</t>
  </si>
  <si>
    <t>10.墨镜，隐形眼镜，隐形眼镜药水，眼药水</t>
  </si>
  <si>
    <t>11.交通卡</t>
  </si>
  <si>
    <t>12.洗护类：洗发水，防晒霜，面霜</t>
  </si>
  <si>
    <t>14.常用药</t>
  </si>
  <si>
    <t>15.剃须刀</t>
  </si>
  <si>
    <t>16.钥匙</t>
  </si>
  <si>
    <t>3天2晚</t>
    <phoneticPr fontId="3" type="noConversion"/>
  </si>
  <si>
    <t>住宿时间</t>
    <phoneticPr fontId="3" type="noConversion"/>
  </si>
  <si>
    <t>地址</t>
    <phoneticPr fontId="3" type="noConversion"/>
  </si>
  <si>
    <t>公交</t>
    <phoneticPr fontId="3" type="noConversion"/>
  </si>
  <si>
    <t>电话</t>
    <phoneticPr fontId="3" type="noConversion"/>
  </si>
  <si>
    <t>价格</t>
    <phoneticPr fontId="3" type="noConversion"/>
  </si>
  <si>
    <t>团购网址</t>
    <phoneticPr fontId="3" type="noConversion"/>
  </si>
  <si>
    <t>地点</t>
    <phoneticPr fontId="3" type="noConversion"/>
  </si>
  <si>
    <t>上海浦东机场</t>
    <phoneticPr fontId="3" type="noConversion"/>
  </si>
  <si>
    <t>三亚凤凰机场</t>
    <phoneticPr fontId="3" type="noConversion"/>
  </si>
  <si>
    <t>前往西岛</t>
    <phoneticPr fontId="3" type="noConversion"/>
  </si>
  <si>
    <t>大小东海、鹿回头</t>
    <phoneticPr fontId="3" type="noConversion"/>
  </si>
  <si>
    <r>
      <t>时间有多的话。</t>
    </r>
    <r>
      <rPr>
        <sz val="11"/>
        <color indexed="10"/>
        <rFont val="宋体"/>
        <charset val="134"/>
      </rPr>
      <t>白鹭公园、椰梦长廊</t>
    </r>
    <r>
      <rPr>
        <sz val="11"/>
        <color indexed="8"/>
        <rFont val="宋体"/>
        <charset val="134"/>
      </rPr>
      <t>都可去逛逛。主要在大东海鹿回头区域游玩</t>
    </r>
    <phoneticPr fontId="3" type="noConversion"/>
  </si>
  <si>
    <t>8:00起飞</t>
    <phoneticPr fontId="3" type="noConversion"/>
  </si>
  <si>
    <t>http://tuan.qunar.com/team.php?id=QNRODI5MjQ4&amp;in_track=teammulti_%25E4%25B8%258A%25E6%25B5%25B7_%25E4%25B8%2589%25E4%25BA%259A_NULL_NULL_NULL_NULL_NULL_NULL_NULL_1_19</t>
    <phoneticPr fontId="3" type="noConversion"/>
  </si>
  <si>
    <t>万达三亚海棠湾希尔顿逸林度假酒店海景房入住</t>
    <phoneticPr fontId="3" type="noConversion"/>
  </si>
  <si>
    <t>万达三亚海棠湾希尔顿逸林度假酒店海景房</t>
    <phoneticPr fontId="3" type="noConversion"/>
  </si>
  <si>
    <t>1晚</t>
    <phoneticPr fontId="3" type="noConversion"/>
  </si>
  <si>
    <t>2晚</t>
    <phoneticPr fontId="3" type="noConversion"/>
  </si>
  <si>
    <t>海棠湾海棠路</t>
    <phoneticPr fontId="3" type="noConversion"/>
  </si>
  <si>
    <t>鹿回头开发区半山半岛帆船港</t>
    <phoneticPr fontId="3" type="noConversion"/>
  </si>
  <si>
    <r>
      <t>0898-31667133</t>
    </r>
    <r>
      <rPr>
        <sz val="12"/>
        <color indexed="63"/>
        <rFont val="宋体"/>
        <charset val="134"/>
      </rPr>
      <t>、</t>
    </r>
    <r>
      <rPr>
        <sz val="12"/>
        <color indexed="63"/>
        <rFont val="Arial"/>
        <family val="2"/>
      </rPr>
      <t>31663633</t>
    </r>
    <r>
      <rPr>
        <sz val="12"/>
        <color indexed="63"/>
        <rFont val="宋体"/>
        <charset val="134"/>
      </rPr>
      <t>、</t>
    </r>
    <r>
      <rPr>
        <sz val="12"/>
        <color indexed="63"/>
        <rFont val="Arial"/>
        <family val="2"/>
      </rPr>
      <t>18789870591</t>
    </r>
    <r>
      <rPr>
        <sz val="12"/>
        <color indexed="63"/>
        <rFont val="宋体"/>
        <charset val="134"/>
      </rPr>
      <t>、</t>
    </r>
    <r>
      <rPr>
        <sz val="12"/>
        <color indexed="63"/>
        <rFont val="Arial"/>
        <family val="2"/>
      </rPr>
      <t>13876756634</t>
    </r>
    <phoneticPr fontId="3" type="noConversion"/>
  </si>
  <si>
    <t>餐饮：酒店每日均含双人精美西式自助早餐； 
   门票：亚龙湾热带天堂森林公园门票2张，三亚海之玉海洋温泉门票2张；
   交通：三亚凤凰机场至酒店免费接机或送机1次 
   其它：酒店均可免费使用健身房器材 ；入住期间需自付11元/人/晚的基金！</t>
    <phoneticPr fontId="3" type="noConversion"/>
  </si>
  <si>
    <t>去往蜈支洲岛</t>
    <phoneticPr fontId="3" type="noConversion"/>
  </si>
  <si>
    <t>亚龙湾森林公园、亚龙湾</t>
    <phoneticPr fontId="3" type="noConversion"/>
  </si>
  <si>
    <t>晚饭</t>
    <phoneticPr fontId="3" type="noConversion"/>
  </si>
  <si>
    <t>三亚半山半岛帆船港酒店海景房</t>
    <phoneticPr fontId="3" type="noConversion"/>
  </si>
  <si>
    <t>三亚半山半岛帆船港酒店海景房入住</t>
    <phoneticPr fontId="3" type="noConversion"/>
  </si>
  <si>
    <t>门票：138元 酒店费用已含</t>
    <phoneticPr fontId="3" type="noConversion"/>
  </si>
  <si>
    <t>酒店双人精美西式自助早餐</t>
    <phoneticPr fontId="3" type="noConversion"/>
  </si>
  <si>
    <t>晚饭</t>
    <phoneticPr fontId="3" type="noConversion"/>
  </si>
  <si>
    <t>返回酒店晚饭</t>
    <phoneticPr fontId="3" type="noConversion"/>
  </si>
  <si>
    <t>海之玉海洋温泉</t>
    <phoneticPr fontId="3" type="noConversion"/>
  </si>
  <si>
    <t>海之玉海洋温泉</t>
    <phoneticPr fontId="3" type="noConversion"/>
  </si>
  <si>
    <t>三亚玉海国际度假酒店热带黎苗风情花园内（三亚湾）                          景区营业时间（以景区公布为准）： 17:00-00:00</t>
    <phoneticPr fontId="3" type="noConversion"/>
  </si>
  <si>
    <t>酒店中西每日自助早餐2份</t>
    <phoneticPr fontId="3" type="noConversion"/>
  </si>
  <si>
    <t>酒店活动</t>
    <phoneticPr fontId="3" type="noConversion"/>
  </si>
  <si>
    <t>待办事项</t>
  </si>
  <si>
    <t>完成否？</t>
  </si>
  <si>
    <t>项目 1</t>
  </si>
  <si>
    <t>到期时间</t>
  </si>
  <si>
    <t>注意</t>
  </si>
  <si>
    <t>前3天的酒店确认有空房，确认是否为海景房，预约时间</t>
    <phoneticPr fontId="3" type="noConversion"/>
  </si>
  <si>
    <t>咨询森林公园门票，温泉门票是否有使用时间规定</t>
    <phoneticPr fontId="3" type="noConversion"/>
  </si>
  <si>
    <t>订机票</t>
    <phoneticPr fontId="3" type="noConversion"/>
  </si>
  <si>
    <t>Yes</t>
  </si>
  <si>
    <t>total</t>
    <phoneticPr fontId="3" type="noConversion"/>
  </si>
  <si>
    <t>http://flight.qunar.com/site/roundtrip_list_new.htm?fromCity=%E4%B8%8A%E6%B5%B7&amp;toCity=%E4%B8%89%E4%BA%9A&amp;fromDate=2012-09-13&amp;toDate=2012-09-18&amp;from=fi_ont_search</t>
    <phoneticPr fontId="3" type="noConversion"/>
  </si>
  <si>
    <t>吉祥航空 HO1221
空客320(中)</t>
    <phoneticPr fontId="3" type="noConversion"/>
  </si>
  <si>
    <t>08:00浦东机场</t>
    <phoneticPr fontId="3" type="noConversion"/>
  </si>
  <si>
    <t>11:15凤凰机场</t>
    <phoneticPr fontId="3" type="noConversion"/>
  </si>
  <si>
    <t>出发时间/机场</t>
    <phoneticPr fontId="3" type="noConversion"/>
  </si>
  <si>
    <t>到达时间/机场</t>
    <phoneticPr fontId="3" type="noConversion"/>
  </si>
  <si>
    <t>总费用（可能有浮动）</t>
    <phoneticPr fontId="3" type="noConversion"/>
  </si>
  <si>
    <t>参考网页价格</t>
    <phoneticPr fontId="3" type="noConversion"/>
  </si>
  <si>
    <t>门票：168元</t>
    <phoneticPr fontId="3" type="noConversion"/>
  </si>
  <si>
    <t>门票：175元 酒店费用已含
亚龙湾门票：69元</t>
    <phoneticPr fontId="3" type="noConversion"/>
  </si>
  <si>
    <t>门票：65元。
观光电瓶车：15元往返。</t>
    <phoneticPr fontId="3" type="noConversion"/>
  </si>
  <si>
    <t>total</t>
    <phoneticPr fontId="3" type="noConversion"/>
  </si>
  <si>
    <t>avg</t>
    <phoneticPr fontId="3" type="noConversion"/>
  </si>
  <si>
    <t>中国上海航空公司 FM9540</t>
    <phoneticPr fontId="3" type="noConversion"/>
  </si>
  <si>
    <t>13:00凤凰机场</t>
    <phoneticPr fontId="3" type="noConversion"/>
  </si>
  <si>
    <t>15:45浦东机场</t>
    <phoneticPr fontId="3" type="noConversion"/>
  </si>
  <si>
    <t>13：00起飞</t>
    <phoneticPr fontId="3" type="noConversion"/>
  </si>
  <si>
    <t>天涯海角</t>
    <phoneticPr fontId="3" type="noConversion"/>
  </si>
  <si>
    <t>早中晚</t>
    <phoneticPr fontId="3" type="noConversion"/>
  </si>
  <si>
    <t>早</t>
  </si>
  <si>
    <t>中</t>
  </si>
  <si>
    <t>晚</t>
  </si>
  <si>
    <t>家里稍微带点，飞机上有的</t>
    <phoneticPr fontId="3" type="noConversion"/>
  </si>
  <si>
    <t>待定</t>
    <phoneticPr fontId="3" type="noConversion"/>
  </si>
  <si>
    <t>酒店早餐</t>
    <phoneticPr fontId="3" type="noConversion"/>
  </si>
  <si>
    <t>准备一些，不确定飞机是否有午饭</t>
    <phoneticPr fontId="3" type="noConversion"/>
  </si>
  <si>
    <t>各自回家吃</t>
    <phoneticPr fontId="3" type="noConversion"/>
  </si>
  <si>
    <t>早饭</t>
    <phoneticPr fontId="3" type="noConversion"/>
  </si>
  <si>
    <t>酒店活动休息整理东西</t>
    <phoneticPr fontId="3" type="noConversion"/>
  </si>
  <si>
    <t>网页</t>
    <phoneticPr fontId="3" type="noConversion"/>
  </si>
  <si>
    <t>第一市场海鲜</t>
    <phoneticPr fontId="3" type="noConversion"/>
  </si>
  <si>
    <t>第一市场海鲜</t>
    <phoneticPr fontId="3" type="noConversion"/>
  </si>
  <si>
    <t>森林公园</t>
  </si>
  <si>
    <t>亚龙湾</t>
    <phoneticPr fontId="3" type="noConversion"/>
  </si>
  <si>
    <t>海滩，海底世界，贝壳馆，蝴蝶谷（可选）</t>
    <phoneticPr fontId="3" type="noConversion"/>
  </si>
  <si>
    <t>晚饭</t>
    <phoneticPr fontId="3" type="noConversion"/>
  </si>
  <si>
    <t>注：如当天行程没列午餐，则在旅游途中找合适的小店，事先自带口粮水以防万一</t>
    <phoneticPr fontId="3" type="noConversion"/>
  </si>
  <si>
    <t>http://sanya.lashou.com/deal/840072.html</t>
    <phoneticPr fontId="3" type="noConversion"/>
  </si>
  <si>
    <r>
      <rPr>
        <b/>
        <sz val="11"/>
        <color indexed="10"/>
        <rFont val="宋体"/>
        <charset val="134"/>
      </rPr>
      <t>地址</t>
    </r>
    <phoneticPr fontId="3" type="noConversion"/>
  </si>
  <si>
    <t>三亚市海韵路18号 0898-88558899</t>
    <phoneticPr fontId="3" type="noConversion"/>
  </si>
  <si>
    <t>三亚宝宏大酒店风味海鲜烧烤自助晚宴</t>
    <phoneticPr fontId="3" type="noConversion"/>
  </si>
  <si>
    <t>三亚宝宏大酒店</t>
    <phoneticPr fontId="3" type="noConversion"/>
  </si>
  <si>
    <t>total</t>
    <phoneticPr fontId="3" type="noConversion"/>
  </si>
  <si>
    <t>淘宝三亚地图，门票等</t>
    <phoneticPr fontId="3" type="noConversion"/>
  </si>
  <si>
    <t>总共人均</t>
    <phoneticPr fontId="3" type="noConversion"/>
  </si>
  <si>
    <t>http://sanya.lashou.com/deal/847632.html</t>
  </si>
  <si>
    <t>三亚市海韵路18号</t>
  </si>
  <si>
    <t>三亚宝宏大酒店海南风味温馨家庭套餐一份</t>
  </si>
  <si>
    <t>一次性内裤</t>
    <phoneticPr fontId="3" type="noConversion"/>
  </si>
  <si>
    <t>Ronnie</t>
    <phoneticPr fontId="3" type="noConversion"/>
  </si>
  <si>
    <t>沙滩裤</t>
    <phoneticPr fontId="3" type="noConversion"/>
  </si>
  <si>
    <t>帽子</t>
    <phoneticPr fontId="3" type="noConversion"/>
  </si>
  <si>
    <t>Joey</t>
    <phoneticPr fontId="3" type="noConversion"/>
  </si>
  <si>
    <t>咖啡</t>
    <phoneticPr fontId="3" type="noConversion"/>
  </si>
  <si>
    <t>椰子粉</t>
    <phoneticPr fontId="3" type="noConversion"/>
  </si>
  <si>
    <t>防晒霜</t>
    <phoneticPr fontId="3" type="noConversion"/>
  </si>
  <si>
    <t>晒后恢复+止汗喷雾</t>
    <phoneticPr fontId="3" type="noConversion"/>
  </si>
  <si>
    <t>三亚湾酒店再次确认</t>
    <phoneticPr fontId="3" type="noConversion"/>
  </si>
  <si>
    <t>酒店接机及森林公园时间确认</t>
    <phoneticPr fontId="3" type="noConversion"/>
  </si>
  <si>
    <t>http://detail.tmall.com/item.htm?id=14613531389</t>
    <phoneticPr fontId="3" type="noConversion"/>
  </si>
  <si>
    <t>酒店</t>
    <phoneticPr fontId="3" type="noConversion"/>
  </si>
  <si>
    <t>日期</t>
    <phoneticPr fontId="3" type="noConversion"/>
  </si>
  <si>
    <t>航班号</t>
    <phoneticPr fontId="3" type="noConversion"/>
  </si>
  <si>
    <t>5. 现金1000，再带点零钱，带招行信用卡和招行借记卡</t>
    <phoneticPr fontId="3" type="noConversion"/>
  </si>
  <si>
    <t>8. 移动电池电量检查，黑莓</t>
    <phoneticPr fontId="3" type="noConversion"/>
  </si>
  <si>
    <t>13.拖鞋，泳裤，泳镜</t>
    <phoneticPr fontId="3" type="noConversion"/>
  </si>
  <si>
    <t>7. 攻略机票酒店信息打印纸</t>
    <phoneticPr fontId="3" type="noConversion"/>
  </si>
  <si>
    <t>三亚宝宏大酒店</t>
  </si>
  <si>
    <t>0898-88558899</t>
  </si>
  <si>
    <t>可乘坐微5号线公交车 “微5号线”为山海天大酒店至胜意大酒店，全程9公里</t>
  </si>
  <si>
    <t>http://t.58.com/sanya/60468150417942007/</t>
  </si>
  <si>
    <t>仅498元，即尊享大东海【宝宏大酒店】原价1388元高级双标房。含两份早餐，送凤凰岭门票2张+奇幻艺术馆门票2张/海南第一情山鹿回头公园门票2张（含景区电瓶车）（2选1）。</t>
  </si>
  <si>
    <t>市区随意吃吃</t>
  </si>
  <si>
    <t>随意吃吃</t>
  </si>
  <si>
    <t xml:space="preserve">酒店双人精美西式自助早餐
</t>
  </si>
  <si>
    <t>大小东海</t>
  </si>
  <si>
    <t>后2天的酒店确认有空房，确认是否为海景房，是否有游泳，预约时间</t>
  </si>
  <si>
    <t>加200入住海景房</t>
  </si>
  <si>
    <t>看情况</t>
  </si>
  <si>
    <t>total</t>
  </si>
  <si>
    <t>三亚玉海国际度假酒店“三亚湾路滨海路163号(金海大酒店西侧)”</t>
  </si>
  <si>
    <t>avg</t>
  </si>
  <si>
    <t>三亚宝宏大酒店入住</t>
  </si>
  <si>
    <t>返回酒店退房</t>
  </si>
  <si>
    <t>前往南山寺</t>
  </si>
  <si>
    <t>鹿回头</t>
  </si>
  <si>
    <t>早饭</t>
  </si>
  <si>
    <t>需提前一天预订 13637638496</t>
  </si>
  <si>
    <t>大小东海、鹿回头</t>
  </si>
  <si>
    <t>大小东海堡礁潜水</t>
  </si>
  <si>
    <t>http://t.58.com/sanya/60445649030166006/</t>
  </si>
  <si>
    <t>团购</t>
  </si>
  <si>
    <t>岛上午饭随意吃吃，拉拽伞或加岸礁潜水</t>
  </si>
  <si>
    <t>大东海潜水等 已团但需提前一天预订  13876797920 9/13看天气决定</t>
  </si>
  <si>
    <t>奇幻艺术馆,然后凤凰岭</t>
  </si>
  <si>
    <t>奇幻艺术馆,凤凰岭</t>
  </si>
  <si>
    <t>酒店赠送</t>
  </si>
  <si>
    <t>团购已预订0898-31667133、31663633、18789870591、13876756634</t>
  </si>
</sst>
</file>

<file path=xl/styles.xml><?xml version="1.0" encoding="utf-8"?>
<styleSheet xmlns="http://schemas.openxmlformats.org/spreadsheetml/2006/main">
  <numFmts count="3">
    <numFmt numFmtId="164" formatCode="yyyy/m/d;@"/>
    <numFmt numFmtId="165" formatCode="0_ "/>
    <numFmt numFmtId="166" formatCode="m/d/yy;@"/>
  </numFmts>
  <fonts count="28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6"/>
      <color indexed="8"/>
      <name val="宋体"/>
      <charset val="134"/>
    </font>
    <font>
      <sz val="16"/>
      <color indexed="8"/>
      <name val="宋体"/>
      <charset val="134"/>
    </font>
    <font>
      <sz val="12"/>
      <color indexed="63"/>
      <name val="宋体"/>
      <charset val="134"/>
    </font>
    <font>
      <b/>
      <sz val="26"/>
      <name val="Hei"/>
      <family val="1"/>
      <charset val="134"/>
    </font>
    <font>
      <sz val="26"/>
      <name val="Hei"/>
      <family val="1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sz val="12"/>
      <color indexed="9"/>
      <name val="Hei"/>
      <family val="1"/>
      <charset val="134"/>
    </font>
    <font>
      <sz val="12"/>
      <color indexed="9"/>
      <name val="Hei"/>
      <family val="1"/>
      <charset val="134"/>
    </font>
    <font>
      <sz val="12"/>
      <color indexed="9"/>
      <name val="Hei"/>
      <family val="1"/>
      <charset val="134"/>
    </font>
    <font>
      <sz val="12"/>
      <color indexed="63"/>
      <name val="Arial"/>
      <family val="2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10"/>
      <name val="Abadi MT Condensed Extra Bold"/>
    </font>
    <font>
      <b/>
      <sz val="11"/>
      <color rgb="FFFF0000"/>
      <name val="宋体"/>
      <charset val="134"/>
    </font>
    <font>
      <u/>
      <sz val="11"/>
      <color theme="10"/>
      <name val="宋体"/>
      <charset val="134"/>
    </font>
    <font>
      <b/>
      <strike/>
      <sz val="12"/>
      <name val="Hei"/>
      <family val="1"/>
      <charset val="134"/>
    </font>
    <font>
      <strike/>
      <sz val="12"/>
      <name val="Hei"/>
      <family val="1"/>
      <charset val="134"/>
    </font>
    <font>
      <strike/>
      <sz val="12"/>
      <color indexed="10"/>
      <name val="Hei"/>
      <family val="1"/>
      <charset val="134"/>
    </font>
    <font>
      <sz val="11"/>
      <color indexed="8"/>
      <name val="宋体"/>
      <family val="3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14" fontId="0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Fill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Border="1" applyAlignment="1">
      <alignment vertical="top"/>
    </xf>
    <xf numFmtId="0" fontId="12" fillId="0" borderId="0" xfId="0" applyFont="1" applyFill="1" applyBorder="1" applyAlignment="1">
      <alignment horizontal="right" vertical="top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/>
    <xf numFmtId="0" fontId="16" fillId="0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>
      <alignment vertical="center"/>
    </xf>
    <xf numFmtId="165" fontId="0" fillId="0" borderId="0" xfId="0" applyNumberFormat="1" applyAlignment="1">
      <alignment vertical="center" wrapText="1"/>
    </xf>
    <xf numFmtId="0" fontId="13" fillId="0" borderId="2" xfId="0" applyFont="1" applyFill="1" applyBorder="1" applyAlignment="1">
      <alignment horizontal="right"/>
    </xf>
    <xf numFmtId="0" fontId="13" fillId="0" borderId="3" xfId="0" applyFont="1" applyFill="1" applyBorder="1" applyAlignment="1">
      <alignment wrapText="1"/>
    </xf>
    <xf numFmtId="166" fontId="13" fillId="0" borderId="3" xfId="0" applyNumberFormat="1" applyFont="1" applyFill="1" applyBorder="1" applyAlignment="1"/>
    <xf numFmtId="0" fontId="13" fillId="0" borderId="4" xfId="0" applyFont="1" applyFill="1" applyBorder="1" applyAlignment="1">
      <alignment wrapText="1"/>
    </xf>
    <xf numFmtId="0" fontId="18" fillId="0" borderId="1" xfId="0" applyFont="1" applyBorder="1">
      <alignment vertical="center"/>
    </xf>
    <xf numFmtId="14" fontId="2" fillId="0" borderId="0" xfId="0" applyNumberFormat="1" applyFont="1" applyAlignment="1">
      <alignment vertical="center" wrapText="1"/>
    </xf>
    <xf numFmtId="0" fontId="0" fillId="0" borderId="5" xfId="0" applyFill="1" applyBorder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1" fillId="3" borderId="0" xfId="0" applyFont="1" applyFill="1">
      <alignment vertical="center"/>
    </xf>
    <xf numFmtId="0" fontId="0" fillId="0" borderId="0" xfId="0" applyBorder="1" applyAlignment="1">
      <alignment vertical="center"/>
    </xf>
    <xf numFmtId="0" fontId="18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21" fillId="3" borderId="0" xfId="0" applyFont="1" applyFill="1" applyAlignment="1">
      <alignment vertical="center" wrapText="1"/>
    </xf>
    <xf numFmtId="165" fontId="21" fillId="3" borderId="0" xfId="0" applyNumberFormat="1" applyFont="1" applyFill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21" fillId="3" borderId="0" xfId="0" applyFont="1" applyFill="1">
      <alignment vertical="center"/>
    </xf>
    <xf numFmtId="0" fontId="21" fillId="3" borderId="0" xfId="0" applyFont="1" applyFill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/>
    <xf numFmtId="0" fontId="11" fillId="0" borderId="0" xfId="0" applyFont="1" applyBorder="1" applyAlignment="1"/>
    <xf numFmtId="0" fontId="22" fillId="0" borderId="0" xfId="1" applyAlignment="1" applyProtection="1">
      <alignment vertical="center" wrapText="1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wrapText="1"/>
    </xf>
    <xf numFmtId="164" fontId="25" fillId="2" borderId="0" xfId="0" applyNumberFormat="1" applyFont="1" applyFill="1" applyBorder="1" applyAlignment="1"/>
    <xf numFmtId="0" fontId="26" fillId="0" borderId="1" xfId="0" applyFont="1" applyBorder="1">
      <alignment vertical="center"/>
    </xf>
    <xf numFmtId="0" fontId="21" fillId="3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21" fillId="3" borderId="1" xfId="0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22" fillId="0" borderId="0" xfId="1" applyAlignment="1" applyProtection="1">
      <alignment vertical="center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66" formatCode="m/d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9525</xdr:rowOff>
    </xdr:from>
    <xdr:to>
      <xdr:col>3</xdr:col>
      <xdr:colOff>1428750</xdr:colOff>
      <xdr:row>52</xdr:row>
      <xdr:rowOff>76200</xdr:rowOff>
    </xdr:to>
    <xdr:pic>
      <xdr:nvPicPr>
        <xdr:cNvPr id="5169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14825"/>
          <a:ext cx="6905625" cy="469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9525</xdr:rowOff>
    </xdr:from>
    <xdr:to>
      <xdr:col>7</xdr:col>
      <xdr:colOff>38100</xdr:colOff>
      <xdr:row>20</xdr:row>
      <xdr:rowOff>0</xdr:rowOff>
    </xdr:to>
    <xdr:pic>
      <xdr:nvPicPr>
        <xdr:cNvPr id="2237" name="图片 3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5025" y="1400175"/>
          <a:ext cx="7772400" cy="273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2095501</xdr:colOff>
      <xdr:row>21</xdr:row>
      <xdr:rowOff>38101</xdr:rowOff>
    </xdr:from>
    <xdr:to>
      <xdr:col>3</xdr:col>
      <xdr:colOff>542926</xdr:colOff>
      <xdr:row>35</xdr:row>
      <xdr:rowOff>86107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95501" y="5772151"/>
          <a:ext cx="3600450" cy="24483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4:E11" totalsRowShown="0">
  <autoFilter ref="B4:E11"/>
  <tableColumns count="4">
    <tableColumn id="1" name="完成否？" dataDxfId="3"/>
    <tableColumn id="2" name="项目 1" dataDxfId="2"/>
    <tableColumn id="3" name="到期时间" dataDxfId="1"/>
    <tableColumn id="4" name="注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.58.com/sanya/6046815041794200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.58.com/sanya/604456490301660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D24" sqref="D24"/>
    </sheetView>
  </sheetViews>
  <sheetFormatPr defaultColWidth="11" defaultRowHeight="13.5"/>
  <cols>
    <col min="2" max="2" width="20.625" customWidth="1"/>
    <col min="3" max="3" width="42" customWidth="1"/>
    <col min="4" max="4" width="66.125" bestFit="1" customWidth="1"/>
  </cols>
  <sheetData>
    <row r="1" spans="1:4">
      <c r="A1" s="22" t="s">
        <v>4</v>
      </c>
      <c r="B1" s="22" t="s">
        <v>0</v>
      </c>
      <c r="C1" s="22" t="s">
        <v>55</v>
      </c>
      <c r="D1" s="22" t="s">
        <v>7</v>
      </c>
    </row>
    <row r="2" spans="1:4">
      <c r="A2" s="50">
        <v>41165</v>
      </c>
      <c r="B2" s="23">
        <v>0.29166666666666669</v>
      </c>
      <c r="C2" s="24" t="s">
        <v>56</v>
      </c>
      <c r="D2" s="23" t="s">
        <v>61</v>
      </c>
    </row>
    <row r="3" spans="1:4">
      <c r="A3" s="51"/>
      <c r="B3" s="23">
        <v>0.5</v>
      </c>
      <c r="C3" s="24" t="s">
        <v>57</v>
      </c>
      <c r="D3" s="23"/>
    </row>
    <row r="4" spans="1:4">
      <c r="A4" s="51"/>
      <c r="B4" s="23">
        <v>0.54166666666666663</v>
      </c>
      <c r="C4" s="24" t="s">
        <v>63</v>
      </c>
      <c r="D4" s="24"/>
    </row>
    <row r="5" spans="1:4">
      <c r="A5" s="51"/>
      <c r="B5" s="23">
        <v>0.54166666666666663</v>
      </c>
      <c r="C5" s="24" t="s">
        <v>71</v>
      </c>
      <c r="D5" s="24"/>
    </row>
    <row r="6" spans="1:4">
      <c r="A6" s="51"/>
      <c r="B6" s="23">
        <v>0.75</v>
      </c>
      <c r="C6" s="24" t="s">
        <v>73</v>
      </c>
      <c r="D6" s="24" t="s">
        <v>168</v>
      </c>
    </row>
    <row r="7" spans="1:4">
      <c r="A7" s="51"/>
      <c r="B7" s="23">
        <v>0.79166666666666663</v>
      </c>
      <c r="C7" s="24" t="s">
        <v>84</v>
      </c>
      <c r="D7" s="24"/>
    </row>
    <row r="8" spans="1:4">
      <c r="A8" s="24"/>
      <c r="B8" s="24"/>
      <c r="C8" s="24"/>
      <c r="D8" s="24"/>
    </row>
    <row r="9" spans="1:4">
      <c r="A9" s="50">
        <v>41166</v>
      </c>
      <c r="B9" s="25">
        <v>0.375</v>
      </c>
      <c r="C9" s="62" t="s">
        <v>181</v>
      </c>
      <c r="D9" s="24" t="s">
        <v>77</v>
      </c>
    </row>
    <row r="10" spans="1:4">
      <c r="A10" s="50"/>
      <c r="B10" s="25">
        <v>0.39583333333333331</v>
      </c>
      <c r="C10" s="62" t="s">
        <v>180</v>
      </c>
      <c r="D10" s="65" t="s">
        <v>182</v>
      </c>
    </row>
    <row r="11" spans="1:4">
      <c r="A11" s="50"/>
      <c r="B11" s="25">
        <v>0.5</v>
      </c>
      <c r="C11" s="24" t="s">
        <v>75</v>
      </c>
      <c r="D11" s="24"/>
    </row>
    <row r="12" spans="1:4">
      <c r="A12" s="51"/>
      <c r="B12" s="23">
        <v>0.58333333333333337</v>
      </c>
      <c r="C12" s="34" t="s">
        <v>170</v>
      </c>
      <c r="D12" s="65" t="s">
        <v>188</v>
      </c>
    </row>
    <row r="13" spans="1:4">
      <c r="A13" s="51"/>
      <c r="B13" s="23">
        <v>0.79166666666666663</v>
      </c>
      <c r="C13" s="24" t="s">
        <v>130</v>
      </c>
      <c r="D13" s="24" t="s">
        <v>167</v>
      </c>
    </row>
    <row r="14" spans="1:4">
      <c r="A14" s="24"/>
      <c r="B14" s="24"/>
      <c r="C14" s="24"/>
      <c r="D14" s="24"/>
    </row>
    <row r="15" spans="1:4">
      <c r="A15" s="50">
        <v>41167</v>
      </c>
      <c r="B15" s="23">
        <v>0.375</v>
      </c>
      <c r="C15" s="24" t="s">
        <v>122</v>
      </c>
      <c r="D15" s="24" t="s">
        <v>77</v>
      </c>
    </row>
    <row r="16" spans="1:4">
      <c r="A16" s="51"/>
      <c r="B16" s="23">
        <v>0.41666666666666669</v>
      </c>
      <c r="C16" s="24" t="s">
        <v>128</v>
      </c>
      <c r="D16" s="24" t="s">
        <v>129</v>
      </c>
    </row>
    <row r="17" spans="1:4">
      <c r="A17" s="51"/>
      <c r="B17" s="23">
        <v>0.58333333333333337</v>
      </c>
      <c r="C17" s="24" t="s">
        <v>127</v>
      </c>
      <c r="D17" s="24" t="s">
        <v>192</v>
      </c>
    </row>
    <row r="18" spans="1:4">
      <c r="A18" s="51"/>
      <c r="B18" s="23">
        <v>0.79166666666666663</v>
      </c>
      <c r="C18" s="24" t="s">
        <v>130</v>
      </c>
      <c r="D18" s="24" t="s">
        <v>135</v>
      </c>
    </row>
    <row r="19" spans="1:4">
      <c r="A19" s="24"/>
      <c r="B19" s="24"/>
      <c r="C19" s="24"/>
      <c r="D19" s="24"/>
    </row>
    <row r="20" spans="1:4" ht="13.5" customHeight="1">
      <c r="A20" s="50">
        <v>41168</v>
      </c>
      <c r="B20" s="23">
        <v>0.33333333333333331</v>
      </c>
      <c r="C20" s="24" t="s">
        <v>122</v>
      </c>
      <c r="D20" s="64" t="s">
        <v>169</v>
      </c>
    </row>
    <row r="21" spans="1:4">
      <c r="A21" s="50"/>
      <c r="B21" s="23">
        <v>0.375</v>
      </c>
      <c r="C21" s="66" t="s">
        <v>179</v>
      </c>
      <c r="D21" s="24"/>
    </row>
    <row r="22" spans="1:4">
      <c r="A22" s="50"/>
      <c r="B22" s="23">
        <v>0.45833333333333331</v>
      </c>
      <c r="C22" s="65" t="s">
        <v>178</v>
      </c>
      <c r="D22" s="24"/>
    </row>
    <row r="23" spans="1:4">
      <c r="A23" s="51"/>
      <c r="B23" s="23">
        <v>0.5</v>
      </c>
      <c r="C23" s="24" t="s">
        <v>177</v>
      </c>
      <c r="D23" s="24" t="s">
        <v>167</v>
      </c>
    </row>
    <row r="24" spans="1:4">
      <c r="A24" s="51"/>
      <c r="B24" s="23">
        <v>0.5625</v>
      </c>
      <c r="C24" s="62" t="s">
        <v>189</v>
      </c>
      <c r="D24" s="65" t="s">
        <v>182</v>
      </c>
    </row>
    <row r="25" spans="1:4">
      <c r="A25" s="51"/>
      <c r="B25" s="23">
        <v>0.75</v>
      </c>
      <c r="C25" s="24" t="s">
        <v>79</v>
      </c>
      <c r="D25" s="24" t="s">
        <v>142</v>
      </c>
    </row>
    <row r="26" spans="1:4">
      <c r="A26" s="51"/>
      <c r="B26" s="23">
        <v>0.8125</v>
      </c>
      <c r="C26" s="24" t="s">
        <v>81</v>
      </c>
      <c r="D26" s="24" t="s">
        <v>175</v>
      </c>
    </row>
    <row r="27" spans="1:4">
      <c r="A27" s="24"/>
      <c r="B27" s="23"/>
      <c r="C27" s="24"/>
      <c r="D27" s="24"/>
    </row>
    <row r="28" spans="1:4">
      <c r="A28" s="50">
        <v>41169</v>
      </c>
      <c r="B28" s="23">
        <v>0.375</v>
      </c>
      <c r="C28" s="24" t="s">
        <v>122</v>
      </c>
      <c r="D28" s="24" t="s">
        <v>83</v>
      </c>
    </row>
    <row r="29" spans="1:4">
      <c r="A29" s="50"/>
      <c r="B29" s="23">
        <v>0.41666666666666669</v>
      </c>
      <c r="C29" s="24" t="s">
        <v>112</v>
      </c>
      <c r="D29" s="24"/>
    </row>
    <row r="30" spans="1:4">
      <c r="A30" s="51"/>
      <c r="B30" s="23">
        <v>0.45833333333333331</v>
      </c>
      <c r="C30" s="24" t="s">
        <v>58</v>
      </c>
      <c r="D30" s="24" t="s">
        <v>187</v>
      </c>
    </row>
    <row r="31" spans="1:4">
      <c r="A31" s="51"/>
      <c r="B31" s="23">
        <v>0.79166666666666663</v>
      </c>
      <c r="C31" s="24" t="s">
        <v>78</v>
      </c>
      <c r="D31" s="24" t="s">
        <v>126</v>
      </c>
    </row>
    <row r="32" spans="1:4">
      <c r="A32" s="26"/>
      <c r="B32" s="24"/>
      <c r="C32" s="24"/>
      <c r="D32" s="24"/>
    </row>
    <row r="33" spans="1:4">
      <c r="A33" s="26"/>
      <c r="B33" s="23">
        <v>0.375</v>
      </c>
      <c r="C33" s="24" t="s">
        <v>122</v>
      </c>
      <c r="D33" s="24" t="s">
        <v>83</v>
      </c>
    </row>
    <row r="34" spans="1:4">
      <c r="A34" s="50">
        <v>41170</v>
      </c>
      <c r="B34" s="23">
        <v>0.41666666666666669</v>
      </c>
      <c r="C34" s="24" t="s">
        <v>123</v>
      </c>
      <c r="D34" s="24"/>
    </row>
    <row r="35" spans="1:4">
      <c r="A35" s="51"/>
      <c r="B35" s="23">
        <v>0.45833333333333331</v>
      </c>
      <c r="C35" s="24" t="s">
        <v>57</v>
      </c>
      <c r="D35" s="24" t="s">
        <v>111</v>
      </c>
    </row>
    <row r="38" spans="1:4">
      <c r="A38" s="49" t="s">
        <v>131</v>
      </c>
      <c r="B38" s="49"/>
      <c r="C38" s="49"/>
    </row>
  </sheetData>
  <mergeCells count="7">
    <mergeCell ref="A38:C38"/>
    <mergeCell ref="A34:A35"/>
    <mergeCell ref="A2:A7"/>
    <mergeCell ref="A9:A13"/>
    <mergeCell ref="A15:A18"/>
    <mergeCell ref="A20:A26"/>
    <mergeCell ref="A28:A31"/>
  </mergeCells>
  <phoneticPr fontId="3" type="noConversion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11"/>
  <sheetViews>
    <sheetView workbookViewId="0">
      <selection activeCell="C9" sqref="C9"/>
    </sheetView>
  </sheetViews>
  <sheetFormatPr defaultColWidth="9.125" defaultRowHeight="14.25"/>
  <cols>
    <col min="1" max="1" width="3.875" style="13" customWidth="1"/>
    <col min="2" max="2" width="11.875" style="13" bestFit="1" customWidth="1"/>
    <col min="3" max="3" width="67" style="13" customWidth="1"/>
    <col min="4" max="4" width="17.875" style="13" customWidth="1"/>
    <col min="5" max="5" width="36.875" style="13" customWidth="1"/>
    <col min="6" max="6" width="16.875" style="13" customWidth="1"/>
    <col min="7" max="7" width="15.125" style="13" customWidth="1"/>
    <col min="8" max="8" width="5.875" style="13" customWidth="1"/>
    <col min="9" max="9" width="11" style="13" customWidth="1"/>
    <col min="10" max="16384" width="9.125" style="13"/>
  </cols>
  <sheetData>
    <row r="1" spans="2:7" ht="33.75">
      <c r="B1" s="56" t="s">
        <v>85</v>
      </c>
      <c r="C1" s="57"/>
      <c r="D1" s="12"/>
    </row>
    <row r="2" spans="2:7" s="14" customFormat="1">
      <c r="D2" s="15"/>
    </row>
    <row r="4" spans="2:7" s="18" customFormat="1">
      <c r="B4" s="16" t="s">
        <v>86</v>
      </c>
      <c r="C4" s="17" t="s">
        <v>87</v>
      </c>
      <c r="D4" s="17" t="s">
        <v>88</v>
      </c>
      <c r="E4" s="17" t="s">
        <v>89</v>
      </c>
    </row>
    <row r="5" spans="2:7">
      <c r="B5" s="12" t="s">
        <v>93</v>
      </c>
      <c r="C5" s="19" t="s">
        <v>90</v>
      </c>
      <c r="D5" s="20">
        <v>41126</v>
      </c>
      <c r="E5" s="19"/>
    </row>
    <row r="6" spans="2:7">
      <c r="B6" s="12" t="s">
        <v>93</v>
      </c>
      <c r="C6" s="19" t="s">
        <v>91</v>
      </c>
      <c r="D6" s="20">
        <v>41126</v>
      </c>
      <c r="E6" s="19"/>
    </row>
    <row r="7" spans="2:7">
      <c r="B7" s="59" t="s">
        <v>93</v>
      </c>
      <c r="C7" s="60" t="s">
        <v>171</v>
      </c>
      <c r="D7" s="61">
        <v>41122</v>
      </c>
      <c r="E7" s="60" t="s">
        <v>172</v>
      </c>
    </row>
    <row r="8" spans="2:7">
      <c r="B8" s="12" t="s">
        <v>93</v>
      </c>
      <c r="C8" s="19" t="s">
        <v>92</v>
      </c>
      <c r="D8" s="20">
        <v>41126</v>
      </c>
      <c r="E8" s="19"/>
    </row>
    <row r="9" spans="2:7">
      <c r="B9" s="28" t="s">
        <v>93</v>
      </c>
      <c r="C9" s="29" t="s">
        <v>153</v>
      </c>
      <c r="D9" s="30">
        <v>41153</v>
      </c>
      <c r="E9" s="31"/>
    </row>
    <row r="10" spans="2:7" s="18" customFormat="1">
      <c r="B10" s="28" t="s">
        <v>93</v>
      </c>
      <c r="C10" s="29" t="s">
        <v>138</v>
      </c>
      <c r="D10" s="30">
        <v>41153</v>
      </c>
      <c r="E10" s="31"/>
      <c r="F10" s="21"/>
      <c r="G10" s="21"/>
    </row>
    <row r="11" spans="2:7">
      <c r="B11" s="28" t="s">
        <v>93</v>
      </c>
      <c r="C11" s="29" t="s">
        <v>152</v>
      </c>
      <c r="D11" s="30">
        <v>41163</v>
      </c>
      <c r="E11" s="31"/>
    </row>
  </sheetData>
  <mergeCells count="1">
    <mergeCell ref="B1:C1"/>
  </mergeCells>
  <phoneticPr fontId="3" type="noConversion"/>
  <conditionalFormatting sqref="D5:D11">
    <cfRule type="iconSet" priority="11">
      <iconSet>
        <cfvo type="percent" val="0"/>
        <cfvo type="formula" val="TODAY()-7"/>
        <cfvo type="formula" val="TODAY()"/>
      </iconSet>
    </cfRule>
  </conditionalFormatting>
  <conditionalFormatting sqref="D9:D11">
    <cfRule type="iconSet" priority="7">
      <iconSet>
        <cfvo type="percent" val="0"/>
        <cfvo type="formula" val="TODAY()-7"/>
        <cfvo type="formula" val="TODAY()"/>
      </iconSet>
    </cfRule>
  </conditionalFormatting>
  <conditionalFormatting sqref="D10:D11">
    <cfRule type="iconSet" priority="6">
      <iconSet>
        <cfvo type="percent" val="0"/>
        <cfvo type="formula" val="TODAY()-7"/>
        <cfvo type="formula" val="TODAY()"/>
      </iconSet>
    </cfRule>
  </conditionalFormatting>
  <conditionalFormatting sqref="D10:D11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D11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1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11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11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1">
      <formula1>"Yes, No"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7" sqref="C7"/>
    </sheetView>
  </sheetViews>
  <sheetFormatPr defaultColWidth="11" defaultRowHeight="13.5"/>
  <cols>
    <col min="2" max="2" width="18.875" customWidth="1"/>
    <col min="3" max="3" width="42" bestFit="1" customWidth="1"/>
    <col min="4" max="4" width="38.375" bestFit="1" customWidth="1"/>
    <col min="5" max="5" width="48.5" bestFit="1" customWidth="1"/>
    <col min="6" max="6" width="54" bestFit="1" customWidth="1"/>
  </cols>
  <sheetData>
    <row r="1" spans="1:6" ht="15">
      <c r="A1" s="22" t="s">
        <v>4</v>
      </c>
      <c r="B1" s="22" t="s">
        <v>113</v>
      </c>
      <c r="C1" s="22" t="s">
        <v>55</v>
      </c>
      <c r="D1" s="22" t="s">
        <v>53</v>
      </c>
      <c r="E1" s="35" t="s">
        <v>124</v>
      </c>
      <c r="F1" s="41" t="s">
        <v>133</v>
      </c>
    </row>
    <row r="2" spans="1:6">
      <c r="A2" s="50">
        <v>41165</v>
      </c>
      <c r="B2" s="24" t="s">
        <v>114</v>
      </c>
      <c r="C2" s="24" t="s">
        <v>117</v>
      </c>
      <c r="D2" s="24"/>
      <c r="E2" s="24"/>
      <c r="F2" s="24"/>
    </row>
    <row r="3" spans="1:6">
      <c r="A3" s="51"/>
      <c r="B3" s="24" t="s">
        <v>115</v>
      </c>
      <c r="C3" s="40" t="s">
        <v>118</v>
      </c>
      <c r="D3" s="24"/>
      <c r="E3" s="24"/>
      <c r="F3" s="24"/>
    </row>
    <row r="4" spans="1:6">
      <c r="A4" s="51"/>
      <c r="B4" s="24" t="s">
        <v>116</v>
      </c>
      <c r="C4" s="40" t="s">
        <v>118</v>
      </c>
      <c r="D4" s="24"/>
      <c r="E4" s="24"/>
      <c r="F4" s="24"/>
    </row>
    <row r="5" spans="1:6">
      <c r="A5" s="50">
        <v>41166</v>
      </c>
      <c r="B5" s="24" t="s">
        <v>114</v>
      </c>
      <c r="C5" s="24" t="s">
        <v>119</v>
      </c>
      <c r="D5" s="24"/>
      <c r="E5" s="24"/>
      <c r="F5" s="24"/>
    </row>
    <row r="6" spans="1:6">
      <c r="A6" s="51"/>
      <c r="B6" s="24" t="s">
        <v>115</v>
      </c>
      <c r="C6" s="40" t="s">
        <v>118</v>
      </c>
      <c r="D6" s="24"/>
      <c r="E6" s="24"/>
      <c r="F6" s="24"/>
    </row>
    <row r="7" spans="1:6">
      <c r="A7" s="51"/>
      <c r="B7" s="24" t="s">
        <v>116</v>
      </c>
      <c r="C7" s="40" t="s">
        <v>118</v>
      </c>
      <c r="D7" s="32"/>
      <c r="E7" s="24"/>
      <c r="F7" s="42"/>
    </row>
    <row r="8" spans="1:6">
      <c r="A8" s="50">
        <v>41167</v>
      </c>
      <c r="B8" s="32" t="s">
        <v>114</v>
      </c>
      <c r="C8" s="24" t="s">
        <v>119</v>
      </c>
      <c r="D8" s="24"/>
      <c r="E8" s="24"/>
      <c r="F8" s="24"/>
    </row>
    <row r="9" spans="1:6">
      <c r="A9" s="51"/>
      <c r="B9" s="32" t="s">
        <v>115</v>
      </c>
      <c r="C9" s="40" t="s">
        <v>118</v>
      </c>
      <c r="D9" s="24"/>
      <c r="E9" s="24"/>
      <c r="F9" s="24"/>
    </row>
    <row r="10" spans="1:6">
      <c r="A10" s="51"/>
      <c r="B10" s="32" t="s">
        <v>116</v>
      </c>
      <c r="C10" s="24" t="s">
        <v>135</v>
      </c>
      <c r="D10" s="24">
        <v>156</v>
      </c>
      <c r="E10" s="24" t="s">
        <v>132</v>
      </c>
      <c r="F10" s="42" t="s">
        <v>134</v>
      </c>
    </row>
    <row r="11" spans="1:6">
      <c r="A11" s="50">
        <v>41168</v>
      </c>
      <c r="B11" s="32" t="s">
        <v>114</v>
      </c>
      <c r="C11" s="24" t="s">
        <v>119</v>
      </c>
      <c r="D11" s="24"/>
      <c r="E11" s="24"/>
      <c r="F11" s="24"/>
    </row>
    <row r="12" spans="1:6">
      <c r="A12" s="51"/>
      <c r="B12" s="32" t="s">
        <v>115</v>
      </c>
      <c r="C12" s="40" t="s">
        <v>118</v>
      </c>
      <c r="D12" s="24"/>
      <c r="E12" s="24"/>
      <c r="F12" s="24"/>
    </row>
    <row r="13" spans="1:6">
      <c r="A13" s="51"/>
      <c r="B13" s="32" t="s">
        <v>116</v>
      </c>
      <c r="C13" s="24" t="s">
        <v>142</v>
      </c>
      <c r="D13" s="32">
        <v>138</v>
      </c>
      <c r="E13" s="24" t="s">
        <v>140</v>
      </c>
      <c r="F13" s="42" t="s">
        <v>141</v>
      </c>
    </row>
    <row r="14" spans="1:6">
      <c r="A14" s="50">
        <v>41169</v>
      </c>
      <c r="B14" s="32" t="s">
        <v>114</v>
      </c>
      <c r="C14" s="24" t="s">
        <v>119</v>
      </c>
      <c r="D14" s="24"/>
      <c r="E14" s="24"/>
      <c r="F14" s="24"/>
    </row>
    <row r="15" spans="1:6">
      <c r="A15" s="51"/>
      <c r="B15" s="32" t="s">
        <v>115</v>
      </c>
      <c r="C15" s="40" t="s">
        <v>118</v>
      </c>
      <c r="D15" s="24"/>
      <c r="E15" s="24"/>
      <c r="F15" s="24"/>
    </row>
    <row r="16" spans="1:6">
      <c r="A16" s="51"/>
      <c r="B16" s="32" t="s">
        <v>116</v>
      </c>
      <c r="C16" s="24" t="s">
        <v>125</v>
      </c>
      <c r="D16" s="24"/>
      <c r="E16" s="24"/>
      <c r="F16" s="24"/>
    </row>
    <row r="17" spans="1:6">
      <c r="A17" s="50">
        <v>41170</v>
      </c>
      <c r="B17" s="32" t="s">
        <v>114</v>
      </c>
      <c r="C17" s="24" t="s">
        <v>119</v>
      </c>
      <c r="D17" s="24"/>
      <c r="E17" s="24"/>
      <c r="F17" s="24"/>
    </row>
    <row r="18" spans="1:6">
      <c r="A18" s="51"/>
      <c r="B18" s="32" t="s">
        <v>115</v>
      </c>
      <c r="C18" s="24" t="s">
        <v>120</v>
      </c>
      <c r="D18" s="24"/>
      <c r="E18" s="24"/>
      <c r="F18" s="24"/>
    </row>
    <row r="19" spans="1:6">
      <c r="A19" s="51"/>
      <c r="B19" s="32" t="s">
        <v>116</v>
      </c>
      <c r="C19" s="24" t="s">
        <v>121</v>
      </c>
      <c r="D19" s="43"/>
      <c r="E19" s="24"/>
      <c r="F19" s="24"/>
    </row>
    <row r="20" spans="1:6">
      <c r="A20" s="37"/>
      <c r="B20" s="38"/>
      <c r="C20" s="63" t="s">
        <v>174</v>
      </c>
      <c r="D20" s="63">
        <f>SUM(D2:D19)</f>
        <v>294</v>
      </c>
      <c r="E20" s="39"/>
    </row>
    <row r="21" spans="1:6">
      <c r="A21" s="37"/>
      <c r="B21" s="38"/>
      <c r="C21" s="63" t="s">
        <v>176</v>
      </c>
      <c r="D21" s="63">
        <f>D20/2</f>
        <v>147</v>
      </c>
      <c r="E21" s="39"/>
    </row>
    <row r="25" spans="1:6">
      <c r="A25" t="s">
        <v>136</v>
      </c>
    </row>
  </sheetData>
  <mergeCells count="6">
    <mergeCell ref="A14:A16"/>
    <mergeCell ref="A17:A19"/>
    <mergeCell ref="A2:A4"/>
    <mergeCell ref="A5:A7"/>
    <mergeCell ref="A8:A10"/>
    <mergeCell ref="A11:A13"/>
  </mergeCells>
  <phoneticPr fontId="3" type="noConversion"/>
  <dataValidations count="1">
    <dataValidation type="list" allowBlank="1" showInputMessage="1" showErrorMessage="1" sqref="B2:B7">
      <formula1>"早,中,晚"</formula1>
    </dataValidation>
  </dataValidation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6" workbookViewId="0">
      <selection activeCell="A25" sqref="A25"/>
    </sheetView>
  </sheetViews>
  <sheetFormatPr defaultColWidth="75.5" defaultRowHeight="13.5"/>
  <cols>
    <col min="1" max="1" width="27.625" style="6" customWidth="1"/>
    <col min="2" max="2" width="24.625" style="6" customWidth="1"/>
    <col min="3" max="7" width="15.375" style="6" customWidth="1"/>
    <col min="8" max="16384" width="75.5" style="6"/>
  </cols>
  <sheetData>
    <row r="1" spans="1:9" s="7" customFormat="1" ht="29.1" customHeight="1">
      <c r="A1" s="22" t="s">
        <v>4</v>
      </c>
      <c r="B1" s="22" t="s">
        <v>155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7</v>
      </c>
    </row>
    <row r="2" spans="1:9" ht="54">
      <c r="A2" s="10">
        <v>41165</v>
      </c>
      <c r="B2" s="6" t="s">
        <v>64</v>
      </c>
      <c r="C2" s="6" t="s">
        <v>65</v>
      </c>
      <c r="D2" s="6" t="s">
        <v>67</v>
      </c>
      <c r="F2" s="52" t="s">
        <v>69</v>
      </c>
      <c r="G2" s="52">
        <v>1765</v>
      </c>
      <c r="H2" s="6" t="s">
        <v>62</v>
      </c>
      <c r="I2" s="6" t="s">
        <v>70</v>
      </c>
    </row>
    <row r="3" spans="1:9">
      <c r="A3" s="10">
        <v>41166</v>
      </c>
      <c r="B3" s="52" t="s">
        <v>74</v>
      </c>
      <c r="C3" s="52" t="s">
        <v>66</v>
      </c>
      <c r="D3" s="52" t="s">
        <v>68</v>
      </c>
      <c r="F3" s="52"/>
      <c r="G3" s="52"/>
    </row>
    <row r="4" spans="1:9">
      <c r="A4" s="10">
        <v>41167</v>
      </c>
      <c r="B4" s="52"/>
      <c r="C4" s="52"/>
      <c r="D4" s="52"/>
      <c r="F4" s="53"/>
      <c r="G4" s="53"/>
    </row>
    <row r="21" spans="1:9" s="8" customFormat="1" ht="126" customHeight="1">
      <c r="A21" s="33">
        <v>41168</v>
      </c>
      <c r="B21" s="11" t="s">
        <v>162</v>
      </c>
      <c r="C21" s="8" t="s">
        <v>48</v>
      </c>
      <c r="D21" s="11" t="s">
        <v>141</v>
      </c>
      <c r="E21" s="11" t="s">
        <v>164</v>
      </c>
      <c r="F21" s="11" t="s">
        <v>163</v>
      </c>
      <c r="G21" s="8">
        <v>966</v>
      </c>
      <c r="H21" s="58" t="s">
        <v>165</v>
      </c>
      <c r="I21" s="11" t="s">
        <v>166</v>
      </c>
    </row>
    <row r="37" spans="6:7">
      <c r="F37" s="44" t="s">
        <v>106</v>
      </c>
      <c r="G37" s="44">
        <f>SUM(G21,G2)</f>
        <v>2731</v>
      </c>
    </row>
    <row r="38" spans="6:7">
      <c r="F38" s="44" t="s">
        <v>107</v>
      </c>
      <c r="G38" s="44">
        <f>G37/2</f>
        <v>1365.5</v>
      </c>
    </row>
  </sheetData>
  <mergeCells count="5">
    <mergeCell ref="G2:G4"/>
    <mergeCell ref="B3:B4"/>
    <mergeCell ref="C3:C4"/>
    <mergeCell ref="D3:D4"/>
    <mergeCell ref="F2:F4"/>
  </mergeCells>
  <phoneticPr fontId="3" type="noConversion"/>
  <hyperlinks>
    <hyperlink ref="H21" r:id="rId1"/>
  </hyperlinks>
  <pageMargins left="0.7" right="0.7" top="0.75" bottom="0.75" header="0.3" footer="0.3"/>
  <pageSetup paperSize="9" orientation="portrait" horizontalDpi="200" verticalDpi="20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7" sqref="E7"/>
    </sheetView>
  </sheetViews>
  <sheetFormatPr defaultColWidth="11" defaultRowHeight="13.5"/>
  <cols>
    <col min="2" max="2" width="25.5" customWidth="1"/>
    <col min="3" max="3" width="25.5" bestFit="1" customWidth="1"/>
    <col min="4" max="4" width="19.375" bestFit="1" customWidth="1"/>
    <col min="5" max="5" width="28.625" bestFit="1" customWidth="1"/>
    <col min="6" max="6" width="76.125" bestFit="1" customWidth="1"/>
  </cols>
  <sheetData>
    <row r="1" spans="1:6" ht="26.1" customHeight="1">
      <c r="A1" s="22" t="s">
        <v>156</v>
      </c>
      <c r="B1" s="22" t="s">
        <v>157</v>
      </c>
      <c r="C1" s="22" t="s">
        <v>99</v>
      </c>
      <c r="D1" s="22" t="s">
        <v>100</v>
      </c>
      <c r="E1" s="22" t="s">
        <v>101</v>
      </c>
      <c r="F1" s="22" t="s">
        <v>102</v>
      </c>
    </row>
    <row r="2" spans="1:6" ht="27">
      <c r="A2" s="9">
        <v>41165</v>
      </c>
      <c r="B2" s="3" t="s">
        <v>96</v>
      </c>
      <c r="C2" t="s">
        <v>97</v>
      </c>
      <c r="D2" t="s">
        <v>98</v>
      </c>
      <c r="E2" s="27">
        <v>1706</v>
      </c>
      <c r="F2" s="53" t="s">
        <v>95</v>
      </c>
    </row>
    <row r="3" spans="1:6">
      <c r="A3" s="9">
        <v>41170</v>
      </c>
      <c r="B3" s="3" t="s">
        <v>108</v>
      </c>
      <c r="C3" t="s">
        <v>109</v>
      </c>
      <c r="D3" t="s">
        <v>110</v>
      </c>
      <c r="E3" s="27">
        <v>1552</v>
      </c>
      <c r="F3" s="54"/>
    </row>
    <row r="4" spans="1:6">
      <c r="D4" s="36" t="s">
        <v>137</v>
      </c>
      <c r="E4" s="45">
        <f>SUM(E2:E3)</f>
        <v>3258</v>
      </c>
    </row>
    <row r="5" spans="1:6">
      <c r="D5" s="36" t="s">
        <v>107</v>
      </c>
      <c r="E5" s="45">
        <f>E4/2</f>
        <v>1629</v>
      </c>
    </row>
  </sheetData>
  <mergeCells count="1">
    <mergeCell ref="F2:F3"/>
  </mergeCells>
  <phoneticPr fontId="3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C13" sqref="C13"/>
    </sheetView>
  </sheetViews>
  <sheetFormatPr defaultColWidth="8.875" defaultRowHeight="13.5"/>
  <cols>
    <col min="1" max="1" width="23.5" bestFit="1" customWidth="1"/>
    <col min="2" max="2" width="39.125" bestFit="1" customWidth="1"/>
    <col min="4" max="4" width="45.625" bestFit="1" customWidth="1"/>
    <col min="5" max="5" width="12.5" bestFit="1" customWidth="1"/>
  </cols>
  <sheetData>
    <row r="2" spans="1:5" ht="40.5">
      <c r="A2" s="4" t="s">
        <v>6</v>
      </c>
      <c r="B2" s="3" t="s">
        <v>9</v>
      </c>
      <c r="C2">
        <v>180</v>
      </c>
      <c r="D2" t="s">
        <v>154</v>
      </c>
      <c r="E2">
        <v>15120802081</v>
      </c>
    </row>
    <row r="3" spans="1:5" ht="27">
      <c r="A3" s="5" t="s">
        <v>11</v>
      </c>
      <c r="B3" s="3" t="s">
        <v>105</v>
      </c>
      <c r="D3" t="s">
        <v>173</v>
      </c>
    </row>
    <row r="4" spans="1:5" ht="27">
      <c r="A4" s="5" t="s">
        <v>18</v>
      </c>
      <c r="B4" s="3" t="s">
        <v>19</v>
      </c>
      <c r="C4">
        <v>200</v>
      </c>
    </row>
    <row r="5" spans="1:5">
      <c r="A5" s="4" t="s">
        <v>183</v>
      </c>
      <c r="B5" s="3" t="s">
        <v>25</v>
      </c>
    </row>
    <row r="6" spans="1:5" ht="27">
      <c r="A6" s="4" t="s">
        <v>72</v>
      </c>
      <c r="B6" s="3" t="s">
        <v>104</v>
      </c>
    </row>
    <row r="7" spans="1:5">
      <c r="A7" s="4" t="s">
        <v>28</v>
      </c>
      <c r="B7" s="3" t="s">
        <v>103</v>
      </c>
      <c r="C7">
        <v>296</v>
      </c>
    </row>
    <row r="8" spans="1:5">
      <c r="A8" s="4" t="s">
        <v>184</v>
      </c>
      <c r="B8" s="47" t="s">
        <v>186</v>
      </c>
      <c r="C8">
        <v>170</v>
      </c>
      <c r="D8" s="67" t="s">
        <v>185</v>
      </c>
    </row>
    <row r="9" spans="1:5">
      <c r="A9" s="4" t="s">
        <v>190</v>
      </c>
      <c r="B9" s="47" t="s">
        <v>191</v>
      </c>
      <c r="C9">
        <v>0</v>
      </c>
      <c r="D9" s="67"/>
    </row>
    <row r="10" spans="1:5">
      <c r="A10" s="4"/>
      <c r="B10" s="47"/>
      <c r="D10" s="67"/>
    </row>
    <row r="12" spans="1:5">
      <c r="B12" s="44" t="s">
        <v>174</v>
      </c>
      <c r="C12" s="48">
        <v>846</v>
      </c>
    </row>
    <row r="13" spans="1:5">
      <c r="B13" s="44" t="s">
        <v>176</v>
      </c>
      <c r="C13" s="48">
        <f>C12/2</f>
        <v>423</v>
      </c>
    </row>
  </sheetData>
  <phoneticPr fontId="3" type="noConversion"/>
  <hyperlinks>
    <hyperlink ref="D8" r:id="rId1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6" sqref="B6"/>
    </sheetView>
  </sheetViews>
  <sheetFormatPr defaultColWidth="11" defaultRowHeight="13.5"/>
  <sheetData>
    <row r="1" spans="1:2" ht="29.1" customHeight="1">
      <c r="A1" s="46" t="s">
        <v>147</v>
      </c>
    </row>
    <row r="2" spans="1:2">
      <c r="B2" t="s">
        <v>148</v>
      </c>
    </row>
    <row r="3" spans="1:2">
      <c r="B3" t="s">
        <v>149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3" sqref="B23"/>
    </sheetView>
  </sheetViews>
  <sheetFormatPr defaultColWidth="11" defaultRowHeight="13.5"/>
  <cols>
    <col min="1" max="1" width="17.125" bestFit="1" customWidth="1"/>
  </cols>
  <sheetData>
    <row r="1" spans="1:2">
      <c r="A1" t="s">
        <v>151</v>
      </c>
      <c r="B1">
        <v>30</v>
      </c>
    </row>
    <row r="2" spans="1:2">
      <c r="A2" t="s">
        <v>150</v>
      </c>
      <c r="B2">
        <v>20</v>
      </c>
    </row>
    <row r="3" spans="1:2">
      <c r="A3" t="s">
        <v>143</v>
      </c>
      <c r="B3">
        <v>10</v>
      </c>
    </row>
    <row r="12" spans="1:2">
      <c r="A12" t="s">
        <v>94</v>
      </c>
      <c r="B12">
        <f>SUM(B1:B11)</f>
        <v>60</v>
      </c>
    </row>
    <row r="13" spans="1:2">
      <c r="A13" t="s">
        <v>107</v>
      </c>
      <c r="B13">
        <f>B12/2</f>
        <v>30</v>
      </c>
    </row>
    <row r="18" spans="1:2">
      <c r="A18" t="s">
        <v>144</v>
      </c>
    </row>
    <row r="19" spans="1:2">
      <c r="A19" t="s">
        <v>145</v>
      </c>
      <c r="B19">
        <f>28.7*2</f>
        <v>57.4</v>
      </c>
    </row>
    <row r="20" spans="1:2">
      <c r="A20" t="s">
        <v>146</v>
      </c>
      <c r="B20">
        <v>27</v>
      </c>
    </row>
    <row r="23" spans="1:2">
      <c r="A23" t="s">
        <v>174</v>
      </c>
      <c r="B23">
        <f>SUM(B19:B22)</f>
        <v>84.4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A17" sqref="A17"/>
    </sheetView>
  </sheetViews>
  <sheetFormatPr defaultColWidth="8.875" defaultRowHeight="13.5"/>
  <cols>
    <col min="1" max="1" width="48.375" bestFit="1" customWidth="1"/>
  </cols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158</v>
      </c>
    </row>
    <row r="6" spans="1:1">
      <c r="A6" t="s">
        <v>40</v>
      </c>
    </row>
    <row r="7" spans="1:1">
      <c r="A7" t="s">
        <v>161</v>
      </c>
    </row>
    <row r="8" spans="1:1">
      <c r="A8" t="s">
        <v>159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160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27" spans="1:2">
      <c r="A27" t="s">
        <v>139</v>
      </c>
      <c r="B27">
        <f>餐饮!D21+酒店!G38+机票!E5+门票!C13+其他!B13</f>
        <v>3594.5</v>
      </c>
    </row>
  </sheetData>
  <phoneticPr fontId="3" type="noConversion"/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3" sqref="D3"/>
    </sheetView>
  </sheetViews>
  <sheetFormatPr defaultColWidth="8.875" defaultRowHeight="13.5"/>
  <cols>
    <col min="2" max="2" width="22.875" bestFit="1" customWidth="1"/>
    <col min="3" max="3" width="23.5" style="1" bestFit="1" customWidth="1"/>
    <col min="4" max="4" width="36.625" customWidth="1"/>
    <col min="5" max="5" width="70.375" bestFit="1" customWidth="1"/>
  </cols>
  <sheetData>
    <row r="1" spans="1:5">
      <c r="A1" s="55" t="s">
        <v>35</v>
      </c>
      <c r="B1" s="55"/>
      <c r="C1" s="55"/>
      <c r="D1" s="55"/>
    </row>
    <row r="2" spans="1:5">
      <c r="A2" s="2" t="s">
        <v>4</v>
      </c>
      <c r="B2" s="2" t="s">
        <v>0</v>
      </c>
      <c r="C2" s="2" t="s">
        <v>1</v>
      </c>
      <c r="D2" s="2" t="s">
        <v>2</v>
      </c>
      <c r="E2" s="2" t="s">
        <v>7</v>
      </c>
    </row>
    <row r="3" spans="1:5" ht="54" customHeight="1">
      <c r="A3" t="s">
        <v>3</v>
      </c>
      <c r="B3" t="s">
        <v>5</v>
      </c>
      <c r="C3" s="4" t="s">
        <v>6</v>
      </c>
      <c r="D3" s="3" t="s">
        <v>9</v>
      </c>
      <c r="E3" s="3" t="s">
        <v>8</v>
      </c>
    </row>
    <row r="4" spans="1:5" ht="43.5" customHeight="1">
      <c r="A4" t="s">
        <v>10</v>
      </c>
      <c r="B4" t="s">
        <v>13</v>
      </c>
      <c r="C4" s="5" t="s">
        <v>11</v>
      </c>
      <c r="D4" s="3" t="s">
        <v>12</v>
      </c>
    </row>
    <row r="5" spans="1:5" ht="45" customHeight="1">
      <c r="B5" t="s">
        <v>17</v>
      </c>
      <c r="C5" s="1" t="s">
        <v>14</v>
      </c>
      <c r="D5" t="s">
        <v>15</v>
      </c>
      <c r="E5" s="3" t="s">
        <v>16</v>
      </c>
    </row>
    <row r="6" spans="1:5" ht="42" customHeight="1">
      <c r="B6" t="s">
        <v>20</v>
      </c>
      <c r="C6" s="5" t="s">
        <v>18</v>
      </c>
      <c r="D6" s="3" t="s">
        <v>19</v>
      </c>
      <c r="E6" s="3" t="s">
        <v>21</v>
      </c>
    </row>
    <row r="7" spans="1:5" ht="45.75" customHeight="1">
      <c r="A7" t="s">
        <v>22</v>
      </c>
      <c r="B7" t="s">
        <v>24</v>
      </c>
      <c r="C7" s="4" t="s">
        <v>59</v>
      </c>
      <c r="D7" s="3" t="s">
        <v>25</v>
      </c>
      <c r="E7" s="3" t="s">
        <v>60</v>
      </c>
    </row>
    <row r="8" spans="1:5" ht="27">
      <c r="B8" t="s">
        <v>26</v>
      </c>
      <c r="C8" s="4" t="s">
        <v>72</v>
      </c>
      <c r="D8" s="3" t="s">
        <v>104</v>
      </c>
    </row>
    <row r="9" spans="1:5">
      <c r="A9" t="s">
        <v>27</v>
      </c>
      <c r="B9" t="s">
        <v>23</v>
      </c>
      <c r="C9" s="4" t="s">
        <v>28</v>
      </c>
      <c r="D9" s="3" t="s">
        <v>103</v>
      </c>
      <c r="E9" s="3" t="s">
        <v>29</v>
      </c>
    </row>
    <row r="10" spans="1:5">
      <c r="A10" t="s">
        <v>30</v>
      </c>
      <c r="B10" t="s">
        <v>31</v>
      </c>
      <c r="C10" s="5" t="s">
        <v>32</v>
      </c>
    </row>
    <row r="11" spans="1:5">
      <c r="B11" t="s">
        <v>33</v>
      </c>
      <c r="C11" s="1" t="s">
        <v>34</v>
      </c>
    </row>
    <row r="14" spans="1:5" ht="27">
      <c r="C14" s="1" t="s">
        <v>80</v>
      </c>
      <c r="D14" t="s">
        <v>76</v>
      </c>
      <c r="E14" s="3" t="s">
        <v>82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行程单</vt:lpstr>
      <vt:lpstr>餐饮</vt:lpstr>
      <vt:lpstr>酒店</vt:lpstr>
      <vt:lpstr>机票</vt:lpstr>
      <vt:lpstr>门票</vt:lpstr>
      <vt:lpstr>购物</vt:lpstr>
      <vt:lpstr>其他</vt:lpstr>
      <vt:lpstr>小贴士</vt:lpstr>
      <vt:lpstr>景点</vt:lpstr>
      <vt:lpstr>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2012-09-11T08:45:30Z</dcterms:modified>
</cp:coreProperties>
</file>