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81" documentId="8_{21812616-D723-E14D-B011-2BE30B591C87}" xr6:coauthVersionLast="47" xr6:coauthVersionMax="47" xr10:uidLastSave="{1D18489F-A39E-924F-A5FE-DAA389D4EBB8}"/>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V5" i="11" l="1"/>
  <c r="CV6" i="11" s="1"/>
  <c r="CO5" i="11"/>
  <c r="CP5" i="11" s="1"/>
  <c r="CH5" i="11"/>
  <c r="CI5" i="11" s="1"/>
  <c r="CA5" i="11"/>
  <c r="CB5" i="11" s="1"/>
  <c r="BT5" i="11"/>
  <c r="BU5" i="11" s="1"/>
  <c r="BM5" i="11"/>
  <c r="BN5" i="11" s="1"/>
  <c r="H21" i="11"/>
  <c r="H20" i="11"/>
  <c r="H19" i="11"/>
  <c r="H18" i="11"/>
  <c r="H17" i="11"/>
  <c r="H16" i="11"/>
  <c r="H7" i="11"/>
  <c r="CW5" i="11" l="1"/>
  <c r="CV4" i="11"/>
  <c r="CQ5" i="11"/>
  <c r="CP6" i="11"/>
  <c r="CO4" i="11"/>
  <c r="CO6" i="11"/>
  <c r="CJ5" i="11"/>
  <c r="CI6" i="11"/>
  <c r="CH6" i="11"/>
  <c r="CH4" i="11"/>
  <c r="CC5" i="11"/>
  <c r="CB6" i="11"/>
  <c r="CA4" i="11"/>
  <c r="CA6" i="11"/>
  <c r="BV5" i="11"/>
  <c r="BU6" i="11"/>
  <c r="BT4" i="11"/>
  <c r="BT6" i="11"/>
  <c r="BO5" i="11"/>
  <c r="BN6" i="11"/>
  <c r="BM4" i="11"/>
  <c r="BM6" i="11"/>
  <c r="I5" i="11"/>
  <c r="H14" i="11"/>
  <c r="H13" i="11"/>
  <c r="H12" i="11"/>
  <c r="H10" i="11"/>
  <c r="H8" i="11"/>
  <c r="CW6" i="11" l="1"/>
  <c r="CX5" i="11"/>
  <c r="CR5" i="11"/>
  <c r="CQ6" i="11"/>
  <c r="CK5" i="11"/>
  <c r="CJ6" i="11"/>
  <c r="CD5" i="11"/>
  <c r="CC6" i="11"/>
  <c r="BW5" i="11"/>
  <c r="BV6" i="11"/>
  <c r="BP5" i="11"/>
  <c r="BO6" i="11"/>
  <c r="H9" i="11"/>
  <c r="I6" i="11"/>
  <c r="CY5" i="11" l="1"/>
  <c r="CX6" i="11"/>
  <c r="CS5" i="11"/>
  <c r="CR6" i="11"/>
  <c r="CL5" i="11"/>
  <c r="CK6" i="11"/>
  <c r="CE5" i="11"/>
  <c r="CD6" i="11"/>
  <c r="BX5" i="11"/>
  <c r="BW6" i="11"/>
  <c r="BQ5" i="11"/>
  <c r="BP6" i="11"/>
  <c r="H15" i="11"/>
  <c r="H11" i="11"/>
  <c r="J5" i="11"/>
  <c r="K5" i="11" s="1"/>
  <c r="L5" i="11" s="1"/>
  <c r="M5" i="11" s="1"/>
  <c r="N5" i="11" s="1"/>
  <c r="O5" i="11" s="1"/>
  <c r="P5" i="11" s="1"/>
  <c r="I4" i="11"/>
  <c r="CZ5" i="11" l="1"/>
  <c r="CY6" i="11"/>
  <c r="CS6" i="11"/>
  <c r="CT5" i="11"/>
  <c r="CL6" i="11"/>
  <c r="CM5" i="11"/>
  <c r="CF5" i="11"/>
  <c r="CE6" i="11"/>
  <c r="BY5" i="11"/>
  <c r="BX6" i="11"/>
  <c r="BR5" i="11"/>
  <c r="BQ6" i="11"/>
  <c r="P4" i="11"/>
  <c r="Q5" i="11"/>
  <c r="R5" i="11" s="1"/>
  <c r="S5" i="11" s="1"/>
  <c r="T5" i="11" s="1"/>
  <c r="U5" i="11" s="1"/>
  <c r="V5" i="11" s="1"/>
  <c r="W5" i="11" s="1"/>
  <c r="J6" i="11"/>
  <c r="CZ6" i="11" l="1"/>
  <c r="DA5" i="11"/>
  <c r="CT6" i="11"/>
  <c r="CU5" i="11"/>
  <c r="CU6" i="11" s="1"/>
  <c r="CM6" i="11"/>
  <c r="CN5" i="11"/>
  <c r="CN6" i="11" s="1"/>
  <c r="CF6" i="11"/>
  <c r="CG5" i="11"/>
  <c r="CG6" i="11" s="1"/>
  <c r="BY6" i="11"/>
  <c r="BZ5" i="11"/>
  <c r="BZ6" i="11" s="1"/>
  <c r="BR6" i="11"/>
  <c r="BS5" i="11"/>
  <c r="BS6" i="11" s="1"/>
  <c r="W4" i="11"/>
  <c r="X5" i="11"/>
  <c r="Y5" i="11" s="1"/>
  <c r="Z5" i="11" s="1"/>
  <c r="AA5" i="11" s="1"/>
  <c r="AB5" i="11" s="1"/>
  <c r="AC5" i="11" s="1"/>
  <c r="AD5" i="11" s="1"/>
  <c r="K6" i="11"/>
  <c r="DA6" i="11" l="1"/>
  <c r="DB5" i="11"/>
  <c r="DB6"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<sst xmlns="http://schemas.openxmlformats.org/spreadsheetml/2006/main" count="57" uniqueCount="48">
  <si>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</si>
  <si>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</si>
  <si>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</si>
  <si>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</si>
  <si>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</si>
  <si>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</si>
  <si>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</si>
  <si>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</si>
  <si>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</si>
  <si>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</si>
  <si>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</si>
  <si>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</si>
  <si>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</si>
  <si>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working on your project schedule.</t>
  </si>
  <si>
    <t>TASK</t>
  </si>
  <si>
    <t>Phase 1 Title</t>
  </si>
  <si>
    <t>Task 1</t>
  </si>
  <si>
    <t>Phase 2 Title</t>
  </si>
  <si>
    <t>Phase 3 Title</t>
  </si>
  <si>
    <t>Phase 4 Title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</si>
  <si>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</si>
  <si>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</si>
  <si>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</si>
  <si>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</si>
  <si>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</si>
  <si>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</si>
  <si>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</si>
  <si>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</si>
  <si>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</si>
  <si>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</si>
  <si>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</si>
  <si>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</si>
  <si>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</si>
  <si>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</si>
  <si>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</si>
  <si>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</si>
  <si>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</si>
  <si>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</si>
  <si>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</si>
  <si>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</si>
  <si>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</si>
  <si>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</si>
  <si>
    <t>Maths Club SAT</t>
  </si>
  <si>
    <t>Maths Club</t>
  </si>
  <si>
    <t>Garv Shah</t>
  </si>
  <si>
    <t>Phase 5 Title</t>
  </si>
  <si>
    <t>Phase 6 Title</t>
  </si>
  <si>
    <t>Phase 7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</si>
</sst>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m/d/yy;@"/>
    <numFmt numFmtId="167" formatCode="d/m/yy;@"/>
    <numFmt numFmtId="168" formatCode="ddd\,\ d/m/yyyy"/>
    <numFmt numFmtId="169" formatCode="d\ mmm\ yyyy"/>
    <numFmt numFmtId="170"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9" fontId="4" fillId="7" borderId="2" xfId="2" applyNumberFormat="1" applyFont="1" applyFill="1" applyBorder="1" applyAlignment="1">
      <alignment horizontal="center" vertical="center"/>
    </xf>
    <xf numFmtId="9" fontId="4" fillId="2" borderId="2" xfId="2" applyNumberFormat="1" applyFont="1" applyFill="1" applyBorder="1" applyAlignment="1">
      <alignment horizontal="center" vertical="center"/>
    </xf>
    <xf numFmtId="9" fontId="4" fillId="8" borderId="2" xfId="2" applyNumberFormat="1" applyFont="1" applyFill="1" applyBorder="1" applyAlignment="1">
      <alignment horizontal="center" vertical="center"/>
    </xf>
    <xf numFmtId="9" fontId="4" fillId="3" borderId="2" xfId="2" applyNumberFormat="1" applyFont="1" applyFill="1" applyBorder="1" applyAlignment="1">
      <alignment horizontal="center" vertical="center"/>
    </xf>
    <xf numFmtId="9" fontId="4" fillId="5" borderId="2" xfId="2" applyNumberFormat="1" applyFont="1" applyFill="1" applyBorder="1" applyAlignment="1">
      <alignment horizontal="center" vertical="center"/>
    </xf>
    <xf numFmtId="9" fontId="4" fillId="10" borderId="2" xfId="2" applyNumberFormat="1" applyFont="1" applyFill="1" applyBorder="1" applyAlignment="1">
      <alignment horizontal="center" vertical="center"/>
    </xf>
    <xf numFmtId="9" fontId="4" fillId="4" borderId="2" xfId="2" applyNumberFormat="1" applyFont="1" applyFill="1" applyBorder="1" applyAlignment="1">
      <alignment horizontal="center" vertical="center"/>
    </xf>
    <xf numFmtId="9" fontId="4" fillId="9" borderId="2" xfId="2" applyNumberFormat="1" applyFont="1" applyFill="1" applyBorder="1" applyAlignment="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NumberFormat="1" applyFont="1" applyFill="1" applyBorder="1" applyAlignment="1">
      <alignment horizontal="center" vertical="center"/>
    </xf>
    <xf numFmtId="167" fontId="7" fillId="44" borderId="2" xfId="10" applyNumberFormat="1" applyFill="1">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NumberFormat="1"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NumberFormat="1"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7" fillId="47" borderId="2" xfId="12" applyFill="1">
      <alignment horizontal="left" vertical="center" indent="2"/>
    </xf>
    <xf numFmtId="0" fontId="7" fillId="47" borderId="2" xfId="11" applyFill="1">
      <alignment horizontal="center" vertical="center"/>
    </xf>
    <xf numFmtId="9" fontId="4" fillId="47" borderId="2" xfId="2" applyNumberFormat="1" applyFont="1" applyFill="1" applyBorder="1" applyAlignment="1">
      <alignment horizontal="center" vertical="center"/>
    </xf>
    <xf numFmtId="167" fontId="7" fillId="47" borderId="2" xfId="10" applyNumberFormat="1" applyFill="1">
      <alignment horizontal="center" vertical="center"/>
    </xf>
    <xf numFmtId="0" fontId="4" fillId="0" borderId="0" xfId="0" applyFont="1" applyBorder="1" applyAlignment="1">
      <alignment horizontal="center" vertical="center"/>
    </xf>
    <xf numFmtId="0" fontId="0" fillId="0" borderId="0" xfId="0" applyBorder="1" applyAlignment="1">
      <alignment vertical="center"/>
    </xf>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NumberFormat="1"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7" fillId="49" borderId="2" xfId="12" applyFill="1">
      <alignment horizontal="left" vertical="center" indent="2"/>
    </xf>
    <xf numFmtId="0" fontId="7" fillId="49" borderId="2" xfId="11" applyFill="1">
      <alignment horizontal="center" vertical="center"/>
    </xf>
    <xf numFmtId="9" fontId="4" fillId="49" borderId="2" xfId="2" applyNumberFormat="1" applyFont="1" applyFill="1" applyBorder="1" applyAlignment="1">
      <alignment horizontal="center" vertical="center"/>
    </xf>
    <xf numFmtId="167" fontId="7" fillId="49" borderId="2" xfId="10" applyNumberFormat="1" applyFill="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7" fillId="0" borderId="3" xfId="9" applyNumberForma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33">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43</xdr:col>
      <xdr:colOff>0</xdr:colOff>
      <xdr:row>0</xdr:row>
      <xdr:rowOff>203200</xdr:rowOff>
    </xdr:from>
    <xdr:to>
      <xdr:col>48</xdr:col>
      <xdr:colOff>76200</xdr:colOff>
      <xdr:row>1</xdr:row>
      <xdr:rowOff>254000</xdr:rowOff>
    </xdr:to>
    <xdr:sp macro="" textlink="">
      <xdr:nvSpPr>
        <xdr:cNvPr id="3" name="Bent Arrow 2">
          <a:extLst>
            <a:ext uri="{FF2B5EF4-FFF2-40B4-BE49-F238E27FC236}">
              <a16:creationId xmlns:a16="http://schemas.microsoft.com/office/drawing/2014/main" id="{80912DE0-3AAD-4942-8171-BA5B9897E607}"/>
            </a:ext>
          </a:extLst>
        </xdr:cNvPr>
        <xdr:cNvSpPr/>
      </xdr:nvSpPr>
      <xdr:spPr>
        <a:xfrm rot="5400000">
          <a:off x="13633450" y="-95250"/>
          <a:ext cx="431800" cy="102870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12700</xdr:colOff>
      <xdr:row>0</xdr:row>
      <xdr:rowOff>165100</xdr:rowOff>
    </xdr:from>
    <xdr:to>
      <xdr:col>39</xdr:col>
      <xdr:colOff>76200</xdr:colOff>
      <xdr:row>1</xdr:row>
      <xdr:rowOff>266700</xdr:rowOff>
    </xdr:to>
    <xdr:sp macro="" textlink="">
      <xdr:nvSpPr>
        <xdr:cNvPr id="4" name="Diamond 3">
          <a:extLst>
            <a:ext uri="{FF2B5EF4-FFF2-40B4-BE49-F238E27FC236}">
              <a16:creationId xmlns:a16="http://schemas.microsoft.com/office/drawing/2014/main" id="{8B46FF8B-50E7-4C47-8984-7EF9E7963791}"/>
            </a:ext>
          </a:extLst>
        </xdr:cNvPr>
        <xdr:cNvSpPr/>
      </xdr:nvSpPr>
      <xdr:spPr>
        <a:xfrm>
          <a:off x="12204700" y="165100"/>
          <a:ext cx="444500" cy="48260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63"/>
  <sheetViews>
    <sheetView showGridLines="0" tabSelected="1" showRuler="0" zoomScale="75" zoomScaleNormal="62" zoomScalePageLayoutView="70" workbookViewId="0">
      <pane ySplit="6" topLeftCell="A8" activePane="bottomLeft" state="frozen"/>
      <selection pane="bottomLeft" activeCell="BL33" sqref="BL33"/>
    </sheetView>
  </sheetViews>
  <sheetFormatPr baseColWidth="10" defaultColWidth="8.83203125" defaultRowHeight="30" customHeight="1" x14ac:dyDescent="0.2"/>
  <cols>
    <col min="1" max="1" width="2.6640625" style="28" customWidth="1"/>
    <col min="2" max="2" width="33" customWidth="1"/>
    <col min="3" max="3" width="22.5" customWidth="1"/>
    <col min="4" max="4" width="10.6640625" customWidth="1"/>
    <col min="5" max="5" width="10.5" style="5" customWidth="1"/>
    <col min="6" max="6" width="10.5" customWidth="1"/>
    <col min="7" max="7" width="2.6640625" customWidth="1"/>
    <col min="8" max="8" width="6.1640625" hidden="1" customWidth="1"/>
    <col min="9" max="106" width="2.5" customWidth="1"/>
  </cols>
  <sheetData>
    <row r="1" spans="1:106" ht="30" customHeight="1" x14ac:dyDescent="0.35">
      <c r="A1" s="29" t="s">
        <v>0</v>
      </c>
      <c r="B1" s="33" t="s">
        <v>42</v>
      </c>
      <c r="C1" s="1"/>
      <c r="D1" s="2"/>
      <c r="E1" s="4"/>
      <c r="F1" s="19"/>
      <c r="H1" s="2"/>
      <c r="I1" s="11" t="s">
        <v>27</v>
      </c>
    </row>
    <row r="2" spans="1:106" ht="30" customHeight="1" x14ac:dyDescent="0.25">
      <c r="A2" s="28" t="s">
        <v>1</v>
      </c>
      <c r="B2" s="34" t="s">
        <v>43</v>
      </c>
      <c r="I2" s="31" t="s">
        <v>28</v>
      </c>
    </row>
    <row r="3" spans="1:106" ht="30" customHeight="1" x14ac:dyDescent="0.2">
      <c r="A3" s="28" t="s">
        <v>2</v>
      </c>
      <c r="B3" s="35" t="s">
        <v>44</v>
      </c>
      <c r="C3" s="106" t="s">
        <v>20</v>
      </c>
      <c r="D3" s="107"/>
      <c r="E3" s="105">
        <v>44655</v>
      </c>
      <c r="F3" s="105"/>
    </row>
    <row r="4" spans="1:106" ht="20" customHeight="1" x14ac:dyDescent="0.2">
      <c r="A4" s="29" t="s">
        <v>3</v>
      </c>
      <c r="C4" s="106" t="s">
        <v>21</v>
      </c>
      <c r="D4" s="107"/>
      <c r="E4" s="7">
        <v>1</v>
      </c>
      <c r="I4" s="102">
        <f>I5</f>
        <v>44655</v>
      </c>
      <c r="J4" s="103"/>
      <c r="K4" s="103"/>
      <c r="L4" s="103"/>
      <c r="M4" s="103"/>
      <c r="N4" s="103"/>
      <c r="O4" s="104"/>
      <c r="P4" s="102">
        <f>P5</f>
        <v>44662</v>
      </c>
      <c r="Q4" s="103"/>
      <c r="R4" s="103"/>
      <c r="S4" s="103"/>
      <c r="T4" s="103"/>
      <c r="U4" s="103"/>
      <c r="V4" s="104"/>
      <c r="W4" s="102">
        <f>W5</f>
        <v>44669</v>
      </c>
      <c r="X4" s="103"/>
      <c r="Y4" s="103"/>
      <c r="Z4" s="103"/>
      <c r="AA4" s="103"/>
      <c r="AB4" s="103"/>
      <c r="AC4" s="104"/>
      <c r="AD4" s="102">
        <f>AD5</f>
        <v>44676</v>
      </c>
      <c r="AE4" s="103"/>
      <c r="AF4" s="103"/>
      <c r="AG4" s="103"/>
      <c r="AH4" s="103"/>
      <c r="AI4" s="103"/>
      <c r="AJ4" s="104"/>
      <c r="AK4" s="102">
        <f>AK5</f>
        <v>44683</v>
      </c>
      <c r="AL4" s="103"/>
      <c r="AM4" s="103"/>
      <c r="AN4" s="103"/>
      <c r="AO4" s="103"/>
      <c r="AP4" s="103"/>
      <c r="AQ4" s="104"/>
      <c r="AR4" s="102">
        <f>AR5</f>
        <v>44690</v>
      </c>
      <c r="AS4" s="103"/>
      <c r="AT4" s="103"/>
      <c r="AU4" s="103"/>
      <c r="AV4" s="103"/>
      <c r="AW4" s="103"/>
      <c r="AX4" s="104"/>
      <c r="AY4" s="102">
        <f>AY5</f>
        <v>44697</v>
      </c>
      <c r="AZ4" s="103"/>
      <c r="BA4" s="103"/>
      <c r="BB4" s="103"/>
      <c r="BC4" s="103"/>
      <c r="BD4" s="103"/>
      <c r="BE4" s="104"/>
      <c r="BF4" s="102">
        <f>BF5</f>
        <v>44704</v>
      </c>
      <c r="BG4" s="103"/>
      <c r="BH4" s="103"/>
      <c r="BI4" s="103"/>
      <c r="BJ4" s="103"/>
      <c r="BK4" s="103"/>
      <c r="BL4" s="104"/>
      <c r="BM4" s="102">
        <f>BM5</f>
        <v>44711</v>
      </c>
      <c r="BN4" s="103"/>
      <c r="BO4" s="103"/>
      <c r="BP4" s="103"/>
      <c r="BQ4" s="103"/>
      <c r="BR4" s="103"/>
      <c r="BS4" s="104"/>
      <c r="BT4" s="102">
        <f>BT5</f>
        <v>44718</v>
      </c>
      <c r="BU4" s="103"/>
      <c r="BV4" s="103"/>
      <c r="BW4" s="103"/>
      <c r="BX4" s="103"/>
      <c r="BY4" s="103"/>
      <c r="BZ4" s="104"/>
      <c r="CA4" s="102">
        <f>CA5</f>
        <v>44725</v>
      </c>
      <c r="CB4" s="103"/>
      <c r="CC4" s="103"/>
      <c r="CD4" s="103"/>
      <c r="CE4" s="103"/>
      <c r="CF4" s="103"/>
      <c r="CG4" s="104"/>
      <c r="CH4" s="102">
        <f>CH5</f>
        <v>44732</v>
      </c>
      <c r="CI4" s="103"/>
      <c r="CJ4" s="103"/>
      <c r="CK4" s="103"/>
      <c r="CL4" s="103"/>
      <c r="CM4" s="103"/>
      <c r="CN4" s="104"/>
      <c r="CO4" s="102">
        <f>CO5</f>
        <v>44739</v>
      </c>
      <c r="CP4" s="103"/>
      <c r="CQ4" s="103"/>
      <c r="CR4" s="103"/>
      <c r="CS4" s="103"/>
      <c r="CT4" s="103"/>
      <c r="CU4" s="104"/>
      <c r="CV4" s="102">
        <f>CV5</f>
        <v>44746</v>
      </c>
      <c r="CW4" s="103"/>
      <c r="CX4" s="103"/>
      <c r="CY4" s="103"/>
      <c r="CZ4" s="103"/>
      <c r="DA4" s="103"/>
      <c r="DB4" s="104"/>
    </row>
    <row r="5" spans="1:106" ht="15" customHeight="1" x14ac:dyDescent="0.2">
      <c r="A5" s="29" t="s">
        <v>4</v>
      </c>
      <c r="B5" s="108"/>
      <c r="C5" s="108"/>
      <c r="D5" s="108"/>
      <c r="E5" s="108"/>
      <c r="F5" s="108"/>
      <c r="G5" s="108"/>
      <c r="I5" s="62">
        <f>Project_Start-WEEKDAY(Project_Start,1)+2+7*(Display_Week-1)</f>
        <v>44655</v>
      </c>
      <c r="J5" s="63">
        <f>I5+1</f>
        <v>44656</v>
      </c>
      <c r="K5" s="63">
        <f t="shared" ref="K5:AX5" si="0">J5+1</f>
        <v>44657</v>
      </c>
      <c r="L5" s="63">
        <f t="shared" si="0"/>
        <v>44658</v>
      </c>
      <c r="M5" s="63">
        <f t="shared" si="0"/>
        <v>44659</v>
      </c>
      <c r="N5" s="63">
        <f t="shared" si="0"/>
        <v>44660</v>
      </c>
      <c r="O5" s="64">
        <f t="shared" si="0"/>
        <v>44661</v>
      </c>
      <c r="P5" s="62">
        <f>O5+1</f>
        <v>44662</v>
      </c>
      <c r="Q5" s="63">
        <f>P5+1</f>
        <v>44663</v>
      </c>
      <c r="R5" s="63">
        <f t="shared" si="0"/>
        <v>44664</v>
      </c>
      <c r="S5" s="63">
        <f t="shared" si="0"/>
        <v>44665</v>
      </c>
      <c r="T5" s="63">
        <f t="shared" si="0"/>
        <v>44666</v>
      </c>
      <c r="U5" s="63">
        <f t="shared" si="0"/>
        <v>44667</v>
      </c>
      <c r="V5" s="64">
        <f t="shared" si="0"/>
        <v>44668</v>
      </c>
      <c r="W5" s="62">
        <f>V5+1</f>
        <v>44669</v>
      </c>
      <c r="X5" s="63">
        <f>W5+1</f>
        <v>44670</v>
      </c>
      <c r="Y5" s="63">
        <f t="shared" si="0"/>
        <v>44671</v>
      </c>
      <c r="Z5" s="63">
        <f t="shared" si="0"/>
        <v>44672</v>
      </c>
      <c r="AA5" s="63">
        <f t="shared" si="0"/>
        <v>44673</v>
      </c>
      <c r="AB5" s="63">
        <f t="shared" si="0"/>
        <v>44674</v>
      </c>
      <c r="AC5" s="64">
        <f t="shared" si="0"/>
        <v>44675</v>
      </c>
      <c r="AD5" s="62">
        <f>AC5+1</f>
        <v>44676</v>
      </c>
      <c r="AE5" s="63">
        <f>AD5+1</f>
        <v>44677</v>
      </c>
      <c r="AF5" s="63">
        <f t="shared" si="0"/>
        <v>44678</v>
      </c>
      <c r="AG5" s="63">
        <f t="shared" si="0"/>
        <v>44679</v>
      </c>
      <c r="AH5" s="63">
        <f t="shared" si="0"/>
        <v>44680</v>
      </c>
      <c r="AI5" s="63">
        <f t="shared" si="0"/>
        <v>44681</v>
      </c>
      <c r="AJ5" s="64">
        <f t="shared" si="0"/>
        <v>44682</v>
      </c>
      <c r="AK5" s="62">
        <f>AJ5+1</f>
        <v>44683</v>
      </c>
      <c r="AL5" s="63">
        <f>AK5+1</f>
        <v>44684</v>
      </c>
      <c r="AM5" s="63">
        <f t="shared" si="0"/>
        <v>44685</v>
      </c>
      <c r="AN5" s="63">
        <f t="shared" si="0"/>
        <v>44686</v>
      </c>
      <c r="AO5" s="63">
        <f t="shared" si="0"/>
        <v>44687</v>
      </c>
      <c r="AP5" s="63">
        <f t="shared" si="0"/>
        <v>44688</v>
      </c>
      <c r="AQ5" s="64">
        <f t="shared" si="0"/>
        <v>44689</v>
      </c>
      <c r="AR5" s="62">
        <f>AQ5+1</f>
        <v>44690</v>
      </c>
      <c r="AS5" s="63">
        <f>AR5+1</f>
        <v>44691</v>
      </c>
      <c r="AT5" s="63">
        <f t="shared" si="0"/>
        <v>44692</v>
      </c>
      <c r="AU5" s="63">
        <f t="shared" si="0"/>
        <v>44693</v>
      </c>
      <c r="AV5" s="63">
        <f t="shared" si="0"/>
        <v>44694</v>
      </c>
      <c r="AW5" s="63">
        <f t="shared" si="0"/>
        <v>44695</v>
      </c>
      <c r="AX5" s="64">
        <f t="shared" si="0"/>
        <v>44696</v>
      </c>
      <c r="AY5" s="62">
        <f>AX5+1</f>
        <v>44697</v>
      </c>
      <c r="AZ5" s="63">
        <f>AY5+1</f>
        <v>44698</v>
      </c>
      <c r="BA5" s="63">
        <f t="shared" ref="BA5:BE5" si="1">AZ5+1</f>
        <v>44699</v>
      </c>
      <c r="BB5" s="63">
        <f t="shared" si="1"/>
        <v>44700</v>
      </c>
      <c r="BC5" s="63">
        <f t="shared" si="1"/>
        <v>44701</v>
      </c>
      <c r="BD5" s="63">
        <f t="shared" si="1"/>
        <v>44702</v>
      </c>
      <c r="BE5" s="64">
        <f t="shared" si="1"/>
        <v>44703</v>
      </c>
      <c r="BF5" s="62">
        <f>BE5+1</f>
        <v>44704</v>
      </c>
      <c r="BG5" s="63">
        <f>BF5+1</f>
        <v>44705</v>
      </c>
      <c r="BH5" s="63">
        <f t="shared" ref="BH5:BL5" si="2">BG5+1</f>
        <v>44706</v>
      </c>
      <c r="BI5" s="63">
        <f t="shared" si="2"/>
        <v>44707</v>
      </c>
      <c r="BJ5" s="63">
        <f t="shared" si="2"/>
        <v>44708</v>
      </c>
      <c r="BK5" s="63">
        <f t="shared" si="2"/>
        <v>44709</v>
      </c>
      <c r="BL5" s="64">
        <f t="shared" si="2"/>
        <v>44710</v>
      </c>
      <c r="BM5" s="62">
        <f>BL5+1</f>
        <v>44711</v>
      </c>
      <c r="BN5" s="63">
        <f>BM5+1</f>
        <v>44712</v>
      </c>
      <c r="BO5" s="63">
        <f t="shared" ref="BO5" si="3">BN5+1</f>
        <v>44713</v>
      </c>
      <c r="BP5" s="63">
        <f t="shared" ref="BP5" si="4">BO5+1</f>
        <v>44714</v>
      </c>
      <c r="BQ5" s="63">
        <f t="shared" ref="BQ5" si="5">BP5+1</f>
        <v>44715</v>
      </c>
      <c r="BR5" s="63">
        <f t="shared" ref="BR5" si="6">BQ5+1</f>
        <v>44716</v>
      </c>
      <c r="BS5" s="64">
        <f t="shared" ref="BS5" si="7">BR5+1</f>
        <v>44717</v>
      </c>
      <c r="BT5" s="62">
        <f>BS5+1</f>
        <v>44718</v>
      </c>
      <c r="BU5" s="63">
        <f>BT5+1</f>
        <v>44719</v>
      </c>
      <c r="BV5" s="63">
        <f t="shared" ref="BV5" si="8">BU5+1</f>
        <v>44720</v>
      </c>
      <c r="BW5" s="63">
        <f t="shared" ref="BW5" si="9">BV5+1</f>
        <v>44721</v>
      </c>
      <c r="BX5" s="63">
        <f t="shared" ref="BX5" si="10">BW5+1</f>
        <v>44722</v>
      </c>
      <c r="BY5" s="63">
        <f t="shared" ref="BY5" si="11">BX5+1</f>
        <v>44723</v>
      </c>
      <c r="BZ5" s="64">
        <f t="shared" ref="BZ5" si="12">BY5+1</f>
        <v>44724</v>
      </c>
      <c r="CA5" s="62">
        <f>BZ5+1</f>
        <v>44725</v>
      </c>
      <c r="CB5" s="63">
        <f>CA5+1</f>
        <v>44726</v>
      </c>
      <c r="CC5" s="63">
        <f t="shared" ref="CC5" si="13">CB5+1</f>
        <v>44727</v>
      </c>
      <c r="CD5" s="63">
        <f t="shared" ref="CD5" si="14">CC5+1</f>
        <v>44728</v>
      </c>
      <c r="CE5" s="63">
        <f t="shared" ref="CE5" si="15">CD5+1</f>
        <v>44729</v>
      </c>
      <c r="CF5" s="63">
        <f t="shared" ref="CF5" si="16">CE5+1</f>
        <v>44730</v>
      </c>
      <c r="CG5" s="64">
        <f t="shared" ref="CG5" si="17">CF5+1</f>
        <v>44731</v>
      </c>
      <c r="CH5" s="62">
        <f>CG5+1</f>
        <v>44732</v>
      </c>
      <c r="CI5" s="63">
        <f>CH5+1</f>
        <v>44733</v>
      </c>
      <c r="CJ5" s="63">
        <f t="shared" ref="CJ5" si="18">CI5+1</f>
        <v>44734</v>
      </c>
      <c r="CK5" s="63">
        <f t="shared" ref="CK5" si="19">CJ5+1</f>
        <v>44735</v>
      </c>
      <c r="CL5" s="63">
        <f t="shared" ref="CL5" si="20">CK5+1</f>
        <v>44736</v>
      </c>
      <c r="CM5" s="63">
        <f t="shared" ref="CM5" si="21">CL5+1</f>
        <v>44737</v>
      </c>
      <c r="CN5" s="64">
        <f t="shared" ref="CN5" si="22">CM5+1</f>
        <v>44738</v>
      </c>
      <c r="CO5" s="62">
        <f>CN5+1</f>
        <v>44739</v>
      </c>
      <c r="CP5" s="63">
        <f>CO5+1</f>
        <v>44740</v>
      </c>
      <c r="CQ5" s="63">
        <f t="shared" ref="CQ5" si="23">CP5+1</f>
        <v>44741</v>
      </c>
      <c r="CR5" s="63">
        <f t="shared" ref="CR5" si="24">CQ5+1</f>
        <v>44742</v>
      </c>
      <c r="CS5" s="63">
        <f t="shared" ref="CS5" si="25">CR5+1</f>
        <v>44743</v>
      </c>
      <c r="CT5" s="63">
        <f t="shared" ref="CT5" si="26">CS5+1</f>
        <v>44744</v>
      </c>
      <c r="CU5" s="64">
        <f t="shared" ref="CU5" si="27">CT5+1</f>
        <v>44745</v>
      </c>
      <c r="CV5" s="62">
        <f>CU5+1</f>
        <v>44746</v>
      </c>
      <c r="CW5" s="63">
        <f>CV5+1</f>
        <v>44747</v>
      </c>
      <c r="CX5" s="63">
        <f t="shared" ref="CX5" si="28">CW5+1</f>
        <v>44748</v>
      </c>
      <c r="CY5" s="63">
        <f t="shared" ref="CY5" si="29">CX5+1</f>
        <v>44749</v>
      </c>
      <c r="CZ5" s="63">
        <f t="shared" ref="CZ5" si="30">CY5+1</f>
        <v>44750</v>
      </c>
      <c r="DA5" s="63">
        <f t="shared" ref="DA5" si="31">CZ5+1</f>
        <v>44751</v>
      </c>
      <c r="DB5" s="64">
        <f t="shared" ref="DB5" si="32">DA5+1</f>
        <v>44752</v>
      </c>
    </row>
    <row r="6" spans="1:106" ht="30" customHeight="1" thickBot="1" x14ac:dyDescent="0.25">
      <c r="A6" s="29" t="s">
        <v>5</v>
      </c>
      <c r="B6" s="8" t="s">
        <v>14</v>
      </c>
      <c r="C6" s="9" t="s">
        <v>22</v>
      </c>
      <c r="D6" s="9" t="s">
        <v>23</v>
      </c>
      <c r="E6" s="9" t="s">
        <v>24</v>
      </c>
      <c r="F6" s="9" t="s">
        <v>25</v>
      </c>
      <c r="G6" s="9"/>
      <c r="H6" s="9" t="s">
        <v>26</v>
      </c>
      <c r="I6" s="10" t="str">
        <f t="shared" ref="I6" si="33">LEFT(TEXT(I5,"ddd"),1)</f>
        <v>M</v>
      </c>
      <c r="J6" s="10" t="str">
        <f t="shared" ref="J6:AR6" si="34">LEFT(TEXT(J5,"ddd"),1)</f>
        <v>T</v>
      </c>
      <c r="K6" s="10" t="str">
        <f t="shared" si="34"/>
        <v>W</v>
      </c>
      <c r="L6" s="10" t="str">
        <f t="shared" si="34"/>
        <v>T</v>
      </c>
      <c r="M6" s="10" t="str">
        <f t="shared" si="34"/>
        <v>F</v>
      </c>
      <c r="N6" s="10" t="str">
        <f t="shared" si="34"/>
        <v>S</v>
      </c>
      <c r="O6" s="10" t="str">
        <f t="shared" si="34"/>
        <v>S</v>
      </c>
      <c r="P6" s="10" t="str">
        <f t="shared" si="34"/>
        <v>M</v>
      </c>
      <c r="Q6" s="10" t="str">
        <f t="shared" si="34"/>
        <v>T</v>
      </c>
      <c r="R6" s="10" t="str">
        <f t="shared" si="34"/>
        <v>W</v>
      </c>
      <c r="S6" s="10" t="str">
        <f t="shared" si="34"/>
        <v>T</v>
      </c>
      <c r="T6" s="10" t="str">
        <f t="shared" si="34"/>
        <v>F</v>
      </c>
      <c r="U6" s="10" t="str">
        <f t="shared" si="34"/>
        <v>S</v>
      </c>
      <c r="V6" s="10" t="str">
        <f t="shared" si="34"/>
        <v>S</v>
      </c>
      <c r="W6" s="10" t="str">
        <f t="shared" si="34"/>
        <v>M</v>
      </c>
      <c r="X6" s="10" t="str">
        <f t="shared" si="34"/>
        <v>T</v>
      </c>
      <c r="Y6" s="10" t="str">
        <f t="shared" si="34"/>
        <v>W</v>
      </c>
      <c r="Z6" s="10" t="str">
        <f t="shared" si="34"/>
        <v>T</v>
      </c>
      <c r="AA6" s="10" t="str">
        <f t="shared" si="34"/>
        <v>F</v>
      </c>
      <c r="AB6" s="10" t="str">
        <f t="shared" si="34"/>
        <v>S</v>
      </c>
      <c r="AC6" s="10" t="str">
        <f t="shared" si="34"/>
        <v>S</v>
      </c>
      <c r="AD6" s="10" t="str">
        <f t="shared" si="34"/>
        <v>M</v>
      </c>
      <c r="AE6" s="10" t="str">
        <f t="shared" si="34"/>
        <v>T</v>
      </c>
      <c r="AF6" s="10" t="str">
        <f t="shared" si="34"/>
        <v>W</v>
      </c>
      <c r="AG6" s="10" t="str">
        <f t="shared" si="34"/>
        <v>T</v>
      </c>
      <c r="AH6" s="10" t="str">
        <f t="shared" si="34"/>
        <v>F</v>
      </c>
      <c r="AI6" s="10" t="str">
        <f t="shared" si="34"/>
        <v>S</v>
      </c>
      <c r="AJ6" s="10" t="str">
        <f t="shared" si="34"/>
        <v>S</v>
      </c>
      <c r="AK6" s="10" t="str">
        <f t="shared" si="34"/>
        <v>M</v>
      </c>
      <c r="AL6" s="10" t="str">
        <f t="shared" si="34"/>
        <v>T</v>
      </c>
      <c r="AM6" s="10" t="str">
        <f t="shared" si="34"/>
        <v>W</v>
      </c>
      <c r="AN6" s="10" t="str">
        <f t="shared" si="34"/>
        <v>T</v>
      </c>
      <c r="AO6" s="10" t="str">
        <f t="shared" si="34"/>
        <v>F</v>
      </c>
      <c r="AP6" s="10" t="str">
        <f t="shared" si="34"/>
        <v>S</v>
      </c>
      <c r="AQ6" s="10" t="str">
        <f t="shared" si="34"/>
        <v>S</v>
      </c>
      <c r="AR6" s="10" t="str">
        <f t="shared" si="34"/>
        <v>M</v>
      </c>
      <c r="AS6" s="10" t="str">
        <f t="shared" ref="AS6:BL6" si="35">LEFT(TEXT(AS5,"ddd"),1)</f>
        <v>T</v>
      </c>
      <c r="AT6" s="10" t="str">
        <f t="shared" si="35"/>
        <v>W</v>
      </c>
      <c r="AU6" s="10" t="str">
        <f t="shared" si="35"/>
        <v>T</v>
      </c>
      <c r="AV6" s="10" t="str">
        <f t="shared" si="35"/>
        <v>F</v>
      </c>
      <c r="AW6" s="10" t="str">
        <f t="shared" si="35"/>
        <v>S</v>
      </c>
      <c r="AX6" s="10" t="str">
        <f t="shared" si="35"/>
        <v>S</v>
      </c>
      <c r="AY6" s="10" t="str">
        <f t="shared" si="35"/>
        <v>M</v>
      </c>
      <c r="AZ6" s="10" t="str">
        <f t="shared" si="35"/>
        <v>T</v>
      </c>
      <c r="BA6" s="10" t="str">
        <f t="shared" si="35"/>
        <v>W</v>
      </c>
      <c r="BB6" s="10" t="str">
        <f t="shared" si="35"/>
        <v>T</v>
      </c>
      <c r="BC6" s="10" t="str">
        <f t="shared" si="35"/>
        <v>F</v>
      </c>
      <c r="BD6" s="10" t="str">
        <f t="shared" si="35"/>
        <v>S</v>
      </c>
      <c r="BE6" s="10" t="str">
        <f t="shared" si="35"/>
        <v>S</v>
      </c>
      <c r="BF6" s="10" t="str">
        <f t="shared" si="35"/>
        <v>M</v>
      </c>
      <c r="BG6" s="10" t="str">
        <f t="shared" si="35"/>
        <v>T</v>
      </c>
      <c r="BH6" s="10" t="str">
        <f t="shared" si="35"/>
        <v>W</v>
      </c>
      <c r="BI6" s="10" t="str">
        <f t="shared" si="35"/>
        <v>T</v>
      </c>
      <c r="BJ6" s="10" t="str">
        <f t="shared" si="35"/>
        <v>F</v>
      </c>
      <c r="BK6" s="10" t="str">
        <f t="shared" si="35"/>
        <v>S</v>
      </c>
      <c r="BL6" s="10" t="str">
        <f t="shared" si="35"/>
        <v>S</v>
      </c>
      <c r="BM6" s="10" t="str">
        <f t="shared" ref="BM6:BS6" si="36">LEFT(TEXT(BM5,"ddd"),1)</f>
        <v>M</v>
      </c>
      <c r="BN6" s="10" t="str">
        <f t="shared" si="36"/>
        <v>T</v>
      </c>
      <c r="BO6" s="10" t="str">
        <f t="shared" si="36"/>
        <v>W</v>
      </c>
      <c r="BP6" s="10" t="str">
        <f t="shared" si="36"/>
        <v>T</v>
      </c>
      <c r="BQ6" s="10" t="str">
        <f t="shared" si="36"/>
        <v>F</v>
      </c>
      <c r="BR6" s="10" t="str">
        <f t="shared" si="36"/>
        <v>S</v>
      </c>
      <c r="BS6" s="10" t="str">
        <f t="shared" si="36"/>
        <v>S</v>
      </c>
      <c r="BT6" s="10" t="str">
        <f t="shared" ref="BT6:CG6" si="37">LEFT(TEXT(BT5,"ddd"),1)</f>
        <v>M</v>
      </c>
      <c r="BU6" s="10" t="str">
        <f t="shared" si="37"/>
        <v>T</v>
      </c>
      <c r="BV6" s="10" t="str">
        <f t="shared" si="37"/>
        <v>W</v>
      </c>
      <c r="BW6" s="10" t="str">
        <f t="shared" si="37"/>
        <v>T</v>
      </c>
      <c r="BX6" s="10" t="str">
        <f t="shared" si="37"/>
        <v>F</v>
      </c>
      <c r="BY6" s="10" t="str">
        <f t="shared" si="37"/>
        <v>S</v>
      </c>
      <c r="BZ6" s="10" t="str">
        <f t="shared" si="37"/>
        <v>S</v>
      </c>
      <c r="CA6" s="10" t="str">
        <f t="shared" si="37"/>
        <v>M</v>
      </c>
      <c r="CB6" s="10" t="str">
        <f t="shared" si="37"/>
        <v>T</v>
      </c>
      <c r="CC6" s="10" t="str">
        <f t="shared" si="37"/>
        <v>W</v>
      </c>
      <c r="CD6" s="10" t="str">
        <f t="shared" si="37"/>
        <v>T</v>
      </c>
      <c r="CE6" s="10" t="str">
        <f t="shared" si="37"/>
        <v>F</v>
      </c>
      <c r="CF6" s="10" t="str">
        <f t="shared" si="37"/>
        <v>S</v>
      </c>
      <c r="CG6" s="10" t="str">
        <f t="shared" si="37"/>
        <v>S</v>
      </c>
      <c r="CH6" s="10" t="str">
        <f t="shared" ref="CH6:DB6" si="38">LEFT(TEXT(CH5,"ddd"),1)</f>
        <v>M</v>
      </c>
      <c r="CI6" s="10" t="str">
        <f t="shared" si="38"/>
        <v>T</v>
      </c>
      <c r="CJ6" s="10" t="str">
        <f t="shared" si="38"/>
        <v>W</v>
      </c>
      <c r="CK6" s="10" t="str">
        <f t="shared" si="38"/>
        <v>T</v>
      </c>
      <c r="CL6" s="10" t="str">
        <f t="shared" si="38"/>
        <v>F</v>
      </c>
      <c r="CM6" s="10" t="str">
        <f t="shared" si="38"/>
        <v>S</v>
      </c>
      <c r="CN6" s="10" t="str">
        <f t="shared" si="38"/>
        <v>S</v>
      </c>
      <c r="CO6" s="10" t="str">
        <f t="shared" si="38"/>
        <v>M</v>
      </c>
      <c r="CP6" s="10" t="str">
        <f t="shared" si="38"/>
        <v>T</v>
      </c>
      <c r="CQ6" s="10" t="str">
        <f t="shared" si="38"/>
        <v>W</v>
      </c>
      <c r="CR6" s="10" t="str">
        <f t="shared" si="38"/>
        <v>T</v>
      </c>
      <c r="CS6" s="10" t="str">
        <f t="shared" si="38"/>
        <v>F</v>
      </c>
      <c r="CT6" s="10" t="str">
        <f t="shared" si="38"/>
        <v>S</v>
      </c>
      <c r="CU6" s="10" t="str">
        <f t="shared" si="38"/>
        <v>S</v>
      </c>
      <c r="CV6" s="10" t="str">
        <f t="shared" si="38"/>
        <v>M</v>
      </c>
      <c r="CW6" s="10" t="str">
        <f t="shared" si="38"/>
        <v>T</v>
      </c>
      <c r="CX6" s="10" t="str">
        <f t="shared" si="38"/>
        <v>W</v>
      </c>
      <c r="CY6" s="10" t="str">
        <f t="shared" si="38"/>
        <v>T</v>
      </c>
      <c r="CZ6" s="10" t="str">
        <f t="shared" si="38"/>
        <v>F</v>
      </c>
      <c r="DA6" s="10" t="str">
        <f t="shared" si="38"/>
        <v>S</v>
      </c>
      <c r="DB6" s="10" t="str">
        <f t="shared" si="38"/>
        <v>S</v>
      </c>
    </row>
    <row r="7" spans="1:106" ht="30" hidden="1" customHeight="1" thickBot="1" x14ac:dyDescent="0.25">
      <c r="A7" s="28" t="s">
        <v>6</v>
      </c>
      <c r="C7" s="32"/>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row>
    <row r="8" spans="1:106" s="3" customFormat="1" ht="30" customHeight="1" thickBot="1" x14ac:dyDescent="0.25">
      <c r="A8" s="29" t="s">
        <v>7</v>
      </c>
      <c r="B8" s="14" t="s">
        <v>15</v>
      </c>
      <c r="C8" s="36"/>
      <c r="D8" s="65"/>
      <c r="E8" s="50"/>
      <c r="F8" s="51"/>
      <c r="G8" s="13"/>
      <c r="H8" s="13" t="str">
        <f t="shared" ref="H8:H21" si="39">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row>
    <row r="9" spans="1:106" s="3" customFormat="1" ht="30" customHeight="1" thickBot="1" x14ac:dyDescent="0.25">
      <c r="A9" s="29" t="s">
        <v>8</v>
      </c>
      <c r="B9" s="44" t="s">
        <v>16</v>
      </c>
      <c r="C9" s="37"/>
      <c r="D9" s="66"/>
      <c r="E9" s="52"/>
      <c r="F9" s="52"/>
      <c r="G9" s="13"/>
      <c r="H9" s="13" t="str">
        <f t="shared" si="39"/>
        <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row>
    <row r="10" spans="1:106" s="3" customFormat="1" ht="30" customHeight="1" thickBot="1" x14ac:dyDescent="0.25">
      <c r="A10" s="29" t="s">
        <v>9</v>
      </c>
      <c r="B10" s="15" t="s">
        <v>17</v>
      </c>
      <c r="C10" s="38"/>
      <c r="D10" s="67"/>
      <c r="E10" s="53"/>
      <c r="F10" s="54"/>
      <c r="G10" s="13"/>
      <c r="H10" s="13" t="str">
        <f t="shared" si="39"/>
        <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row>
    <row r="11" spans="1:106" s="3" customFormat="1" ht="30" customHeight="1" thickBot="1" x14ac:dyDescent="0.25">
      <c r="A11" s="28"/>
      <c r="B11" s="45" t="s">
        <v>16</v>
      </c>
      <c r="C11" s="39"/>
      <c r="D11" s="68"/>
      <c r="E11" s="55"/>
      <c r="F11" s="55"/>
      <c r="G11" s="13"/>
      <c r="H11" s="13" t="str">
        <f t="shared" si="39"/>
        <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row>
    <row r="12" spans="1:106" s="3" customFormat="1" ht="30" customHeight="1" thickBot="1" x14ac:dyDescent="0.25">
      <c r="A12" s="28"/>
      <c r="B12" s="16" t="s">
        <v>18</v>
      </c>
      <c r="C12" s="40"/>
      <c r="D12" s="69"/>
      <c r="E12" s="56"/>
      <c r="F12" s="57"/>
      <c r="G12" s="13"/>
      <c r="H12" s="13" t="str">
        <f t="shared" si="39"/>
        <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row>
    <row r="13" spans="1:106" s="3" customFormat="1" ht="30" customHeight="1" thickBot="1" x14ac:dyDescent="0.25">
      <c r="A13" s="28"/>
      <c r="B13" s="46" t="s">
        <v>16</v>
      </c>
      <c r="C13" s="41"/>
      <c r="D13" s="70"/>
      <c r="E13" s="58"/>
      <c r="F13" s="58"/>
      <c r="G13" s="13"/>
      <c r="H13" s="13" t="str">
        <f t="shared" si="39"/>
        <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row>
    <row r="14" spans="1:106" s="3" customFormat="1" ht="30" customHeight="1" thickBot="1" x14ac:dyDescent="0.25">
      <c r="A14" s="29" t="s">
        <v>10</v>
      </c>
      <c r="B14" s="17" t="s">
        <v>19</v>
      </c>
      <c r="C14" s="42"/>
      <c r="D14" s="71"/>
      <c r="E14" s="59"/>
      <c r="F14" s="60"/>
      <c r="G14" s="13"/>
      <c r="H14" s="13" t="str">
        <f>IF(OR(ISBLANK(task_start),ISBLANK(task_end)),"",task_end-task_start+1)</f>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row>
    <row r="15" spans="1:106" s="3" customFormat="1" ht="30" customHeight="1" thickBot="1" x14ac:dyDescent="0.25">
      <c r="A15" s="29"/>
      <c r="B15" s="47" t="s">
        <v>16</v>
      </c>
      <c r="C15" s="43"/>
      <c r="D15" s="72"/>
      <c r="E15" s="61"/>
      <c r="F15" s="61"/>
      <c r="G15" s="13"/>
      <c r="H15" s="13" t="str">
        <f>IF(OR(ISBLANK(task_start),ISBLANK(task_end)),"",task_end-task_start+1)</f>
        <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row>
    <row r="16" spans="1:106" s="3" customFormat="1" ht="30" customHeight="1" thickBot="1" x14ac:dyDescent="0.25">
      <c r="A16" s="28"/>
      <c r="B16" s="77" t="s">
        <v>45</v>
      </c>
      <c r="C16" s="78"/>
      <c r="D16" s="79"/>
      <c r="E16" s="80"/>
      <c r="F16" s="81"/>
      <c r="G16" s="13"/>
      <c r="H16" s="13" t="str">
        <f t="shared" si="39"/>
        <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row>
    <row r="17" spans="1:106" s="3" customFormat="1" ht="30" customHeight="1" thickBot="1" x14ac:dyDescent="0.25">
      <c r="A17" s="28"/>
      <c r="B17" s="73" t="s">
        <v>16</v>
      </c>
      <c r="C17" s="74"/>
      <c r="D17" s="75"/>
      <c r="E17" s="76"/>
      <c r="F17" s="76"/>
      <c r="G17" s="13"/>
      <c r="H17" s="13" t="str">
        <f t="shared" si="39"/>
        <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row>
    <row r="18" spans="1:106" s="3" customFormat="1" ht="30" customHeight="1" thickBot="1" x14ac:dyDescent="0.25">
      <c r="A18" s="28"/>
      <c r="B18" s="82" t="s">
        <v>46</v>
      </c>
      <c r="C18" s="83"/>
      <c r="D18" s="84"/>
      <c r="E18" s="85"/>
      <c r="F18" s="86"/>
      <c r="G18" s="13"/>
      <c r="H18" s="13" t="str">
        <f t="shared" si="39"/>
        <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row>
    <row r="19" spans="1:106" s="3" customFormat="1" ht="30" customHeight="1" thickBot="1" x14ac:dyDescent="0.25">
      <c r="A19" s="28"/>
      <c r="B19" s="87" t="s">
        <v>16</v>
      </c>
      <c r="C19" s="88"/>
      <c r="D19" s="89"/>
      <c r="E19" s="90"/>
      <c r="F19" s="90"/>
      <c r="G19" s="13"/>
      <c r="H19" s="13" t="str">
        <f t="shared" si="39"/>
        <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row>
    <row r="20" spans="1:106" s="3" customFormat="1" ht="30" customHeight="1" thickBot="1" x14ac:dyDescent="0.25">
      <c r="A20" s="28"/>
      <c r="B20" s="93" t="s">
        <v>47</v>
      </c>
      <c r="C20" s="94"/>
      <c r="D20" s="95"/>
      <c r="E20" s="96"/>
      <c r="F20" s="97"/>
      <c r="G20" s="13"/>
      <c r="H20" s="13" t="str">
        <f t="shared" si="39"/>
        <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row>
    <row r="21" spans="1:106" s="3" customFormat="1" ht="30" customHeight="1" thickBot="1" x14ac:dyDescent="0.25">
      <c r="A21" s="28"/>
      <c r="B21" s="98" t="s">
        <v>16</v>
      </c>
      <c r="C21" s="99"/>
      <c r="D21" s="100"/>
      <c r="E21" s="101"/>
      <c r="F21" s="101"/>
      <c r="G21" s="13"/>
      <c r="H21" s="13" t="str">
        <f t="shared" si="39"/>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row>
    <row r="22" spans="1:106" s="3" customFormat="1" ht="30" customHeight="1" x14ac:dyDescent="0.2">
      <c r="A22" s="28"/>
      <c r="G22" s="91"/>
      <c r="H22" s="91"/>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row>
    <row r="23" spans="1:106" s="3" customFormat="1" ht="30" customHeight="1" x14ac:dyDescent="0.2">
      <c r="A23" s="28"/>
      <c r="G23" s="91"/>
      <c r="H23" s="91"/>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c r="CT23" s="92"/>
      <c r="CU23" s="92"/>
      <c r="CV23" s="92"/>
      <c r="CW23" s="92"/>
      <c r="CX23" s="92"/>
      <c r="CY23" s="92"/>
      <c r="CZ23" s="92"/>
      <c r="DA23" s="92"/>
      <c r="DB23" s="92"/>
    </row>
    <row r="24" spans="1:106" s="3" customFormat="1" ht="30" customHeight="1" x14ac:dyDescent="0.2">
      <c r="A24" s="28"/>
      <c r="G24" s="91"/>
      <c r="H24" s="91"/>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row>
    <row r="25" spans="1:106" s="3" customFormat="1" ht="30" customHeight="1" x14ac:dyDescent="0.2">
      <c r="A25" s="28"/>
      <c r="G25" s="91"/>
      <c r="H25" s="91"/>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c r="CT25" s="92"/>
      <c r="CU25" s="92"/>
      <c r="CV25" s="92"/>
      <c r="CW25" s="92"/>
      <c r="CX25" s="92"/>
      <c r="CY25" s="92"/>
      <c r="CZ25" s="92"/>
      <c r="DA25" s="92"/>
      <c r="DB25" s="92"/>
    </row>
    <row r="26" spans="1:106" s="3" customFormat="1" ht="30" customHeight="1" x14ac:dyDescent="0.2">
      <c r="A26" s="28"/>
      <c r="G26" s="91"/>
      <c r="H26" s="91"/>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2"/>
      <c r="CJ26" s="92"/>
      <c r="CK26" s="92"/>
      <c r="CL26" s="92"/>
      <c r="CM26" s="92"/>
      <c r="CN26" s="92"/>
      <c r="CO26" s="92"/>
      <c r="CP26" s="92"/>
      <c r="CQ26" s="92"/>
      <c r="CR26" s="92"/>
      <c r="CS26" s="92"/>
      <c r="CT26" s="92"/>
      <c r="CU26" s="92"/>
      <c r="CV26" s="92"/>
      <c r="CW26" s="92"/>
      <c r="CX26" s="92"/>
      <c r="CY26" s="92"/>
      <c r="CZ26" s="92"/>
      <c r="DA26" s="92"/>
      <c r="DB26" s="92"/>
    </row>
    <row r="27" spans="1:106" s="3" customFormat="1" ht="30" customHeight="1" x14ac:dyDescent="0.2">
      <c r="A27" s="28"/>
      <c r="G27" s="91"/>
      <c r="H27" s="91"/>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c r="BM27" s="92"/>
      <c r="BN27" s="92"/>
      <c r="BO27" s="92"/>
      <c r="BP27" s="92"/>
      <c r="BQ27" s="92"/>
      <c r="BR27" s="92"/>
      <c r="BS27" s="92"/>
      <c r="BT27" s="92"/>
      <c r="BU27" s="92"/>
      <c r="BV27" s="92"/>
      <c r="BW27" s="92"/>
      <c r="BX27" s="92"/>
      <c r="BY27" s="92"/>
      <c r="BZ27" s="92"/>
      <c r="CA27" s="92"/>
      <c r="CB27" s="92"/>
      <c r="CC27" s="92"/>
      <c r="CD27" s="92"/>
      <c r="CE27" s="92"/>
      <c r="CF27" s="92"/>
      <c r="CG27" s="92"/>
      <c r="CH27" s="92"/>
      <c r="CI27" s="92"/>
      <c r="CJ27" s="92"/>
      <c r="CK27" s="92"/>
      <c r="CL27" s="92"/>
      <c r="CM27" s="92"/>
      <c r="CN27" s="92"/>
      <c r="CO27" s="92"/>
      <c r="CP27" s="92"/>
      <c r="CQ27" s="92"/>
      <c r="CR27" s="92"/>
      <c r="CS27" s="92"/>
      <c r="CT27" s="92"/>
      <c r="CU27" s="92"/>
      <c r="CV27" s="92"/>
      <c r="CW27" s="92"/>
      <c r="CX27" s="92"/>
      <c r="CY27" s="92"/>
      <c r="CZ27" s="92"/>
      <c r="DA27" s="92"/>
      <c r="DB27" s="92"/>
    </row>
    <row r="28" spans="1:106" s="3" customFormat="1" ht="30" customHeight="1" x14ac:dyDescent="0.2">
      <c r="A28" s="28"/>
      <c r="G28" s="91"/>
      <c r="H28" s="91"/>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c r="CT28" s="92"/>
      <c r="CU28" s="92"/>
      <c r="CV28" s="92"/>
      <c r="CW28" s="92"/>
      <c r="CX28" s="92"/>
      <c r="CY28" s="92"/>
      <c r="CZ28" s="92"/>
      <c r="DA28" s="92"/>
      <c r="DB28" s="92"/>
    </row>
    <row r="29" spans="1:106" s="3" customFormat="1" ht="30" customHeight="1" x14ac:dyDescent="0.2">
      <c r="A29" s="28"/>
      <c r="G29" s="91"/>
      <c r="H29" s="91"/>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c r="CT29" s="92"/>
      <c r="CU29" s="92"/>
      <c r="CV29" s="92"/>
      <c r="CW29" s="92"/>
      <c r="CX29" s="92"/>
      <c r="CY29" s="92"/>
      <c r="CZ29" s="92"/>
      <c r="DA29" s="92"/>
      <c r="DB29" s="92"/>
    </row>
    <row r="30" spans="1:106" s="3" customFormat="1" ht="30" customHeight="1" x14ac:dyDescent="0.2">
      <c r="A30" s="28"/>
      <c r="G30" s="91"/>
      <c r="H30" s="91"/>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c r="BW30" s="92"/>
      <c r="BX30" s="92"/>
      <c r="BY30" s="92"/>
      <c r="BZ30" s="92"/>
      <c r="CA30" s="92"/>
      <c r="CB30" s="92"/>
      <c r="CC30" s="92"/>
      <c r="CD30" s="92"/>
      <c r="CE30" s="92"/>
      <c r="CF30" s="92"/>
      <c r="CG30" s="92"/>
      <c r="CH30" s="92"/>
      <c r="CI30" s="92"/>
      <c r="CJ30" s="92"/>
      <c r="CK30" s="92"/>
      <c r="CL30" s="92"/>
      <c r="CM30" s="92"/>
      <c r="CN30" s="92"/>
      <c r="CO30" s="92"/>
      <c r="CP30" s="92"/>
      <c r="CQ30" s="92"/>
      <c r="CR30" s="92"/>
      <c r="CS30" s="92"/>
      <c r="CT30" s="92"/>
      <c r="CU30" s="92"/>
      <c r="CV30" s="92"/>
      <c r="CW30" s="92"/>
      <c r="CX30" s="92"/>
      <c r="CY30" s="92"/>
      <c r="CZ30" s="92"/>
      <c r="DA30" s="92"/>
      <c r="DB30" s="92"/>
    </row>
    <row r="31" spans="1:106" s="3" customFormat="1" ht="30" customHeight="1" x14ac:dyDescent="0.2">
      <c r="A31" s="28"/>
      <c r="G31" s="91"/>
      <c r="H31" s="91"/>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c r="BW31" s="92"/>
      <c r="BX31" s="92"/>
      <c r="BY31" s="92"/>
      <c r="BZ31" s="92"/>
      <c r="CA31" s="92"/>
      <c r="CB31" s="92"/>
      <c r="CC31" s="92"/>
      <c r="CD31" s="92"/>
      <c r="CE31" s="92"/>
      <c r="CF31" s="92"/>
      <c r="CG31" s="92"/>
      <c r="CH31" s="92"/>
      <c r="CI31" s="92"/>
      <c r="CJ31" s="92"/>
      <c r="CK31" s="92"/>
      <c r="CL31" s="92"/>
      <c r="CM31" s="92"/>
      <c r="CN31" s="92"/>
      <c r="CO31" s="92"/>
      <c r="CP31" s="92"/>
      <c r="CQ31" s="92"/>
      <c r="CR31" s="92"/>
      <c r="CS31" s="92"/>
      <c r="CT31" s="92"/>
      <c r="CU31" s="92"/>
      <c r="CV31" s="92"/>
      <c r="CW31" s="92"/>
      <c r="CX31" s="92"/>
      <c r="CY31" s="92"/>
      <c r="CZ31" s="92"/>
      <c r="DA31" s="92"/>
      <c r="DB31" s="92"/>
    </row>
    <row r="32" spans="1:106" s="3" customFormat="1" ht="30" customHeight="1" x14ac:dyDescent="0.2">
      <c r="A32" s="28"/>
      <c r="G32" s="91"/>
      <c r="H32" s="91"/>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c r="CV32" s="92"/>
      <c r="CW32" s="92"/>
      <c r="CX32" s="92"/>
      <c r="CY32" s="92"/>
      <c r="CZ32" s="92"/>
      <c r="DA32" s="92"/>
      <c r="DB32" s="92"/>
    </row>
    <row r="33" spans="1:106" s="3" customFormat="1" ht="30" customHeight="1" x14ac:dyDescent="0.2">
      <c r="A33" s="28"/>
      <c r="G33" s="91"/>
      <c r="H33" s="91"/>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row>
    <row r="34" spans="1:106" s="3" customFormat="1" ht="30" customHeight="1" x14ac:dyDescent="0.2">
      <c r="A34" s="28"/>
      <c r="G34" s="91"/>
      <c r="H34" s="91"/>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c r="BW34" s="92"/>
      <c r="BX34" s="92"/>
      <c r="BY34" s="92"/>
      <c r="BZ34" s="92"/>
      <c r="CA34" s="92"/>
      <c r="CB34" s="92"/>
      <c r="CC34" s="92"/>
      <c r="CD34" s="92"/>
      <c r="CE34" s="92"/>
      <c r="CF34" s="92"/>
      <c r="CG34" s="92"/>
      <c r="CH34" s="92"/>
      <c r="CI34" s="92"/>
      <c r="CJ34" s="92"/>
      <c r="CK34" s="92"/>
      <c r="CL34" s="92"/>
      <c r="CM34" s="92"/>
      <c r="CN34" s="92"/>
      <c r="CO34" s="92"/>
      <c r="CP34" s="92"/>
      <c r="CQ34" s="92"/>
      <c r="CR34" s="92"/>
      <c r="CS34" s="92"/>
      <c r="CT34" s="92"/>
      <c r="CU34" s="92"/>
      <c r="CV34" s="92"/>
      <c r="CW34" s="92"/>
      <c r="CX34" s="92"/>
      <c r="CY34" s="92"/>
      <c r="CZ34" s="92"/>
      <c r="DA34" s="92"/>
      <c r="DB34" s="92"/>
    </row>
    <row r="35" spans="1:106" s="3" customFormat="1" ht="30" customHeight="1" x14ac:dyDescent="0.2">
      <c r="A35" s="28"/>
      <c r="G35" s="91"/>
      <c r="H35" s="91"/>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c r="DA35" s="92"/>
      <c r="DB35" s="92"/>
    </row>
    <row r="36" spans="1:106" s="3" customFormat="1" ht="30" customHeight="1" x14ac:dyDescent="0.2">
      <c r="A36" s="28"/>
      <c r="G36" s="91"/>
      <c r="H36" s="91"/>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row>
    <row r="37" spans="1:106" s="3" customFormat="1" ht="30" customHeight="1" x14ac:dyDescent="0.2">
      <c r="A37" s="28"/>
      <c r="G37" s="91"/>
      <c r="H37" s="91"/>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c r="BN37" s="92"/>
      <c r="BO37" s="92"/>
      <c r="BP37" s="92"/>
      <c r="BQ37" s="92"/>
      <c r="BR37" s="92"/>
      <c r="BS37" s="92"/>
      <c r="BT37" s="92"/>
      <c r="BU37" s="92"/>
      <c r="BV37" s="92"/>
      <c r="BW37" s="92"/>
      <c r="BX37" s="92"/>
      <c r="BY37" s="92"/>
      <c r="BZ37" s="92"/>
      <c r="CA37" s="92"/>
      <c r="CB37" s="92"/>
      <c r="CC37" s="92"/>
      <c r="CD37" s="92"/>
      <c r="CE37" s="92"/>
      <c r="CF37" s="92"/>
      <c r="CG37" s="92"/>
      <c r="CH37" s="92"/>
      <c r="CI37" s="92"/>
      <c r="CJ37" s="92"/>
      <c r="CK37" s="92"/>
      <c r="CL37" s="92"/>
      <c r="CM37" s="92"/>
      <c r="CN37" s="92"/>
      <c r="CO37" s="92"/>
      <c r="CP37" s="92"/>
      <c r="CQ37" s="92"/>
      <c r="CR37" s="92"/>
      <c r="CS37" s="92"/>
      <c r="CT37" s="92"/>
      <c r="CU37" s="92"/>
      <c r="CV37" s="92"/>
      <c r="CW37" s="92"/>
      <c r="CX37" s="92"/>
      <c r="CY37" s="92"/>
      <c r="CZ37" s="92"/>
      <c r="DA37" s="92"/>
      <c r="DB37" s="92"/>
    </row>
    <row r="38" spans="1:106" s="3" customFormat="1" ht="30" customHeight="1" x14ac:dyDescent="0.2">
      <c r="A38" s="28"/>
      <c r="G38" s="91"/>
      <c r="H38" s="91"/>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92"/>
      <c r="BN38" s="92"/>
      <c r="BO38" s="92"/>
      <c r="BP38" s="92"/>
      <c r="BQ38" s="92"/>
      <c r="BR38" s="92"/>
      <c r="BS38" s="92"/>
      <c r="BT38" s="92"/>
      <c r="BU38" s="92"/>
      <c r="BV38" s="92"/>
      <c r="BW38" s="92"/>
      <c r="BX38" s="92"/>
      <c r="BY38" s="92"/>
      <c r="BZ38" s="92"/>
      <c r="CA38" s="92"/>
      <c r="CB38" s="92"/>
      <c r="CC38" s="92"/>
      <c r="CD38" s="92"/>
      <c r="CE38" s="92"/>
      <c r="CF38" s="92"/>
      <c r="CG38" s="92"/>
      <c r="CH38" s="92"/>
      <c r="CI38" s="92"/>
      <c r="CJ38" s="92"/>
      <c r="CK38" s="92"/>
      <c r="CL38" s="92"/>
      <c r="CM38" s="92"/>
      <c r="CN38" s="92"/>
      <c r="CO38" s="92"/>
      <c r="CP38" s="92"/>
      <c r="CQ38" s="92"/>
      <c r="CR38" s="92"/>
      <c r="CS38" s="92"/>
      <c r="CT38" s="92"/>
      <c r="CU38" s="92"/>
      <c r="CV38" s="92"/>
      <c r="CW38" s="92"/>
      <c r="CX38" s="92"/>
      <c r="CY38" s="92"/>
      <c r="CZ38" s="92"/>
      <c r="DA38" s="92"/>
      <c r="DB38" s="92"/>
    </row>
    <row r="39" spans="1:106" s="3" customFormat="1" ht="30" customHeight="1" x14ac:dyDescent="0.2">
      <c r="A39" s="28"/>
      <c r="G39" s="91"/>
      <c r="H39" s="91"/>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row>
    <row r="40" spans="1:106" s="3" customFormat="1" ht="30" customHeight="1" x14ac:dyDescent="0.2">
      <c r="A40" s="28"/>
      <c r="G40" s="91"/>
      <c r="H40" s="91"/>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2"/>
      <c r="BF40" s="92"/>
      <c r="BG40" s="92"/>
      <c r="BH40" s="92"/>
      <c r="BI40" s="92"/>
      <c r="BJ40" s="92"/>
      <c r="BK40" s="92"/>
      <c r="BL40" s="92"/>
      <c r="BM40" s="92"/>
      <c r="BN40" s="92"/>
      <c r="BO40" s="92"/>
      <c r="BP40" s="92"/>
      <c r="BQ40" s="92"/>
      <c r="BR40" s="92"/>
      <c r="BS40" s="92"/>
      <c r="BT40" s="92"/>
      <c r="BU40" s="92"/>
      <c r="BV40" s="92"/>
      <c r="BW40" s="92"/>
      <c r="BX40" s="92"/>
      <c r="BY40" s="92"/>
      <c r="BZ40" s="92"/>
      <c r="CA40" s="92"/>
      <c r="CB40" s="92"/>
      <c r="CC40" s="92"/>
      <c r="CD40" s="92"/>
      <c r="CE40" s="92"/>
      <c r="CF40" s="92"/>
      <c r="CG40" s="92"/>
      <c r="CH40" s="92"/>
      <c r="CI40" s="92"/>
      <c r="CJ40" s="92"/>
      <c r="CK40" s="92"/>
      <c r="CL40" s="92"/>
      <c r="CM40" s="92"/>
      <c r="CN40" s="92"/>
      <c r="CO40" s="92"/>
      <c r="CP40" s="92"/>
      <c r="CQ40" s="92"/>
      <c r="CR40" s="92"/>
      <c r="CS40" s="92"/>
      <c r="CT40" s="92"/>
      <c r="CU40" s="92"/>
      <c r="CV40" s="92"/>
      <c r="CW40" s="92"/>
      <c r="CX40" s="92"/>
      <c r="CY40" s="92"/>
      <c r="CZ40" s="92"/>
      <c r="DA40" s="92"/>
      <c r="DB40" s="92"/>
    </row>
    <row r="41" spans="1:106" s="3" customFormat="1" ht="30" customHeight="1" x14ac:dyDescent="0.2">
      <c r="A41" s="28"/>
      <c r="G41" s="91"/>
      <c r="H41" s="91"/>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2"/>
      <c r="BF41" s="92"/>
      <c r="BG41" s="92"/>
      <c r="BH41" s="92"/>
      <c r="BI41" s="92"/>
      <c r="BJ41" s="92"/>
      <c r="BK41" s="92"/>
      <c r="BL41" s="92"/>
      <c r="BM41" s="92"/>
      <c r="BN41" s="92"/>
      <c r="BO41" s="92"/>
      <c r="BP41" s="92"/>
      <c r="BQ41" s="92"/>
      <c r="BR41" s="92"/>
      <c r="BS41" s="92"/>
      <c r="BT41" s="92"/>
      <c r="BU41" s="92"/>
      <c r="BV41" s="92"/>
      <c r="BW41" s="92"/>
      <c r="BX41" s="92"/>
      <c r="BY41" s="92"/>
      <c r="BZ41" s="92"/>
      <c r="CA41" s="92"/>
      <c r="CB41" s="92"/>
      <c r="CC41" s="92"/>
      <c r="CD41" s="92"/>
      <c r="CE41" s="92"/>
      <c r="CF41" s="92"/>
      <c r="CG41" s="92"/>
      <c r="CH41" s="92"/>
      <c r="CI41" s="92"/>
      <c r="CJ41" s="92"/>
      <c r="CK41" s="92"/>
      <c r="CL41" s="92"/>
      <c r="CM41" s="92"/>
      <c r="CN41" s="92"/>
      <c r="CO41" s="92"/>
      <c r="CP41" s="92"/>
      <c r="CQ41" s="92"/>
      <c r="CR41" s="92"/>
      <c r="CS41" s="92"/>
      <c r="CT41" s="92"/>
      <c r="CU41" s="92"/>
      <c r="CV41" s="92"/>
      <c r="CW41" s="92"/>
      <c r="CX41" s="92"/>
      <c r="CY41" s="92"/>
      <c r="CZ41" s="92"/>
      <c r="DA41" s="92"/>
      <c r="DB41" s="92"/>
    </row>
    <row r="42" spans="1:106" s="3" customFormat="1" ht="30" customHeight="1" x14ac:dyDescent="0.2">
      <c r="A42" s="28"/>
      <c r="G42" s="91"/>
      <c r="H42" s="91"/>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row>
    <row r="43" spans="1:106" s="3" customFormat="1" ht="30" customHeight="1" x14ac:dyDescent="0.2">
      <c r="A43" s="28"/>
      <c r="G43" s="91"/>
      <c r="H43" s="91"/>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c r="BM43" s="92"/>
      <c r="BN43" s="92"/>
      <c r="BO43" s="92"/>
      <c r="BP43" s="92"/>
      <c r="BQ43" s="92"/>
      <c r="BR43" s="92"/>
      <c r="BS43" s="92"/>
      <c r="BT43" s="92"/>
      <c r="BU43" s="92"/>
      <c r="BV43" s="92"/>
      <c r="BW43" s="92"/>
      <c r="BX43" s="92"/>
      <c r="BY43" s="92"/>
      <c r="BZ43" s="92"/>
      <c r="CA43" s="92"/>
      <c r="CB43" s="92"/>
      <c r="CC43" s="92"/>
      <c r="CD43" s="92"/>
      <c r="CE43" s="92"/>
      <c r="CF43" s="92"/>
      <c r="CG43" s="92"/>
      <c r="CH43" s="92"/>
      <c r="CI43" s="92"/>
      <c r="CJ43" s="92"/>
      <c r="CK43" s="92"/>
      <c r="CL43" s="92"/>
      <c r="CM43" s="92"/>
      <c r="CN43" s="92"/>
      <c r="CO43" s="92"/>
      <c r="CP43" s="92"/>
      <c r="CQ43" s="92"/>
      <c r="CR43" s="92"/>
      <c r="CS43" s="92"/>
      <c r="CT43" s="92"/>
      <c r="CU43" s="92"/>
      <c r="CV43" s="92"/>
      <c r="CW43" s="92"/>
      <c r="CX43" s="92"/>
      <c r="CY43" s="92"/>
      <c r="CZ43" s="92"/>
      <c r="DA43" s="92"/>
      <c r="DB43" s="92"/>
    </row>
    <row r="44" spans="1:106" s="3" customFormat="1" ht="30" customHeight="1" x14ac:dyDescent="0.2">
      <c r="A44" s="28"/>
      <c r="G44" s="91"/>
      <c r="H44" s="91"/>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c r="CE44" s="92"/>
      <c r="CF44" s="92"/>
      <c r="CG44" s="92"/>
      <c r="CH44" s="92"/>
      <c r="CI44" s="92"/>
      <c r="CJ44" s="92"/>
      <c r="CK44" s="92"/>
      <c r="CL44" s="92"/>
      <c r="CM44" s="92"/>
      <c r="CN44" s="92"/>
      <c r="CO44" s="92"/>
      <c r="CP44" s="92"/>
      <c r="CQ44" s="92"/>
      <c r="CR44" s="92"/>
      <c r="CS44" s="92"/>
      <c r="CT44" s="92"/>
      <c r="CU44" s="92"/>
      <c r="CV44" s="92"/>
      <c r="CW44" s="92"/>
      <c r="CX44" s="92"/>
      <c r="CY44" s="92"/>
      <c r="CZ44" s="92"/>
      <c r="DA44" s="92"/>
      <c r="DB44" s="92"/>
    </row>
    <row r="45" spans="1:106" s="3" customFormat="1" ht="30" customHeight="1" x14ac:dyDescent="0.2">
      <c r="A45" s="28"/>
      <c r="G45" s="91"/>
      <c r="H45" s="91"/>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row>
    <row r="46" spans="1:106" s="3" customFormat="1" ht="30" customHeight="1" x14ac:dyDescent="0.2">
      <c r="A46" s="28"/>
      <c r="G46" s="91"/>
      <c r="H46" s="91"/>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c r="BM46" s="92"/>
      <c r="BN46" s="92"/>
      <c r="BO46" s="92"/>
      <c r="BP46" s="92"/>
      <c r="BQ46" s="92"/>
      <c r="BR46" s="92"/>
      <c r="BS46" s="92"/>
      <c r="BT46" s="92"/>
      <c r="BU46" s="92"/>
      <c r="BV46" s="92"/>
      <c r="BW46" s="92"/>
      <c r="BX46" s="92"/>
      <c r="BY46" s="92"/>
      <c r="BZ46" s="92"/>
      <c r="CA46" s="92"/>
      <c r="CB46" s="92"/>
      <c r="CC46" s="92"/>
      <c r="CD46" s="92"/>
      <c r="CE46" s="92"/>
      <c r="CF46" s="92"/>
      <c r="CG46" s="92"/>
      <c r="CH46" s="92"/>
      <c r="CI46" s="92"/>
      <c r="CJ46" s="92"/>
      <c r="CK46" s="92"/>
      <c r="CL46" s="92"/>
      <c r="CM46" s="92"/>
      <c r="CN46" s="92"/>
      <c r="CO46" s="92"/>
      <c r="CP46" s="92"/>
      <c r="CQ46" s="92"/>
      <c r="CR46" s="92"/>
      <c r="CS46" s="92"/>
      <c r="CT46" s="92"/>
      <c r="CU46" s="92"/>
      <c r="CV46" s="92"/>
      <c r="CW46" s="92"/>
      <c r="CX46" s="92"/>
      <c r="CY46" s="92"/>
      <c r="CZ46" s="92"/>
      <c r="DA46" s="92"/>
      <c r="DB46" s="92"/>
    </row>
    <row r="47" spans="1:106" s="3" customFormat="1" ht="30" customHeight="1" x14ac:dyDescent="0.2">
      <c r="A47" s="28" t="s">
        <v>11</v>
      </c>
    </row>
    <row r="48" spans="1:106" s="3" customFormat="1" ht="30" customHeight="1" x14ac:dyDescent="0.2">
      <c r="A48" s="28"/>
    </row>
    <row r="49" spans="1:7" s="3" customFormat="1" ht="30" customHeight="1" x14ac:dyDescent="0.2">
      <c r="A49" s="28"/>
    </row>
    <row r="50" spans="1:7" s="3" customFormat="1" ht="30" customHeight="1" x14ac:dyDescent="0.2">
      <c r="A50" s="28"/>
    </row>
    <row r="51" spans="1:7" s="3" customFormat="1" ht="30" customHeight="1" x14ac:dyDescent="0.2">
      <c r="A51" s="28"/>
    </row>
    <row r="52" spans="1:7" s="3" customFormat="1" ht="30" customHeight="1" x14ac:dyDescent="0.2">
      <c r="A52" s="28"/>
    </row>
    <row r="53" spans="1:7" s="3" customFormat="1" ht="30" customHeight="1" x14ac:dyDescent="0.2">
      <c r="A53" s="28" t="s">
        <v>11</v>
      </c>
    </row>
    <row r="54" spans="1:7" s="3" customFormat="1" ht="30" customHeight="1" x14ac:dyDescent="0.2">
      <c r="A54" s="28"/>
    </row>
    <row r="55" spans="1:7" s="3" customFormat="1" ht="30" customHeight="1" x14ac:dyDescent="0.2">
      <c r="A55" s="28"/>
    </row>
    <row r="56" spans="1:7" s="3" customFormat="1" ht="30" customHeight="1" x14ac:dyDescent="0.2">
      <c r="A56" s="28"/>
    </row>
    <row r="57" spans="1:7" s="3" customFormat="1" ht="30" customHeight="1" x14ac:dyDescent="0.2">
      <c r="A57" s="28"/>
    </row>
    <row r="58" spans="1:7" s="3" customFormat="1" ht="30" customHeight="1" x14ac:dyDescent="0.2">
      <c r="A58" s="28"/>
    </row>
    <row r="59" spans="1:7" s="3" customFormat="1" ht="30" customHeight="1" x14ac:dyDescent="0.2">
      <c r="A59" s="28" t="s">
        <v>12</v>
      </c>
    </row>
    <row r="60" spans="1:7" s="3" customFormat="1" ht="30" customHeight="1" x14ac:dyDescent="0.2">
      <c r="A60" s="29" t="s">
        <v>13</v>
      </c>
    </row>
    <row r="61" spans="1:7" ht="30" customHeight="1" x14ac:dyDescent="0.2">
      <c r="G61" s="6"/>
    </row>
    <row r="62" spans="1:7" ht="30" customHeight="1" x14ac:dyDescent="0.2">
      <c r="C62" s="11"/>
      <c r="F62" s="30"/>
    </row>
    <row r="63" spans="1:7" ht="30" customHeight="1" x14ac:dyDescent="0.2">
      <c r="C63" s="12"/>
    </row>
  </sheetData>
  <mergeCells count="18">
    <mergeCell ref="CV4:DB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46">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3" priority="51">
      <formula>AND(TODAY()&gt;=I$5,TODAY()&lt;J$5)</formula>
    </cfRule>
  </conditionalFormatting>
  <conditionalFormatting sqref="I7:BL46">
    <cfRule type="expression" dxfId="22" priority="45">
      <formula>AND(task_start&lt;=I$5,ROUNDDOWN((task_end-task_start+1)*task_progress,0)+task_start-1&gt;=I$5)</formula>
    </cfRule>
    <cfRule type="expression" dxfId="21" priority="46" stopIfTrue="1">
      <formula>AND(task_end&gt;=I$5,task_start&lt;J$5)</formula>
    </cfRule>
  </conditionalFormatting>
  <conditionalFormatting sqref="BM5:BS46">
    <cfRule type="expression" dxfId="20" priority="18">
      <formula>AND(TODAY()&gt;=BM$5,TODAY()&lt;BN$5)</formula>
    </cfRule>
  </conditionalFormatting>
  <conditionalFormatting sqref="BM7:BS46">
    <cfRule type="expression" dxfId="19" priority="16">
      <formula>AND(task_start&lt;=BM$5,ROUNDDOWN((task_end-task_start+1)*task_progress,0)+task_start-1&gt;=BM$5)</formula>
    </cfRule>
    <cfRule type="expression" dxfId="18" priority="17" stopIfTrue="1">
      <formula>AND(task_end&gt;=BM$5,task_start&lt;BN$5)</formula>
    </cfRule>
  </conditionalFormatting>
  <conditionalFormatting sqref="BT5:BZ46">
    <cfRule type="expression" dxfId="17" priority="15">
      <formula>AND(TODAY()&gt;=BT$5,TODAY()&lt;BU$5)</formula>
    </cfRule>
  </conditionalFormatting>
  <conditionalFormatting sqref="BT7:BZ46">
    <cfRule type="expression" dxfId="16" priority="13">
      <formula>AND(task_start&lt;=BT$5,ROUNDDOWN((task_end-task_start+1)*task_progress,0)+task_start-1&gt;=BT$5)</formula>
    </cfRule>
    <cfRule type="expression" dxfId="15" priority="14" stopIfTrue="1">
      <formula>AND(task_end&gt;=BT$5,task_start&lt;BU$5)</formula>
    </cfRule>
  </conditionalFormatting>
  <conditionalFormatting sqref="CA5:CG46">
    <cfRule type="expression" dxfId="14" priority="12">
      <formula>AND(TODAY()&gt;=CA$5,TODAY()&lt;CB$5)</formula>
    </cfRule>
  </conditionalFormatting>
  <conditionalFormatting sqref="CA7:CG46">
    <cfRule type="expression" dxfId="13" priority="10">
      <formula>AND(task_start&lt;=CA$5,ROUNDDOWN((task_end-task_start+1)*task_progress,0)+task_start-1&gt;=CA$5)</formula>
    </cfRule>
    <cfRule type="expression" dxfId="12" priority="11" stopIfTrue="1">
      <formula>AND(task_end&gt;=CA$5,task_start&lt;CB$5)</formula>
    </cfRule>
  </conditionalFormatting>
  <conditionalFormatting sqref="CH5:CN46">
    <cfRule type="expression" dxfId="11" priority="9">
      <formula>AND(TODAY()&gt;=CH$5,TODAY()&lt;CI$5)</formula>
    </cfRule>
  </conditionalFormatting>
  <conditionalFormatting sqref="CH7:CN46">
    <cfRule type="expression" dxfId="10" priority="7">
      <formula>AND(task_start&lt;=CH$5,ROUNDDOWN((task_end-task_start+1)*task_progress,0)+task_start-1&gt;=CH$5)</formula>
    </cfRule>
    <cfRule type="expression" dxfId="9" priority="8" stopIfTrue="1">
      <formula>AND(task_end&gt;=CH$5,task_start&lt;CI$5)</formula>
    </cfRule>
  </conditionalFormatting>
  <conditionalFormatting sqref="CO5:CU46">
    <cfRule type="expression" dxfId="8" priority="6">
      <formula>AND(TODAY()&gt;=CO$5,TODAY()&lt;CP$5)</formula>
    </cfRule>
  </conditionalFormatting>
  <conditionalFormatting sqref="CO7:CU46">
    <cfRule type="expression" dxfId="7" priority="4">
      <formula>AND(task_start&lt;=CO$5,ROUNDDOWN((task_end-task_start+1)*task_progress,0)+task_start-1&gt;=CO$5)</formula>
    </cfRule>
    <cfRule type="expression" dxfId="6" priority="5" stopIfTrue="1">
      <formula>AND(task_end&gt;=CO$5,task_start&lt;CP$5)</formula>
    </cfRule>
  </conditionalFormatting>
  <conditionalFormatting sqref="CV5:DB46">
    <cfRule type="expression" dxfId="5" priority="3">
      <formula>AND(TODAY()&gt;=CV$5,TODAY()&lt;CW$5)</formula>
    </cfRule>
  </conditionalFormatting>
  <conditionalFormatting sqref="CV7:DB46">
    <cfRule type="expression" dxfId="3" priority="1">
      <formula>AND(task_start&lt;=CV$5,ROUNDDOWN((task_end-task_start+1)*task_progress,0)+task_start-1&gt;=CV$5)</formula>
    </cfRule>
    <cfRule type="expression" dxfId="2" priority="2" stopIfTrue="1">
      <formula>AND(task_end&gt;=CV$5,task_start&lt;CW$5)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20" customWidth="1"/>
    <col min="2" max="16384" width="9.1640625" style="2"/>
  </cols>
  <sheetData>
    <row r="1" spans="1:2" ht="46.5" customHeight="1" x14ac:dyDescent="0.2"/>
    <row r="2" spans="1:2" s="22" customFormat="1" ht="16" x14ac:dyDescent="0.2">
      <c r="A2" s="21" t="s">
        <v>27</v>
      </c>
      <c r="B2" s="21"/>
    </row>
    <row r="3" spans="1:2" s="26" customFormat="1" ht="27" customHeight="1" x14ac:dyDescent="0.2">
      <c r="A3" s="27" t="s">
        <v>28</v>
      </c>
      <c r="B3" s="27"/>
    </row>
    <row r="4" spans="1:2" s="23" customFormat="1" ht="26" x14ac:dyDescent="0.3">
      <c r="A4" s="24" t="s">
        <v>29</v>
      </c>
    </row>
    <row r="5" spans="1:2" ht="74" customHeight="1" x14ac:dyDescent="0.2">
      <c r="A5" s="25" t="s">
        <v>30</v>
      </c>
    </row>
    <row r="6" spans="1:2" ht="26.25" customHeight="1" x14ac:dyDescent="0.2">
      <c r="A6" s="24" t="s">
        <v>31</v>
      </c>
    </row>
    <row r="7" spans="1:2" s="20" customFormat="1" ht="205" customHeight="1" x14ac:dyDescent="0.2">
      <c r="A7" s="48" t="s">
        <v>32</v>
      </c>
    </row>
    <row r="8" spans="1:2" s="23" customFormat="1" ht="26" x14ac:dyDescent="0.3">
      <c r="A8" s="24" t="s">
        <v>33</v>
      </c>
    </row>
    <row r="9" spans="1:2" ht="48" x14ac:dyDescent="0.2">
      <c r="A9" s="25" t="s">
        <v>34</v>
      </c>
    </row>
    <row r="10" spans="1:2" s="20" customFormat="1" ht="28" customHeight="1" x14ac:dyDescent="0.2">
      <c r="A10" s="49" t="s">
        <v>35</v>
      </c>
    </row>
    <row r="11" spans="1:2" s="23" customFormat="1" ht="26" x14ac:dyDescent="0.3">
      <c r="A11" s="24" t="s">
        <v>36</v>
      </c>
    </row>
    <row r="12" spans="1:2" ht="32" x14ac:dyDescent="0.2">
      <c r="A12" s="25" t="s">
        <v>37</v>
      </c>
    </row>
    <row r="13" spans="1:2" s="20" customFormat="1" ht="28" customHeight="1" x14ac:dyDescent="0.2">
      <c r="A13" s="49" t="s">
        <v>38</v>
      </c>
    </row>
    <row r="14" spans="1:2" s="23" customFormat="1" ht="26" x14ac:dyDescent="0.3">
      <c r="A14" s="24" t="s">
        <v>39</v>
      </c>
    </row>
    <row r="15" spans="1:2" ht="75" customHeight="1" x14ac:dyDescent="0.2">
      <c r="A15" s="25" t="s">
        <v>40</v>
      </c>
    </row>
    <row r="16" spans="1:2" ht="64" x14ac:dyDescent="0.2">
      <c r="A16" s="25" t="s">
        <v>41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2022-05-03T04:16:26Z</dcterms:modified>
</cp:coreProperties>
</file>