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https://caulfieldgs-my.sharepoint.com/personal/153527_caulfieldgs_vic_edu_au/Documents/CGS Files/STEM/Software Dev/U302 SAT/Project Plans/"/>
    </mc:Choice>
  </mc:AlternateContent>
  <xr:revisionPtr revIDLastSave="28" documentId="11_609DE31E21F4DED2AF15952FE40E7812D7CB8A3D" xr6:coauthVersionLast="47" xr6:coauthVersionMax="47" xr10:uidLastSave="{C2B961A9-4040-3F4A-8C39-542F0C4FF6CE}"/>
  <bookViews>
    <workbookView xWindow="0" yWindow="500" windowWidth="28800" windowHeight="158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7" i="1" l="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J5" i="1"/>
  <c r="K5" i="1" s="1"/>
  <c r="I5" i="1"/>
  <c r="I6" i="1" s="1"/>
  <c r="I4" i="1"/>
  <c r="L5" i="1" l="1"/>
  <c r="K6" i="1"/>
  <c r="J6" i="1"/>
  <c r="M5" i="1" l="1"/>
  <c r="L6" i="1"/>
  <c r="N5" i="1" l="1"/>
  <c r="M6" i="1"/>
  <c r="N6" i="1" l="1"/>
  <c r="O5" i="1"/>
  <c r="P5" i="1" l="1"/>
  <c r="O6" i="1"/>
  <c r="Q5" i="1" l="1"/>
  <c r="P6" i="1"/>
  <c r="P4" i="1"/>
  <c r="Q6" i="1" l="1"/>
  <c r="R5" i="1"/>
  <c r="R6" i="1" l="1"/>
  <c r="S5" i="1"/>
  <c r="T5" i="1" l="1"/>
  <c r="S6" i="1"/>
  <c r="U5" i="1" l="1"/>
  <c r="T6" i="1"/>
  <c r="V5" i="1" l="1"/>
  <c r="U6" i="1"/>
  <c r="V6" i="1" l="1"/>
  <c r="W5" i="1"/>
  <c r="X5" i="1" l="1"/>
  <c r="W4" i="1"/>
  <c r="W6" i="1"/>
  <c r="Y5" i="1" l="1"/>
  <c r="X6" i="1"/>
  <c r="Y6" i="1" l="1"/>
  <c r="Z5" i="1"/>
  <c r="Z6" i="1" l="1"/>
  <c r="AA5" i="1"/>
  <c r="AB5" i="1" l="1"/>
  <c r="AA6" i="1"/>
  <c r="AC5" i="1" l="1"/>
  <c r="AB6" i="1"/>
  <c r="AD5" i="1" l="1"/>
  <c r="AC6" i="1"/>
  <c r="AD6" i="1" l="1"/>
  <c r="AD4" i="1"/>
  <c r="AE5" i="1"/>
  <c r="AF5" i="1" l="1"/>
  <c r="AE6" i="1"/>
  <c r="AG5" i="1" l="1"/>
  <c r="AF6" i="1"/>
  <c r="AG6" i="1" l="1"/>
  <c r="AH5" i="1"/>
  <c r="AI5" i="1" l="1"/>
  <c r="AH6" i="1"/>
  <c r="AJ5" i="1" l="1"/>
  <c r="AI6" i="1"/>
  <c r="AK5" i="1" l="1"/>
  <c r="AJ6" i="1"/>
  <c r="AL5" i="1" l="1"/>
  <c r="AK6" i="1"/>
  <c r="AK4" i="1"/>
  <c r="AL6" i="1" l="1"/>
  <c r="AM5" i="1"/>
  <c r="AN5" i="1" l="1"/>
  <c r="AM6" i="1"/>
  <c r="AO5" i="1" l="1"/>
  <c r="AN6" i="1"/>
  <c r="AO6" i="1" l="1"/>
  <c r="AP5" i="1"/>
  <c r="AP6" i="1" l="1"/>
  <c r="AQ5" i="1"/>
  <c r="AR5" i="1" l="1"/>
  <c r="AQ6" i="1"/>
  <c r="AR4" i="1" l="1"/>
  <c r="AS5" i="1"/>
  <c r="AR6" i="1"/>
  <c r="AT5" i="1" l="1"/>
  <c r="AS6" i="1"/>
  <c r="AT6" i="1" l="1"/>
  <c r="AU5" i="1"/>
  <c r="AV5" i="1" l="1"/>
  <c r="AU6" i="1"/>
  <c r="AW5" i="1" l="1"/>
  <c r="AV6" i="1"/>
  <c r="AW6" i="1" l="1"/>
  <c r="AX5" i="1"/>
  <c r="AY5" i="1" l="1"/>
  <c r="AX6" i="1"/>
  <c r="AZ5" i="1" l="1"/>
  <c r="AY6" i="1"/>
  <c r="AY4" i="1"/>
  <c r="BA5" i="1" l="1"/>
  <c r="AZ6" i="1"/>
  <c r="BB5" i="1" l="1"/>
  <c r="BA6" i="1"/>
  <c r="BB6" i="1" l="1"/>
  <c r="BC5" i="1"/>
  <c r="BD5" i="1" l="1"/>
  <c r="BC6" i="1"/>
  <c r="BE5" i="1" l="1"/>
  <c r="BD6" i="1"/>
  <c r="BE6" i="1" l="1"/>
  <c r="BF5" i="1"/>
  <c r="BF6" i="1" l="1"/>
  <c r="BG5" i="1"/>
  <c r="BF4" i="1"/>
  <c r="BH5" i="1" l="1"/>
  <c r="BG6" i="1"/>
  <c r="BI5" i="1" l="1"/>
  <c r="BH6" i="1"/>
  <c r="BJ5" i="1" l="1"/>
  <c r="BI6" i="1"/>
  <c r="BJ6" i="1" l="1"/>
  <c r="BK5" i="1"/>
  <c r="BL5" i="1" l="1"/>
  <c r="BK6" i="1"/>
  <c r="BM5" i="1" l="1"/>
  <c r="BL6" i="1"/>
  <c r="BM6" i="1" l="1"/>
  <c r="BM4" i="1"/>
  <c r="BN5" i="1"/>
  <c r="BO5" i="1" l="1"/>
  <c r="BN6" i="1"/>
  <c r="BP5" i="1" l="1"/>
  <c r="BO6" i="1"/>
  <c r="BQ5" i="1" l="1"/>
  <c r="BP6" i="1"/>
  <c r="BR5" i="1" l="1"/>
  <c r="BQ6" i="1"/>
  <c r="BR6" i="1" l="1"/>
  <c r="BS5" i="1"/>
  <c r="BT5" i="1" l="1"/>
  <c r="BS6" i="1"/>
  <c r="BU5" i="1" l="1"/>
  <c r="BT6" i="1"/>
  <c r="BT4" i="1"/>
  <c r="BU6" i="1" l="1"/>
  <c r="BV5" i="1"/>
  <c r="BV6" i="1" l="1"/>
  <c r="BW5" i="1"/>
  <c r="BX5" i="1" l="1"/>
  <c r="BW6" i="1"/>
  <c r="BY5" i="1" l="1"/>
  <c r="BX6" i="1"/>
  <c r="BZ5" i="1" l="1"/>
  <c r="BY6" i="1"/>
  <c r="BZ6" i="1" l="1"/>
  <c r="CA5" i="1"/>
  <c r="CB5" i="1" l="1"/>
  <c r="CA6" i="1"/>
  <c r="CA4" i="1"/>
  <c r="CC5" i="1" l="1"/>
  <c r="CB6" i="1"/>
  <c r="CC6" i="1" l="1"/>
  <c r="CD5" i="1"/>
  <c r="CE5" i="1" l="1"/>
  <c r="CD6" i="1"/>
  <c r="CF5" i="1" l="1"/>
  <c r="CE6" i="1"/>
  <c r="CG5" i="1" l="1"/>
  <c r="CF6" i="1"/>
  <c r="CH5" i="1" l="1"/>
  <c r="CG6" i="1"/>
  <c r="CH6" i="1" l="1"/>
  <c r="CH4" i="1"/>
  <c r="CI5" i="1"/>
  <c r="CJ5" i="1" l="1"/>
  <c r="CI6" i="1"/>
  <c r="CK5" i="1" l="1"/>
  <c r="CJ6" i="1"/>
  <c r="CK6" i="1" l="1"/>
  <c r="CL5" i="1"/>
  <c r="CL6" i="1" l="1"/>
  <c r="CM5" i="1"/>
  <c r="CN5" i="1" l="1"/>
  <c r="CM6" i="1"/>
  <c r="CO5" i="1" l="1"/>
  <c r="CN6" i="1"/>
  <c r="CP5" i="1" l="1"/>
  <c r="CO6" i="1"/>
  <c r="CO4" i="1"/>
  <c r="CP6" i="1" l="1"/>
  <c r="CQ5" i="1"/>
  <c r="CR5" i="1" l="1"/>
  <c r="CQ6" i="1"/>
  <c r="CS5" i="1" l="1"/>
  <c r="CR6" i="1"/>
  <c r="CS6" i="1" l="1"/>
  <c r="CT5" i="1"/>
  <c r="CU5" i="1" l="1"/>
  <c r="CT6" i="1"/>
  <c r="CV5" i="1" l="1"/>
  <c r="CU6" i="1"/>
  <c r="CV4" i="1" l="1"/>
  <c r="CW5" i="1"/>
  <c r="CV6" i="1"/>
  <c r="CX5" i="1" l="1"/>
  <c r="CW6" i="1"/>
  <c r="CX6" i="1" l="1"/>
  <c r="CY5" i="1"/>
  <c r="CZ5" i="1" l="1"/>
  <c r="CY6" i="1"/>
  <c r="DA5" i="1" l="1"/>
  <c r="CZ6" i="1"/>
  <c r="DA6" i="1" l="1"/>
  <c r="DB5" i="1"/>
  <c r="DB6" i="1" l="1"/>
  <c r="DC5" i="1"/>
  <c r="DD5" i="1" l="1"/>
  <c r="DC6" i="1"/>
  <c r="DC4" i="1"/>
  <c r="DE5" i="1" l="1"/>
  <c r="DD6" i="1"/>
  <c r="DF5" i="1" l="1"/>
  <c r="DE6" i="1"/>
  <c r="DF6" i="1" l="1"/>
  <c r="DG5" i="1"/>
  <c r="DH5" i="1" l="1"/>
  <c r="DG6" i="1"/>
  <c r="DI5" i="1" l="1"/>
  <c r="DH6" i="1"/>
  <c r="DI6" i="1" l="1"/>
  <c r="DJ5" i="1"/>
  <c r="DJ4" i="1" l="1"/>
  <c r="DJ6" i="1"/>
  <c r="DK5" i="1"/>
  <c r="DL5" i="1" l="1"/>
  <c r="DK6" i="1"/>
  <c r="DM5" i="1" l="1"/>
  <c r="DL6" i="1"/>
  <c r="DN5" i="1" l="1"/>
  <c r="DM6" i="1"/>
  <c r="DN6" i="1" l="1"/>
  <c r="DO5" i="1"/>
  <c r="DP5" i="1" l="1"/>
  <c r="DP6" i="1" s="1"/>
  <c r="DO6" i="1"/>
</calcChain>
</file>

<file path=xl/sharedStrings.xml><?xml version="1.0" encoding="utf-8"?>
<sst xmlns="http://schemas.openxmlformats.org/spreadsheetml/2006/main" count="120" uniqueCount="74">
  <si>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</si>
  <si>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Maths Club SAT</t>
  </si>
  <si>
    <t>SIMPLE GANTT CHART by Vertex42.com</t>
  </si>
  <si>
    <t>Enter the company name in cell B2.</t>
  </si>
  <si>
    <t>Maths Club</t>
  </si>
  <si>
    <t>https://www.vertex42.com/ExcelTemplates/simple-gantt-chart.html</t>
  </si>
  <si>
    <t>Enter the name of the project lead in cell B3. Enter the project start date in cell E3. The project start label is in cell C3.</t>
  </si>
  <si>
    <t>Garv Shah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</si>
  <si>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</si>
  <si>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</si>
  <si>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Display Week:</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</si>
  <si>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</si>
  <si>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</si>
  <si>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</si>
  <si>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</si>
  <si>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</si>
  <si>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</si>
  <si>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</si>
  <si>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</si>
  <si>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</si>
  <si>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</si>
  <si>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Project Planning</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</si>
  <si>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</si>
  <si>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Write proposal</t>
  </si>
  <si>
    <t>Learn about Gantt Charts</t>
  </si>
  <si>
    <t>Do example Gantt Chart</t>
  </si>
  <si>
    <t>Create Gantt Chart</t>
  </si>
  <si>
    <t>Create blog for ideas</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</si>
  <si>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</si>
  <si>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Development Model</t>
  </si>
  <si>
    <t>Learn about development models</t>
  </si>
  <si>
    <t>List features of selected development model</t>
  </si>
  <si>
    <t>Justify selected development model</t>
  </si>
  <si>
    <t>Update project plan to reflect development model</t>
  </si>
  <si>
    <t>Data Collection</t>
  </si>
  <si>
    <t>Interview Maths Club Team</t>
  </si>
  <si>
    <t>Interview Mr. McCarty</t>
  </si>
  <si>
    <t>Survey Maths Club Participants</t>
  </si>
  <si>
    <t>Make observations on pros and cons</t>
  </si>
  <si>
    <t>Write summary document</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</si>
  <si>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</si>
  <si>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SRS</t>
  </si>
  <si>
    <t>Outline scope</t>
  </si>
  <si>
    <t>Outline constraints</t>
  </si>
  <si>
    <t>Outline stack</t>
  </si>
  <si>
    <t>Complete SRS document</t>
  </si>
  <si>
    <t>Functional + Non-Functional Requirements</t>
  </si>
  <si>
    <t>Analysis: Use Case Diagram, Context Diagram, Data Flow Diagram</t>
  </si>
  <si>
    <t>Create Designs + Ideas</t>
  </si>
  <si>
    <t>Mindmap Ideas</t>
  </si>
  <si>
    <t>Create 1st Wireframe</t>
  </si>
  <si>
    <t>Ask for Feedback on 1st Wireframe</t>
  </si>
  <si>
    <t>Create 2nd Wireframe</t>
  </si>
  <si>
    <t>Create GUI mockup</t>
  </si>
  <si>
    <t>Get feedback on GUI mockup + document</t>
  </si>
  <si>
    <t>Develop Solution</t>
  </si>
  <si>
    <t>Evaluate Solution</t>
  </si>
  <si>
    <t>Task 1</t>
  </si>
  <si>
    <t>Sample phase title block</t>
  </si>
  <si>
    <t>This is an empty row</t>
  </si>
  <si>
    <t>This row marks the end of the project schedule. DO NOT enter anything in this row. 
Insert new rows ABOVE this one to continue working on your project schedule.</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</si>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</sst>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m/yy;@"/>
    <numFmt numFmtId="165" formatCode="d"/>
    <numFmt numFmtId="166" formatCode="d\ mmm\ yyyy"/>
    <numFmt numFmtId="167" formatCode="ddd\,\ d/m/yyyy"/>
    <numFmt numFmtId="168"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4">
    <border>
      <left/>
      <right/>
      <top/>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3" fillId="0" borderId="0">
      <alignment vertical="top"/>
      <protection locked="0"/>
    </xf>
    <xf numFmtId="9" fontId="7" fillId="0" borderId="0"/>
    <xf numFmtId="0" fontId="20" fillId="0" borderId="0"/>
    <xf numFmtId="0" fontId="11" fillId="0" borderId="0"/>
    <xf numFmtId="0" fontId="8" fillId="0" borderId="0"/>
    <xf numFmtId="0" fontId="8" fillId="0" borderId="0">
      <alignment vertical="top"/>
    </xf>
    <xf numFmtId="0" fontId="7" fillId="0" borderId="0">
      <alignment horizontal="right" indent="1"/>
    </xf>
    <xf numFmtId="167" fontId="7" fillId="0" borderId="3">
      <alignment horizontal="center" vertical="center"/>
    </xf>
    <xf numFmtId="168" fontId="7" fillId="0" borderId="2">
      <alignment horizontal="center" vertical="center"/>
    </xf>
    <xf numFmtId="0" fontId="7" fillId="0" borderId="2">
      <alignment horizontal="center" vertical="center"/>
    </xf>
    <xf numFmtId="0" fontId="7" fillId="0" borderId="2">
      <alignment horizontal="left" vertical="center" indent="2"/>
    </xf>
  </cellStyleXfs>
  <cellXfs count="134">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8"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Alignme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pplyAlignment="1">
      <alignment vertical="top"/>
    </xf>
    <xf numFmtId="0" fontId="7" fillId="7" borderId="2" xfId="10" applyFill="1" applyAlignment="1">
      <alignment horizontal="center" vertical="center"/>
    </xf>
    <xf numFmtId="0" fontId="7" fillId="2" borderId="2" xfId="10" applyFill="1" applyAlignment="1">
      <alignment horizontal="center" vertical="center"/>
    </xf>
    <xf numFmtId="0" fontId="7" fillId="8" borderId="2" xfId="10" applyFill="1" applyAlignment="1">
      <alignment horizontal="center" vertical="center"/>
    </xf>
    <xf numFmtId="0" fontId="7" fillId="3" borderId="2" xfId="10" applyFill="1" applyAlignment="1">
      <alignment horizontal="center" vertical="center"/>
    </xf>
    <xf numFmtId="0" fontId="7" fillId="5" borderId="2" xfId="10" applyFill="1" applyAlignment="1">
      <alignment horizontal="center" vertical="center"/>
    </xf>
    <xf numFmtId="0" fontId="7" fillId="10" borderId="2" xfId="10" applyFill="1" applyAlignment="1">
      <alignment horizontal="center" vertical="center"/>
    </xf>
    <xf numFmtId="0" fontId="7" fillId="4" borderId="2" xfId="10" applyFill="1" applyAlignment="1">
      <alignment horizontal="center" vertical="center"/>
    </xf>
    <xf numFmtId="0" fontId="7" fillId="9" borderId="2" xfId="10" applyFill="1" applyAlignment="1">
      <alignment horizontal="center" vertical="center"/>
    </xf>
    <xf numFmtId="0" fontId="7" fillId="2" borderId="2" xfId="11" applyFill="1" applyAlignment="1">
      <alignment horizontal="left" vertical="center" indent="2"/>
    </xf>
    <xf numFmtId="0" fontId="7" fillId="3" borderId="2" xfId="11" applyFill="1" applyAlignment="1">
      <alignment horizontal="left" vertical="center" indent="2"/>
    </xf>
    <xf numFmtId="0" fontId="7" fillId="10" borderId="2" xfId="11" applyFill="1" applyAlignment="1">
      <alignment horizontal="left" vertical="center" indent="2"/>
    </xf>
    <xf numFmtId="0" fontId="7" fillId="9" borderId="2" xfId="11" applyFill="1" applyAlignment="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13" borderId="2" xfId="11" applyFill="1" applyAlignment="1">
      <alignment horizontal="left" vertical="center" indent="2"/>
    </xf>
    <xf numFmtId="0" fontId="7" fillId="13" borderId="2" xfId="10" applyFill="1" applyAlignment="1">
      <alignment horizontal="center" vertical="center"/>
    </xf>
    <xf numFmtId="9" fontId="4" fillId="13" borderId="2" xfId="2" applyFont="1" applyFill="1" applyBorder="1" applyAlignment="1">
      <alignment horizontal="center" vertical="center"/>
    </xf>
    <xf numFmtId="0" fontId="5" fillId="14" borderId="2" xfId="0" applyFont="1" applyFill="1" applyBorder="1" applyAlignment="1">
      <alignment horizontal="left" vertical="center" indent="1"/>
    </xf>
    <xf numFmtId="0" fontId="7" fillId="14" borderId="2" xfId="10" applyFill="1" applyAlignment="1">
      <alignment horizontal="center" vertical="center"/>
    </xf>
    <xf numFmtId="9" fontId="4" fillId="14" borderId="2" xfId="2"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0" applyFill="1" applyAlignment="1">
      <alignment horizontal="center" vertical="center"/>
    </xf>
    <xf numFmtId="9" fontId="4" fillId="15" borderId="2" xfId="2" applyFont="1" applyFill="1" applyBorder="1" applyAlignment="1">
      <alignment horizontal="center" vertical="center"/>
    </xf>
    <xf numFmtId="0" fontId="7" fillId="16" borderId="2" xfId="11" applyFill="1" applyAlignment="1">
      <alignment horizontal="left" vertical="center" indent="2"/>
    </xf>
    <xf numFmtId="0" fontId="7" fillId="16" borderId="2" xfId="10" applyFill="1" applyAlignment="1">
      <alignment horizontal="center" vertical="center"/>
    </xf>
    <xf numFmtId="9" fontId="4" fillId="16" borderId="2" xfId="2"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0" fontId="5" fillId="17" borderId="2" xfId="0" applyFont="1" applyFill="1" applyBorder="1" applyAlignment="1">
      <alignment horizontal="left" vertical="center" indent="1"/>
    </xf>
    <xf numFmtId="0" fontId="7" fillId="17" borderId="2" xfId="10" applyFill="1" applyAlignment="1">
      <alignment horizontal="center" vertical="center"/>
    </xf>
    <xf numFmtId="9" fontId="4" fillId="17" borderId="2" xfId="2" applyFont="1" applyFill="1" applyBorder="1" applyAlignment="1">
      <alignment horizontal="center" vertical="center"/>
    </xf>
    <xf numFmtId="0" fontId="7" fillId="18" borderId="2" xfId="11" applyFill="1" applyAlignment="1">
      <alignment horizontal="left" vertical="center" indent="2"/>
    </xf>
    <xf numFmtId="0" fontId="7" fillId="18" borderId="2" xfId="10" applyFill="1" applyAlignment="1">
      <alignment horizontal="center" vertical="center"/>
    </xf>
    <xf numFmtId="9" fontId="4" fillId="18" borderId="2" xfId="2" applyFont="1" applyFill="1" applyBorder="1" applyAlignment="1">
      <alignment horizontal="center" vertical="center"/>
    </xf>
    <xf numFmtId="165" fontId="9" fillId="6" borderId="5" xfId="0" applyNumberFormat="1" applyFont="1" applyFill="1" applyBorder="1" applyAlignment="1">
      <alignment horizontal="center" vertical="center"/>
    </xf>
    <xf numFmtId="165" fontId="9" fillId="6" borderId="0" xfId="0" applyNumberFormat="1" applyFont="1" applyFill="1" applyAlignment="1">
      <alignment horizontal="center" vertical="center"/>
    </xf>
    <xf numFmtId="165" fontId="9" fillId="6" borderId="6"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7" fillId="2" borderId="2" xfId="9" applyNumberFormat="1" applyFill="1" applyAlignment="1">
      <alignment horizontal="center" vertical="center"/>
    </xf>
    <xf numFmtId="0" fontId="20" fillId="0" borderId="0" xfId="0" applyFont="1" applyAlignment="1">
      <alignment wrapText="1"/>
    </xf>
    <xf numFmtId="0" fontId="7" fillId="2" borderId="12" xfId="0" applyFont="1" applyFill="1" applyBorder="1" applyAlignment="1">
      <alignment horizontal="left" vertical="center" indent="2"/>
    </xf>
    <xf numFmtId="0" fontId="7" fillId="2" borderId="12" xfId="0" applyFont="1" applyFill="1" applyBorder="1" applyAlignment="1">
      <alignment horizontal="center" vertical="center"/>
    </xf>
    <xf numFmtId="9" fontId="4" fillId="2" borderId="12" xfId="0" applyNumberFormat="1" applyFont="1" applyFill="1" applyBorder="1" applyAlignment="1">
      <alignment horizontal="center" vertical="center"/>
    </xf>
    <xf numFmtId="164" fontId="7" fillId="2" borderId="12" xfId="0" applyNumberFormat="1" applyFont="1" applyFill="1" applyBorder="1" applyAlignment="1">
      <alignment horizontal="center" vertical="center"/>
    </xf>
    <xf numFmtId="0" fontId="4" fillId="0" borderId="12" xfId="0" applyFont="1" applyBorder="1" applyAlignment="1">
      <alignment horizontal="center" vertical="center"/>
    </xf>
    <xf numFmtId="0" fontId="7" fillId="0" borderId="13" xfId="0" applyFont="1" applyBorder="1" applyAlignment="1">
      <alignment vertical="center"/>
    </xf>
    <xf numFmtId="0" fontId="7" fillId="0" borderId="0" xfId="0" applyFont="1"/>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7" fillId="3" borderId="2" xfId="9" applyNumberFormat="1" applyFill="1" applyAlignment="1">
      <alignment horizontal="center" vertical="center"/>
    </xf>
    <xf numFmtId="0" fontId="20" fillId="0" borderId="0" xfId="0" applyFont="1"/>
    <xf numFmtId="0" fontId="7" fillId="3" borderId="12" xfId="0" applyFont="1" applyFill="1" applyBorder="1" applyAlignment="1">
      <alignment horizontal="left" vertical="center" indent="2"/>
    </xf>
    <xf numFmtId="0" fontId="7" fillId="3" borderId="12" xfId="0" applyFont="1" applyFill="1" applyBorder="1" applyAlignment="1">
      <alignment horizontal="center" vertical="center"/>
    </xf>
    <xf numFmtId="9" fontId="4" fillId="3" borderId="12" xfId="0" applyNumberFormat="1" applyFont="1" applyFill="1" applyBorder="1" applyAlignment="1">
      <alignment horizontal="center" vertical="center"/>
    </xf>
    <xf numFmtId="164" fontId="7" fillId="3" borderId="1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7" fillId="10" borderId="2" xfId="9" applyNumberFormat="1" applyFill="1" applyAlignment="1">
      <alignment horizontal="center" vertical="center"/>
    </xf>
    <xf numFmtId="0" fontId="7" fillId="10" borderId="12" xfId="0" applyFont="1" applyFill="1" applyBorder="1" applyAlignment="1">
      <alignment horizontal="left" vertical="center" indent="2"/>
    </xf>
    <xf numFmtId="0" fontId="7" fillId="10" borderId="12" xfId="0" applyFont="1" applyFill="1" applyBorder="1" applyAlignment="1">
      <alignment horizontal="center" vertical="center"/>
    </xf>
    <xf numFmtId="9" fontId="4" fillId="10" borderId="12" xfId="0" applyNumberFormat="1" applyFont="1" applyFill="1" applyBorder="1" applyAlignment="1">
      <alignment horizontal="center" vertical="center"/>
    </xf>
    <xf numFmtId="164" fontId="7" fillId="10" borderId="12" xfId="0" applyNumberFormat="1"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164" fontId="7" fillId="9" borderId="2" xfId="9" applyNumberFormat="1" applyFill="1" applyAlignment="1">
      <alignment horizontal="center" vertical="center"/>
    </xf>
    <xf numFmtId="0" fontId="7" fillId="9" borderId="12" xfId="0" applyFont="1" applyFill="1" applyBorder="1" applyAlignment="1">
      <alignment horizontal="left" vertical="center" indent="2"/>
    </xf>
    <xf numFmtId="0" fontId="7" fillId="9" borderId="12" xfId="0" applyFont="1" applyFill="1" applyBorder="1" applyAlignment="1">
      <alignment horizontal="center" vertical="center"/>
    </xf>
    <xf numFmtId="9" fontId="4" fillId="9" borderId="12" xfId="0" applyNumberFormat="1" applyFont="1" applyFill="1" applyBorder="1" applyAlignment="1">
      <alignment horizontal="center" vertical="center"/>
    </xf>
    <xf numFmtId="164" fontId="7" fillId="9" borderId="12" xfId="0"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164" fontId="7" fillId="13" borderId="2" xfId="9" applyNumberFormat="1" applyFill="1" applyAlignment="1">
      <alignment horizontal="center" vertical="center"/>
    </xf>
    <xf numFmtId="0" fontId="7" fillId="13" borderId="12" xfId="0" applyFont="1" applyFill="1" applyBorder="1" applyAlignment="1">
      <alignment horizontal="left" vertical="center" indent="2"/>
    </xf>
    <xf numFmtId="0" fontId="7" fillId="13" borderId="12" xfId="0" applyFont="1" applyFill="1" applyBorder="1" applyAlignment="1">
      <alignment horizontal="center" vertical="center"/>
    </xf>
    <xf numFmtId="9" fontId="4" fillId="13" borderId="12" xfId="0" applyNumberFormat="1" applyFont="1" applyFill="1" applyBorder="1" applyAlignment="1">
      <alignment horizontal="center" vertical="center"/>
    </xf>
    <xf numFmtId="164" fontId="7" fillId="13" borderId="12" xfId="0" applyNumberFormat="1"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164" fontId="7" fillId="16" borderId="2" xfId="9" applyNumberFormat="1" applyFill="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164" fontId="7" fillId="18" borderId="2" xfId="9" applyNumberFormat="1" applyFill="1" applyAlignment="1">
      <alignment horizontal="center" vertical="center"/>
    </xf>
    <xf numFmtId="166" fontId="0" fillId="6" borderId="10" xfId="0" applyNumberFormat="1" applyFill="1" applyBorder="1" applyAlignment="1">
      <alignment horizontal="left" vertical="center" wrapText="1" indent="1"/>
    </xf>
    <xf numFmtId="0" fontId="0" fillId="0" borderId="1" xfId="0" applyBorder="1"/>
    <xf numFmtId="0" fontId="0" fillId="0" borderId="4" xfId="0" applyBorder="1"/>
    <xf numFmtId="167" fontId="7" fillId="0" borderId="3" xfId="8" applyAlignment="1">
      <alignment horizontal="center" vertical="center"/>
    </xf>
    <xf numFmtId="0" fontId="0" fillId="0" borderId="11" xfId="0" applyBorder="1"/>
    <xf numFmtId="0" fontId="7" fillId="0" borderId="6" xfId="7" applyBorder="1" applyAlignment="1">
      <alignment horizontal="right" indent="1"/>
    </xf>
    <xf numFmtId="0" fontId="0" fillId="0" borderId="6" xfId="0" applyBorder="1"/>
    <xf numFmtId="0" fontId="0" fillId="0" borderId="9" xfId="0" applyBorder="1"/>
  </cellXfs>
  <cellStyles count="12">
    <cellStyle name="Date" xfId="9" xr:uid="{00000000-0005-0000-0000-00000A000000}"/>
    <cellStyle name="Heading 1" xfId="5" builtinId="16"/>
    <cellStyle name="Heading 2" xfId="6" builtinId="17"/>
    <cellStyle name="Heading 3" xfId="7" builtinId="18"/>
    <cellStyle name="Hyperlink" xfId="1" builtinId="8"/>
    <cellStyle name="Name" xfId="10" xr:uid="{00000000-0005-0000-0000-00000B000000}"/>
    <cellStyle name="Normal" xfId="0" builtinId="0"/>
    <cellStyle name="Per cent" xfId="2" builtinId="5"/>
    <cellStyle name="Project Start" xfId="8" xr:uid="{00000000-0005-0000-0000-000009000000}"/>
    <cellStyle name="Task" xfId="11" xr:uid="{00000000-0005-0000-0000-00000C000000}"/>
    <cellStyle name="Title" xfId="4" builtinId="15"/>
    <cellStyle name="zHiddenText" xfId="3" xr:uid="{00000000-0005-0000-0000-000003000000}"/>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136710</xdr:colOff>
      <xdr:row>10</xdr:row>
      <xdr:rowOff>121287</xdr:rowOff>
    </xdr:from>
    <xdr:to>
      <xdr:col>33</xdr:col>
      <xdr:colOff>76103</xdr:colOff>
      <xdr:row>11</xdr:row>
      <xdr:rowOff>353356</xdr:rowOff>
    </xdr:to>
    <xdr:sp macro="" textlink="">
      <xdr:nvSpPr>
        <xdr:cNvPr id="2" name="Bent Arrow 1">
          <a:extLst>
            <a:ext uri="{FF2B5EF4-FFF2-40B4-BE49-F238E27FC236}">
              <a16:creationId xmlns:a16="http://schemas.microsoft.com/office/drawing/2014/main" id="{065575A7-5A22-6F4C-94F8-DD8B503FEB71}"/>
            </a:ext>
          </a:extLst>
        </xdr:cNvPr>
        <xdr:cNvSpPr/>
      </xdr:nvSpPr>
      <xdr:spPr>
        <a:xfrm rot="5400000">
          <a:off x="9749319" y="1582187"/>
          <a:ext cx="610841" cy="4150446"/>
        </a:xfrm>
        <a:prstGeom prst="bentArrow">
          <a:avLst>
            <a:gd name="adj1" fmla="val 14933"/>
            <a:gd name="adj2" fmla="val 25000"/>
            <a:gd name="adj3" fmla="val 25000"/>
            <a:gd name="adj4" fmla="val 4375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30</xdr:col>
      <xdr:colOff>50905</xdr:colOff>
      <xdr:row>8</xdr:row>
      <xdr:rowOff>112872</xdr:rowOff>
    </xdr:from>
    <xdr:to>
      <xdr:col>36</xdr:col>
      <xdr:colOff>163780</xdr:colOff>
      <xdr:row>20</xdr:row>
      <xdr:rowOff>364247</xdr:rowOff>
    </xdr:to>
    <xdr:sp macro="" textlink="">
      <xdr:nvSpPr>
        <xdr:cNvPr id="3" name="Bent Arrow 2">
          <a:extLst>
            <a:ext uri="{FF2B5EF4-FFF2-40B4-BE49-F238E27FC236}">
              <a16:creationId xmlns:a16="http://schemas.microsoft.com/office/drawing/2014/main" id="{CE8D15A8-033A-1140-9076-D699DB876204}"/>
            </a:ext>
          </a:extLst>
        </xdr:cNvPr>
        <xdr:cNvSpPr/>
      </xdr:nvSpPr>
      <xdr:spPr>
        <a:xfrm rot="5400000">
          <a:off x="9762884" y="4326332"/>
          <a:ext cx="4796638" cy="1316033"/>
        </a:xfrm>
        <a:prstGeom prst="bentArrow">
          <a:avLst>
            <a:gd name="adj1" fmla="val 6244"/>
            <a:gd name="adj2" fmla="val 3122"/>
            <a:gd name="adj3" fmla="val 3154"/>
            <a:gd name="adj4" fmla="val 640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48950</xdr:colOff>
      <xdr:row>22</xdr:row>
      <xdr:rowOff>93805</xdr:rowOff>
    </xdr:from>
    <xdr:to>
      <xdr:col>38</xdr:col>
      <xdr:colOff>91862</xdr:colOff>
      <xdr:row>22</xdr:row>
      <xdr:rowOff>334732</xdr:rowOff>
    </xdr:to>
    <xdr:sp macro="" textlink="">
      <xdr:nvSpPr>
        <xdr:cNvPr id="4" name="Bent Arrow 3">
          <a:extLst>
            <a:ext uri="{FF2B5EF4-FFF2-40B4-BE49-F238E27FC236}">
              <a16:creationId xmlns:a16="http://schemas.microsoft.com/office/drawing/2014/main" id="{1565F574-452C-1E44-8C8B-76DDA2107B0A}"/>
            </a:ext>
          </a:extLst>
        </xdr:cNvPr>
        <xdr:cNvSpPr/>
      </xdr:nvSpPr>
      <xdr:spPr>
        <a:xfrm rot="5400000">
          <a:off x="12767173" y="7910505"/>
          <a:ext cx="240927" cy="23829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48094</xdr:colOff>
      <xdr:row>23</xdr:row>
      <xdr:rowOff>57341</xdr:rowOff>
    </xdr:from>
    <xdr:to>
      <xdr:col>40</xdr:col>
      <xdr:colOff>91006</xdr:colOff>
      <xdr:row>23</xdr:row>
      <xdr:rowOff>296251</xdr:rowOff>
    </xdr:to>
    <xdr:sp macro="" textlink="">
      <xdr:nvSpPr>
        <xdr:cNvPr id="5" name="Bent Arrow 4">
          <a:extLst>
            <a:ext uri="{FF2B5EF4-FFF2-40B4-BE49-F238E27FC236}">
              <a16:creationId xmlns:a16="http://schemas.microsoft.com/office/drawing/2014/main" id="{5D2C0AB1-C243-054B-B1D2-D9DC112D2EA6}"/>
            </a:ext>
          </a:extLst>
        </xdr:cNvPr>
        <xdr:cNvSpPr/>
      </xdr:nvSpPr>
      <xdr:spPr>
        <a:xfrm rot="5400000">
          <a:off x="13158095" y="8254033"/>
          <a:ext cx="238910" cy="23829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41</xdr:col>
      <xdr:colOff>56903</xdr:colOff>
      <xdr:row>24</xdr:row>
      <xdr:rowOff>124231</xdr:rowOff>
    </xdr:from>
    <xdr:to>
      <xdr:col>44</xdr:col>
      <xdr:colOff>24773</xdr:colOff>
      <xdr:row>24</xdr:row>
      <xdr:rowOff>303860</xdr:rowOff>
    </xdr:to>
    <xdr:sp macro="" textlink="">
      <xdr:nvSpPr>
        <xdr:cNvPr id="6" name="Bent Arrow 5">
          <a:extLst>
            <a:ext uri="{FF2B5EF4-FFF2-40B4-BE49-F238E27FC236}">
              <a16:creationId xmlns:a16="http://schemas.microsoft.com/office/drawing/2014/main" id="{50224F5A-B663-974A-93CA-01E648119B78}"/>
            </a:ext>
          </a:extLst>
        </xdr:cNvPr>
        <xdr:cNvSpPr/>
      </xdr:nvSpPr>
      <xdr:spPr>
        <a:xfrm rot="5400000">
          <a:off x="13745177" y="8514419"/>
          <a:ext cx="179629" cy="55402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45</xdr:col>
      <xdr:colOff>58496</xdr:colOff>
      <xdr:row>25</xdr:row>
      <xdr:rowOff>102406</xdr:rowOff>
    </xdr:from>
    <xdr:to>
      <xdr:col>46</xdr:col>
      <xdr:colOff>101408</xdr:colOff>
      <xdr:row>25</xdr:row>
      <xdr:rowOff>341317</xdr:rowOff>
    </xdr:to>
    <xdr:sp macro="" textlink="">
      <xdr:nvSpPr>
        <xdr:cNvPr id="7" name="Bent Arrow 6">
          <a:extLst>
            <a:ext uri="{FF2B5EF4-FFF2-40B4-BE49-F238E27FC236}">
              <a16:creationId xmlns:a16="http://schemas.microsoft.com/office/drawing/2014/main" id="{E7DCF643-794A-2E41-94F9-7EDE35D6A2A5}"/>
            </a:ext>
          </a:extLst>
        </xdr:cNvPr>
        <xdr:cNvSpPr/>
      </xdr:nvSpPr>
      <xdr:spPr>
        <a:xfrm rot="5400000">
          <a:off x="14340804" y="9061098"/>
          <a:ext cx="238911" cy="23829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48</xdr:col>
      <xdr:colOff>38847</xdr:colOff>
      <xdr:row>26</xdr:row>
      <xdr:rowOff>185647</xdr:rowOff>
    </xdr:from>
    <xdr:to>
      <xdr:col>49</xdr:col>
      <xdr:colOff>177890</xdr:colOff>
      <xdr:row>27</xdr:row>
      <xdr:rowOff>332782</xdr:rowOff>
    </xdr:to>
    <xdr:sp macro="" textlink="">
      <xdr:nvSpPr>
        <xdr:cNvPr id="8" name="Bent Arrow 7">
          <a:extLst>
            <a:ext uri="{FF2B5EF4-FFF2-40B4-BE49-F238E27FC236}">
              <a16:creationId xmlns:a16="http://schemas.microsoft.com/office/drawing/2014/main" id="{949DE625-A25E-E142-AAE3-8B2397163E2F}"/>
            </a:ext>
          </a:extLst>
        </xdr:cNvPr>
        <xdr:cNvSpPr/>
      </xdr:nvSpPr>
      <xdr:spPr>
        <a:xfrm rot="5400000">
          <a:off x="14810762" y="9621886"/>
          <a:ext cx="528135" cy="33442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66841</xdr:colOff>
      <xdr:row>10</xdr:row>
      <xdr:rowOff>75989</xdr:rowOff>
    </xdr:from>
    <xdr:to>
      <xdr:col>12</xdr:col>
      <xdr:colOff>18240</xdr:colOff>
      <xdr:row>10</xdr:row>
      <xdr:rowOff>304617</xdr:rowOff>
    </xdr:to>
    <xdr:sp macro="" textlink="">
      <xdr:nvSpPr>
        <xdr:cNvPr id="9" name="Bent Arrow 8">
          <a:extLst>
            <a:ext uri="{FF2B5EF4-FFF2-40B4-BE49-F238E27FC236}">
              <a16:creationId xmlns:a16="http://schemas.microsoft.com/office/drawing/2014/main" id="{F735DDF9-3748-4540-8920-FBDFDED10494}"/>
            </a:ext>
          </a:extLst>
        </xdr:cNvPr>
        <xdr:cNvSpPr/>
      </xdr:nvSpPr>
      <xdr:spPr>
        <a:xfrm rot="5400000">
          <a:off x="7670771" y="3345042"/>
          <a:ext cx="228628" cy="151925"/>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70195</xdr:colOff>
      <xdr:row>17</xdr:row>
      <xdr:rowOff>158428</xdr:rowOff>
    </xdr:from>
    <xdr:to>
      <xdr:col>39</xdr:col>
      <xdr:colOff>135388</xdr:colOff>
      <xdr:row>17</xdr:row>
      <xdr:rowOff>350051</xdr:rowOff>
    </xdr:to>
    <xdr:sp macro="" textlink="">
      <xdr:nvSpPr>
        <xdr:cNvPr id="10" name="Bent Arrow 9">
          <a:extLst>
            <a:ext uri="{FF2B5EF4-FFF2-40B4-BE49-F238E27FC236}">
              <a16:creationId xmlns:a16="http://schemas.microsoft.com/office/drawing/2014/main" id="{4A93D71B-5FFE-8E4C-A864-1F15E03B9B28}"/>
            </a:ext>
          </a:extLst>
        </xdr:cNvPr>
        <xdr:cNvSpPr/>
      </xdr:nvSpPr>
      <xdr:spPr>
        <a:xfrm rot="5400000">
          <a:off x="13117288" y="6132028"/>
          <a:ext cx="191623" cy="6519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51</xdr:col>
      <xdr:colOff>65331</xdr:colOff>
      <xdr:row>29</xdr:row>
      <xdr:rowOff>72012</xdr:rowOff>
    </xdr:from>
    <xdr:to>
      <xdr:col>52</xdr:col>
      <xdr:colOff>108242</xdr:colOff>
      <xdr:row>29</xdr:row>
      <xdr:rowOff>310922</xdr:rowOff>
    </xdr:to>
    <xdr:sp macro="" textlink="">
      <xdr:nvSpPr>
        <xdr:cNvPr id="11" name="Bent Arrow 10">
          <a:extLst>
            <a:ext uri="{FF2B5EF4-FFF2-40B4-BE49-F238E27FC236}">
              <a16:creationId xmlns:a16="http://schemas.microsoft.com/office/drawing/2014/main" id="{497488AD-F8CC-AC44-8BE8-78F0069D12E1}"/>
            </a:ext>
          </a:extLst>
        </xdr:cNvPr>
        <xdr:cNvSpPr/>
      </xdr:nvSpPr>
      <xdr:spPr>
        <a:xfrm rot="5400000">
          <a:off x="15519947" y="10554704"/>
          <a:ext cx="238910" cy="23829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53</xdr:col>
      <xdr:colOff>73175</xdr:colOff>
      <xdr:row>30</xdr:row>
      <xdr:rowOff>100114</xdr:rowOff>
    </xdr:from>
    <xdr:to>
      <xdr:col>54</xdr:col>
      <xdr:colOff>116088</xdr:colOff>
      <xdr:row>30</xdr:row>
      <xdr:rowOff>339024</xdr:rowOff>
    </xdr:to>
    <xdr:sp macro="" textlink="">
      <xdr:nvSpPr>
        <xdr:cNvPr id="12" name="Bent Arrow 11">
          <a:extLst>
            <a:ext uri="{FF2B5EF4-FFF2-40B4-BE49-F238E27FC236}">
              <a16:creationId xmlns:a16="http://schemas.microsoft.com/office/drawing/2014/main" id="{34E05600-A78B-CB4E-8350-7EB46D6FAB6E}"/>
            </a:ext>
          </a:extLst>
        </xdr:cNvPr>
        <xdr:cNvSpPr/>
      </xdr:nvSpPr>
      <xdr:spPr>
        <a:xfrm rot="5400000">
          <a:off x="15918561" y="10963805"/>
          <a:ext cx="238910" cy="23829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55</xdr:col>
      <xdr:colOff>58556</xdr:colOff>
      <xdr:row>31</xdr:row>
      <xdr:rowOff>92893</xdr:rowOff>
    </xdr:from>
    <xdr:to>
      <xdr:col>56</xdr:col>
      <xdr:colOff>101468</xdr:colOff>
      <xdr:row>31</xdr:row>
      <xdr:rowOff>331804</xdr:rowOff>
    </xdr:to>
    <xdr:sp macro="" textlink="">
      <xdr:nvSpPr>
        <xdr:cNvPr id="13" name="Bent Arrow 12">
          <a:extLst>
            <a:ext uri="{FF2B5EF4-FFF2-40B4-BE49-F238E27FC236}">
              <a16:creationId xmlns:a16="http://schemas.microsoft.com/office/drawing/2014/main" id="{18B88CC8-A844-494A-8B60-3C473E6C2EF9}"/>
            </a:ext>
          </a:extLst>
        </xdr:cNvPr>
        <xdr:cNvSpPr/>
      </xdr:nvSpPr>
      <xdr:spPr>
        <a:xfrm rot="5400000">
          <a:off x="16294710" y="11337586"/>
          <a:ext cx="238911" cy="23829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58</xdr:col>
      <xdr:colOff>62885</xdr:colOff>
      <xdr:row>33</xdr:row>
      <xdr:rowOff>97760</xdr:rowOff>
    </xdr:from>
    <xdr:to>
      <xdr:col>59</xdr:col>
      <xdr:colOff>105797</xdr:colOff>
      <xdr:row>33</xdr:row>
      <xdr:rowOff>346261</xdr:rowOff>
    </xdr:to>
    <xdr:sp macro="" textlink="">
      <xdr:nvSpPr>
        <xdr:cNvPr id="14" name="Bent Arrow 13">
          <a:extLst>
            <a:ext uri="{FF2B5EF4-FFF2-40B4-BE49-F238E27FC236}">
              <a16:creationId xmlns:a16="http://schemas.microsoft.com/office/drawing/2014/main" id="{5D404901-F458-5E43-8854-0A5DF331134C}"/>
            </a:ext>
          </a:extLst>
        </xdr:cNvPr>
        <xdr:cNvSpPr/>
      </xdr:nvSpPr>
      <xdr:spPr>
        <a:xfrm rot="5400000">
          <a:off x="16880398" y="12109247"/>
          <a:ext cx="248501" cy="23829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61</xdr:col>
      <xdr:colOff>41039</xdr:colOff>
      <xdr:row>34</xdr:row>
      <xdr:rowOff>178814</xdr:rowOff>
    </xdr:from>
    <xdr:to>
      <xdr:col>62</xdr:col>
      <xdr:colOff>11728</xdr:colOff>
      <xdr:row>35</xdr:row>
      <xdr:rowOff>313669</xdr:rowOff>
    </xdr:to>
    <xdr:sp macro="" textlink="">
      <xdr:nvSpPr>
        <xdr:cNvPr id="15" name="Bent Arrow 14">
          <a:extLst>
            <a:ext uri="{FF2B5EF4-FFF2-40B4-BE49-F238E27FC236}">
              <a16:creationId xmlns:a16="http://schemas.microsoft.com/office/drawing/2014/main" id="{950E5418-A589-4A48-BD8B-D5383CF3122D}"/>
            </a:ext>
          </a:extLst>
        </xdr:cNvPr>
        <xdr:cNvSpPr/>
      </xdr:nvSpPr>
      <xdr:spPr>
        <a:xfrm rot="5400000">
          <a:off x="17274917" y="12741090"/>
          <a:ext cx="515855" cy="16607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79</xdr:col>
      <xdr:colOff>41937</xdr:colOff>
      <xdr:row>1</xdr:row>
      <xdr:rowOff>133690</xdr:rowOff>
    </xdr:from>
    <xdr:to>
      <xdr:col>84</xdr:col>
      <xdr:colOff>90838</xdr:colOff>
      <xdr:row>2</xdr:row>
      <xdr:rowOff>157022</xdr:rowOff>
    </xdr:to>
    <xdr:sp macro="" textlink="">
      <xdr:nvSpPr>
        <xdr:cNvPr id="16" name="Bent Arrow 15">
          <a:extLst>
            <a:ext uri="{FF2B5EF4-FFF2-40B4-BE49-F238E27FC236}">
              <a16:creationId xmlns:a16="http://schemas.microsoft.com/office/drawing/2014/main" id="{26EBC57F-DA57-6543-82E9-BCA0AE52AF7C}"/>
            </a:ext>
          </a:extLst>
        </xdr:cNvPr>
        <xdr:cNvSpPr/>
      </xdr:nvSpPr>
      <xdr:spPr>
        <a:xfrm rot="5400000">
          <a:off x="21644722" y="187747"/>
          <a:ext cx="402104" cy="105153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74</xdr:col>
      <xdr:colOff>39457</xdr:colOff>
      <xdr:row>1</xdr:row>
      <xdr:rowOff>5</xdr:rowOff>
    </xdr:from>
    <xdr:to>
      <xdr:col>76</xdr:col>
      <xdr:colOff>92039</xdr:colOff>
      <xdr:row>2</xdr:row>
      <xdr:rowOff>74137</xdr:rowOff>
    </xdr:to>
    <xdr:sp macro="" textlink="">
      <xdr:nvSpPr>
        <xdr:cNvPr id="17" name="Diamond 16">
          <a:extLst>
            <a:ext uri="{FF2B5EF4-FFF2-40B4-BE49-F238E27FC236}">
              <a16:creationId xmlns:a16="http://schemas.microsoft.com/office/drawing/2014/main" id="{FAC64611-A2CA-0D4A-BB95-4E0C845DCBFC}"/>
            </a:ext>
          </a:extLst>
        </xdr:cNvPr>
        <xdr:cNvSpPr/>
      </xdr:nvSpPr>
      <xdr:spPr>
        <a:xfrm>
          <a:off x="20314896" y="378777"/>
          <a:ext cx="453634" cy="452904"/>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64</xdr:col>
      <xdr:colOff>74089</xdr:colOff>
      <xdr:row>37</xdr:row>
      <xdr:rowOff>129628</xdr:rowOff>
    </xdr:from>
    <xdr:to>
      <xdr:col>65</xdr:col>
      <xdr:colOff>117000</xdr:colOff>
      <xdr:row>37</xdr:row>
      <xdr:rowOff>378129</xdr:rowOff>
    </xdr:to>
    <xdr:sp macro="" textlink="">
      <xdr:nvSpPr>
        <xdr:cNvPr id="18" name="Bent Arrow 17">
          <a:extLst>
            <a:ext uri="{FF2B5EF4-FFF2-40B4-BE49-F238E27FC236}">
              <a16:creationId xmlns:a16="http://schemas.microsoft.com/office/drawing/2014/main" id="{C21E23C4-C9EB-E245-AA91-3A731E90AC45}"/>
            </a:ext>
          </a:extLst>
        </xdr:cNvPr>
        <xdr:cNvSpPr/>
      </xdr:nvSpPr>
      <xdr:spPr>
        <a:xfrm rot="5400000">
          <a:off x="18063909" y="13665116"/>
          <a:ext cx="248501" cy="23829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70</xdr:col>
      <xdr:colOff>32830</xdr:colOff>
      <xdr:row>38</xdr:row>
      <xdr:rowOff>99321</xdr:rowOff>
    </xdr:from>
    <xdr:to>
      <xdr:col>71</xdr:col>
      <xdr:colOff>70599</xdr:colOff>
      <xdr:row>38</xdr:row>
      <xdr:rowOff>347822</xdr:rowOff>
    </xdr:to>
    <xdr:sp macro="" textlink="">
      <xdr:nvSpPr>
        <xdr:cNvPr id="19" name="Bent Arrow 18">
          <a:extLst>
            <a:ext uri="{FF2B5EF4-FFF2-40B4-BE49-F238E27FC236}">
              <a16:creationId xmlns:a16="http://schemas.microsoft.com/office/drawing/2014/main" id="{0BD67154-8C62-C84D-970B-3F5735694A56}"/>
            </a:ext>
          </a:extLst>
        </xdr:cNvPr>
        <xdr:cNvSpPr/>
      </xdr:nvSpPr>
      <xdr:spPr>
        <a:xfrm rot="5400000">
          <a:off x="19192387" y="14018380"/>
          <a:ext cx="248501" cy="23315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72</xdr:col>
      <xdr:colOff>67794</xdr:colOff>
      <xdr:row>39</xdr:row>
      <xdr:rowOff>118351</xdr:rowOff>
    </xdr:from>
    <xdr:to>
      <xdr:col>73</xdr:col>
      <xdr:colOff>110706</xdr:colOff>
      <xdr:row>39</xdr:row>
      <xdr:rowOff>366852</xdr:rowOff>
    </xdr:to>
    <xdr:sp macro="" textlink="">
      <xdr:nvSpPr>
        <xdr:cNvPr id="20" name="Bent Arrow 19">
          <a:extLst>
            <a:ext uri="{FF2B5EF4-FFF2-40B4-BE49-F238E27FC236}">
              <a16:creationId xmlns:a16="http://schemas.microsoft.com/office/drawing/2014/main" id="{25ADFFE8-A6D7-3F4E-8E38-6B6FE1B95A82}"/>
            </a:ext>
          </a:extLst>
        </xdr:cNvPr>
        <xdr:cNvSpPr/>
      </xdr:nvSpPr>
      <xdr:spPr>
        <a:xfrm rot="5400000">
          <a:off x="19620692" y="14415838"/>
          <a:ext cx="248501" cy="23829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77</xdr:col>
      <xdr:colOff>67579</xdr:colOff>
      <xdr:row>40</xdr:row>
      <xdr:rowOff>108073</xdr:rowOff>
    </xdr:from>
    <xdr:to>
      <xdr:col>78</xdr:col>
      <xdr:colOff>110491</xdr:colOff>
      <xdr:row>40</xdr:row>
      <xdr:rowOff>356574</xdr:rowOff>
    </xdr:to>
    <xdr:sp macro="" textlink="">
      <xdr:nvSpPr>
        <xdr:cNvPr id="21" name="Bent Arrow 20">
          <a:extLst>
            <a:ext uri="{FF2B5EF4-FFF2-40B4-BE49-F238E27FC236}">
              <a16:creationId xmlns:a16="http://schemas.microsoft.com/office/drawing/2014/main" id="{98372A6C-B2FC-534A-9BEE-D584E2BC921C}"/>
            </a:ext>
          </a:extLst>
        </xdr:cNvPr>
        <xdr:cNvSpPr/>
      </xdr:nvSpPr>
      <xdr:spPr>
        <a:xfrm rot="5400000">
          <a:off x="20597400" y="14786560"/>
          <a:ext cx="248501" cy="238297"/>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82</xdr:col>
      <xdr:colOff>79074</xdr:colOff>
      <xdr:row>41</xdr:row>
      <xdr:rowOff>88668</xdr:rowOff>
    </xdr:from>
    <xdr:to>
      <xdr:col>83</xdr:col>
      <xdr:colOff>109285</xdr:colOff>
      <xdr:row>41</xdr:row>
      <xdr:rowOff>337169</xdr:rowOff>
    </xdr:to>
    <xdr:sp macro="" textlink="">
      <xdr:nvSpPr>
        <xdr:cNvPr id="22" name="Bent Arrow 21">
          <a:extLst>
            <a:ext uri="{FF2B5EF4-FFF2-40B4-BE49-F238E27FC236}">
              <a16:creationId xmlns:a16="http://schemas.microsoft.com/office/drawing/2014/main" id="{91E5C88E-BBDC-5B4E-8358-A711E41DE554}"/>
            </a:ext>
          </a:extLst>
        </xdr:cNvPr>
        <xdr:cNvSpPr/>
      </xdr:nvSpPr>
      <xdr:spPr>
        <a:xfrm rot="5400000">
          <a:off x="21579467" y="15154506"/>
          <a:ext cx="248501" cy="22559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32</xdr:col>
      <xdr:colOff>196164</xdr:colOff>
      <xdr:row>7</xdr:row>
      <xdr:rowOff>320016</xdr:rowOff>
    </xdr:from>
    <xdr:to>
      <xdr:col>35</xdr:col>
      <xdr:colOff>48219</xdr:colOff>
      <xdr:row>9</xdr:row>
      <xdr:rowOff>2453</xdr:rowOff>
    </xdr:to>
    <xdr:sp macro="" textlink="">
      <xdr:nvSpPr>
        <xdr:cNvPr id="23" name="Diamond 22">
          <a:extLst>
            <a:ext uri="{FF2B5EF4-FFF2-40B4-BE49-F238E27FC236}">
              <a16:creationId xmlns:a16="http://schemas.microsoft.com/office/drawing/2014/main" id="{3D5914EA-AF01-5A42-AFC4-5629E724D6C7}"/>
            </a:ext>
          </a:extLst>
        </xdr:cNvPr>
        <xdr:cNvSpPr/>
      </xdr:nvSpPr>
      <xdr:spPr>
        <a:xfrm>
          <a:off x="12049497" y="2414402"/>
          <a:ext cx="453634" cy="439981"/>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171673</xdr:colOff>
      <xdr:row>14</xdr:row>
      <xdr:rowOff>350731</xdr:rowOff>
    </xdr:from>
    <xdr:to>
      <xdr:col>41</xdr:col>
      <xdr:colOff>23728</xdr:colOff>
      <xdr:row>16</xdr:row>
      <xdr:rowOff>33168</xdr:rowOff>
    </xdr:to>
    <xdr:sp macro="" textlink="">
      <xdr:nvSpPr>
        <xdr:cNvPr id="24" name="Diamond 23">
          <a:extLst>
            <a:ext uri="{FF2B5EF4-FFF2-40B4-BE49-F238E27FC236}">
              <a16:creationId xmlns:a16="http://schemas.microsoft.com/office/drawing/2014/main" id="{FACB1703-C6CF-0B44-B60A-0801A19F5C46}"/>
            </a:ext>
          </a:extLst>
        </xdr:cNvPr>
        <xdr:cNvSpPr/>
      </xdr:nvSpPr>
      <xdr:spPr>
        <a:xfrm>
          <a:off x="13228164" y="5096520"/>
          <a:ext cx="453634" cy="439981"/>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159163</xdr:colOff>
      <xdr:row>20</xdr:row>
      <xdr:rowOff>331242</xdr:rowOff>
    </xdr:from>
    <xdr:to>
      <xdr:col>49</xdr:col>
      <xdr:colOff>16360</xdr:colOff>
      <xdr:row>22</xdr:row>
      <xdr:rowOff>24373</xdr:rowOff>
    </xdr:to>
    <xdr:sp macro="" textlink="">
      <xdr:nvSpPr>
        <xdr:cNvPr id="25" name="Diamond 24">
          <a:extLst>
            <a:ext uri="{FF2B5EF4-FFF2-40B4-BE49-F238E27FC236}">
              <a16:creationId xmlns:a16="http://schemas.microsoft.com/office/drawing/2014/main" id="{0FB2EC99-CFA8-294E-A954-5D66B6F95094}"/>
            </a:ext>
          </a:extLst>
        </xdr:cNvPr>
        <xdr:cNvSpPr/>
      </xdr:nvSpPr>
      <xdr:spPr>
        <a:xfrm>
          <a:off x="14637163" y="7384627"/>
          <a:ext cx="443351" cy="455131"/>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67</xdr:col>
      <xdr:colOff>131018</xdr:colOff>
      <xdr:row>27</xdr:row>
      <xdr:rowOff>353367</xdr:rowOff>
    </xdr:from>
    <xdr:to>
      <xdr:col>69</xdr:col>
      <xdr:colOff>183599</xdr:colOff>
      <xdr:row>29</xdr:row>
      <xdr:rowOff>33577</xdr:rowOff>
    </xdr:to>
    <xdr:sp macro="" textlink="">
      <xdr:nvSpPr>
        <xdr:cNvPr id="26" name="Diamond 25">
          <a:extLst>
            <a:ext uri="{FF2B5EF4-FFF2-40B4-BE49-F238E27FC236}">
              <a16:creationId xmlns:a16="http://schemas.microsoft.com/office/drawing/2014/main" id="{F616534B-5764-EE40-8C30-4A78342E2DA8}"/>
            </a:ext>
          </a:extLst>
        </xdr:cNvPr>
        <xdr:cNvSpPr/>
      </xdr:nvSpPr>
      <xdr:spPr>
        <a:xfrm>
          <a:off x="18712095" y="10073752"/>
          <a:ext cx="443350" cy="44221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83</xdr:col>
      <xdr:colOff>135053</xdr:colOff>
      <xdr:row>35</xdr:row>
      <xdr:rowOff>326684</xdr:rowOff>
    </xdr:from>
    <xdr:to>
      <xdr:col>86</xdr:col>
      <xdr:colOff>1940</xdr:colOff>
      <xdr:row>37</xdr:row>
      <xdr:rowOff>6892</xdr:rowOff>
    </xdr:to>
    <xdr:sp macro="" textlink="">
      <xdr:nvSpPr>
        <xdr:cNvPr id="27" name="Diamond 26">
          <a:extLst>
            <a:ext uri="{FF2B5EF4-FFF2-40B4-BE49-F238E27FC236}">
              <a16:creationId xmlns:a16="http://schemas.microsoft.com/office/drawing/2014/main" id="{E10739F6-5C91-384B-AF8E-AF78E1FDD3C4}"/>
            </a:ext>
          </a:extLst>
        </xdr:cNvPr>
        <xdr:cNvSpPr/>
      </xdr:nvSpPr>
      <xdr:spPr>
        <a:xfrm>
          <a:off x="21842284" y="13095069"/>
          <a:ext cx="453041" cy="442208"/>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R89"/>
  <sheetViews>
    <sheetView showGridLines="0" tabSelected="1" showRuler="0" zoomScale="68" zoomScaleNormal="130" zoomScalePageLayoutView="70" workbookViewId="0">
      <pane ySplit="6" topLeftCell="A8" activePane="bottomLeft" state="frozen"/>
      <selection pane="bottomLeft" activeCell="BC14" sqref="BC14"/>
    </sheetView>
  </sheetViews>
  <sheetFormatPr baseColWidth="10" defaultColWidth="8.83203125" defaultRowHeight="30" customHeight="1" x14ac:dyDescent="0.2"/>
  <cols>
    <col min="1" max="1" width="2.6640625" style="27" customWidth="1"/>
    <col min="2" max="2" width="33" customWidth="1"/>
    <col min="3" max="3" width="22.5" customWidth="1"/>
    <col min="4" max="4" width="10.6640625" customWidth="1"/>
    <col min="5" max="5" width="10.5" style="4" customWidth="1"/>
    <col min="6" max="6" width="10.5" customWidth="1"/>
    <col min="7" max="7" width="2.6640625" customWidth="1"/>
    <col min="8" max="8" width="6.1640625" hidden="1" customWidth="1"/>
    <col min="9" max="120" width="2.5" customWidth="1"/>
  </cols>
  <sheetData>
    <row r="1" spans="1:200" ht="30" customHeight="1" x14ac:dyDescent="0.35">
      <c r="A1" s="28" t="s">
        <v>0</v>
      </c>
      <c r="B1" s="32" t="s">
        <v>1</v>
      </c>
      <c r="C1" s="1"/>
      <c r="D1" s="2"/>
      <c r="E1" s="3"/>
      <c r="F1" s="18"/>
      <c r="H1" s="2"/>
      <c r="I1" s="10" t="s">
        <v>2</v>
      </c>
    </row>
    <row r="2" spans="1:200" ht="30" customHeight="1" x14ac:dyDescent="0.25">
      <c r="A2" s="27" t="s">
        <v>3</v>
      </c>
      <c r="B2" s="33" t="s">
        <v>4</v>
      </c>
      <c r="I2" s="30" t="s">
        <v>5</v>
      </c>
    </row>
    <row r="3" spans="1:200" ht="30" customHeight="1" x14ac:dyDescent="0.2">
      <c r="A3" s="27" t="s">
        <v>6</v>
      </c>
      <c r="B3" s="34" t="s">
        <v>7</v>
      </c>
      <c r="C3" s="131" t="s">
        <v>8</v>
      </c>
      <c r="D3" s="132"/>
      <c r="E3" s="129">
        <v>44655</v>
      </c>
      <c r="F3" s="130"/>
    </row>
    <row r="4" spans="1:200" ht="30" customHeight="1" x14ac:dyDescent="0.2">
      <c r="A4" s="28" t="s">
        <v>9</v>
      </c>
      <c r="C4" s="131" t="s">
        <v>10</v>
      </c>
      <c r="D4" s="132"/>
      <c r="E4" s="6">
        <v>1</v>
      </c>
      <c r="I4" s="126">
        <f>I5</f>
        <v>44655</v>
      </c>
      <c r="J4" s="127"/>
      <c r="K4" s="127"/>
      <c r="L4" s="127"/>
      <c r="M4" s="127"/>
      <c r="N4" s="127"/>
      <c r="O4" s="128"/>
      <c r="P4" s="126">
        <f>P5</f>
        <v>44662</v>
      </c>
      <c r="Q4" s="127"/>
      <c r="R4" s="127"/>
      <c r="S4" s="127"/>
      <c r="T4" s="127"/>
      <c r="U4" s="127"/>
      <c r="V4" s="128"/>
      <c r="W4" s="126">
        <f>W5</f>
        <v>44669</v>
      </c>
      <c r="X4" s="127"/>
      <c r="Y4" s="127"/>
      <c r="Z4" s="127"/>
      <c r="AA4" s="127"/>
      <c r="AB4" s="127"/>
      <c r="AC4" s="128"/>
      <c r="AD4" s="126">
        <f>AD5</f>
        <v>44676</v>
      </c>
      <c r="AE4" s="127"/>
      <c r="AF4" s="127"/>
      <c r="AG4" s="127"/>
      <c r="AH4" s="127"/>
      <c r="AI4" s="127"/>
      <c r="AJ4" s="128"/>
      <c r="AK4" s="126">
        <f>AK5</f>
        <v>44683</v>
      </c>
      <c r="AL4" s="127"/>
      <c r="AM4" s="127"/>
      <c r="AN4" s="127"/>
      <c r="AO4" s="127"/>
      <c r="AP4" s="127"/>
      <c r="AQ4" s="128"/>
      <c r="AR4" s="126">
        <f>AR5</f>
        <v>44690</v>
      </c>
      <c r="AS4" s="127"/>
      <c r="AT4" s="127"/>
      <c r="AU4" s="127"/>
      <c r="AV4" s="127"/>
      <c r="AW4" s="127"/>
      <c r="AX4" s="128"/>
      <c r="AY4" s="126">
        <f>AY5</f>
        <v>44697</v>
      </c>
      <c r="AZ4" s="127"/>
      <c r="BA4" s="127"/>
      <c r="BB4" s="127"/>
      <c r="BC4" s="127"/>
      <c r="BD4" s="127"/>
      <c r="BE4" s="128"/>
      <c r="BF4" s="126">
        <f>BF5</f>
        <v>44704</v>
      </c>
      <c r="BG4" s="127"/>
      <c r="BH4" s="127"/>
      <c r="BI4" s="127"/>
      <c r="BJ4" s="127"/>
      <c r="BK4" s="127"/>
      <c r="BL4" s="128"/>
      <c r="BM4" s="126">
        <f>BM5</f>
        <v>44711</v>
      </c>
      <c r="BN4" s="127"/>
      <c r="BO4" s="127"/>
      <c r="BP4" s="127"/>
      <c r="BQ4" s="127"/>
      <c r="BR4" s="127"/>
      <c r="BS4" s="128"/>
      <c r="BT4" s="126">
        <f>BT5</f>
        <v>44718</v>
      </c>
      <c r="BU4" s="127"/>
      <c r="BV4" s="127"/>
      <c r="BW4" s="127"/>
      <c r="BX4" s="127"/>
      <c r="BY4" s="127"/>
      <c r="BZ4" s="128"/>
      <c r="CA4" s="126">
        <f>CA5</f>
        <v>44725</v>
      </c>
      <c r="CB4" s="127"/>
      <c r="CC4" s="127"/>
      <c r="CD4" s="127"/>
      <c r="CE4" s="127"/>
      <c r="CF4" s="127"/>
      <c r="CG4" s="128"/>
      <c r="CH4" s="126">
        <f>CH5</f>
        <v>44732</v>
      </c>
      <c r="CI4" s="127"/>
      <c r="CJ4" s="127"/>
      <c r="CK4" s="127"/>
      <c r="CL4" s="127"/>
      <c r="CM4" s="127"/>
      <c r="CN4" s="128"/>
      <c r="CO4" s="126">
        <f>CO5</f>
        <v>44739</v>
      </c>
      <c r="CP4" s="127"/>
      <c r="CQ4" s="127"/>
      <c r="CR4" s="127"/>
      <c r="CS4" s="127"/>
      <c r="CT4" s="127"/>
      <c r="CU4" s="128"/>
      <c r="CV4" s="126">
        <f>CV5</f>
        <v>44746</v>
      </c>
      <c r="CW4" s="127"/>
      <c r="CX4" s="127"/>
      <c r="CY4" s="127"/>
      <c r="CZ4" s="127"/>
      <c r="DA4" s="127"/>
      <c r="DB4" s="128"/>
      <c r="DC4" s="126">
        <f>DC5</f>
        <v>44753</v>
      </c>
      <c r="DD4" s="127"/>
      <c r="DE4" s="127"/>
      <c r="DF4" s="127"/>
      <c r="DG4" s="127"/>
      <c r="DH4" s="127"/>
      <c r="DI4" s="128"/>
      <c r="DJ4" s="126">
        <f>DJ5</f>
        <v>44760</v>
      </c>
      <c r="DK4" s="127"/>
      <c r="DL4" s="127"/>
      <c r="DM4" s="127"/>
      <c r="DN4" s="127"/>
      <c r="DO4" s="127"/>
      <c r="DP4" s="128"/>
    </row>
    <row r="5" spans="1:200" ht="15" customHeight="1" x14ac:dyDescent="0.2">
      <c r="A5" s="28" t="s">
        <v>11</v>
      </c>
      <c r="B5" s="133"/>
      <c r="C5" s="133"/>
      <c r="D5" s="133"/>
      <c r="E5" s="133"/>
      <c r="F5" s="133"/>
      <c r="G5" s="133"/>
      <c r="I5" s="77">
        <f>Project_Start-WEEKDAY(Project_Start,1)+2+7*(Display_Week-1)</f>
        <v>44655</v>
      </c>
      <c r="J5" s="78">
        <f t="shared" ref="J5:AO5" si="0">I5+1</f>
        <v>44656</v>
      </c>
      <c r="K5" s="78">
        <f t="shared" si="0"/>
        <v>44657</v>
      </c>
      <c r="L5" s="78">
        <f t="shared" si="0"/>
        <v>44658</v>
      </c>
      <c r="M5" s="78">
        <f t="shared" si="0"/>
        <v>44659</v>
      </c>
      <c r="N5" s="78">
        <f t="shared" si="0"/>
        <v>44660</v>
      </c>
      <c r="O5" s="79">
        <f t="shared" si="0"/>
        <v>44661</v>
      </c>
      <c r="P5" s="77">
        <f t="shared" si="0"/>
        <v>44662</v>
      </c>
      <c r="Q5" s="78">
        <f t="shared" si="0"/>
        <v>44663</v>
      </c>
      <c r="R5" s="78">
        <f t="shared" si="0"/>
        <v>44664</v>
      </c>
      <c r="S5" s="78">
        <f t="shared" si="0"/>
        <v>44665</v>
      </c>
      <c r="T5" s="78">
        <f t="shared" si="0"/>
        <v>44666</v>
      </c>
      <c r="U5" s="78">
        <f t="shared" si="0"/>
        <v>44667</v>
      </c>
      <c r="V5" s="79">
        <f t="shared" si="0"/>
        <v>44668</v>
      </c>
      <c r="W5" s="77">
        <f t="shared" si="0"/>
        <v>44669</v>
      </c>
      <c r="X5" s="78">
        <f t="shared" si="0"/>
        <v>44670</v>
      </c>
      <c r="Y5" s="78">
        <f t="shared" si="0"/>
        <v>44671</v>
      </c>
      <c r="Z5" s="78">
        <f t="shared" si="0"/>
        <v>44672</v>
      </c>
      <c r="AA5" s="78">
        <f t="shared" si="0"/>
        <v>44673</v>
      </c>
      <c r="AB5" s="78">
        <f t="shared" si="0"/>
        <v>44674</v>
      </c>
      <c r="AC5" s="79">
        <f t="shared" si="0"/>
        <v>44675</v>
      </c>
      <c r="AD5" s="77">
        <f t="shared" si="0"/>
        <v>44676</v>
      </c>
      <c r="AE5" s="78">
        <f t="shared" si="0"/>
        <v>44677</v>
      </c>
      <c r="AF5" s="78">
        <f t="shared" si="0"/>
        <v>44678</v>
      </c>
      <c r="AG5" s="78">
        <f t="shared" si="0"/>
        <v>44679</v>
      </c>
      <c r="AH5" s="78">
        <f t="shared" si="0"/>
        <v>44680</v>
      </c>
      <c r="AI5" s="78">
        <f t="shared" si="0"/>
        <v>44681</v>
      </c>
      <c r="AJ5" s="79">
        <f t="shared" si="0"/>
        <v>44682</v>
      </c>
      <c r="AK5" s="77">
        <f t="shared" si="0"/>
        <v>44683</v>
      </c>
      <c r="AL5" s="78">
        <f t="shared" si="0"/>
        <v>44684</v>
      </c>
      <c r="AM5" s="78">
        <f t="shared" si="0"/>
        <v>44685</v>
      </c>
      <c r="AN5" s="78">
        <f t="shared" si="0"/>
        <v>44686</v>
      </c>
      <c r="AO5" s="78">
        <f t="shared" si="0"/>
        <v>44687</v>
      </c>
      <c r="AP5" s="78">
        <f t="shared" ref="AP5:BU5" si="1">AO5+1</f>
        <v>44688</v>
      </c>
      <c r="AQ5" s="79">
        <f t="shared" si="1"/>
        <v>44689</v>
      </c>
      <c r="AR5" s="77">
        <f t="shared" si="1"/>
        <v>44690</v>
      </c>
      <c r="AS5" s="78">
        <f t="shared" si="1"/>
        <v>44691</v>
      </c>
      <c r="AT5" s="78">
        <f t="shared" si="1"/>
        <v>44692</v>
      </c>
      <c r="AU5" s="78">
        <f t="shared" si="1"/>
        <v>44693</v>
      </c>
      <c r="AV5" s="78">
        <f t="shared" si="1"/>
        <v>44694</v>
      </c>
      <c r="AW5" s="78">
        <f t="shared" si="1"/>
        <v>44695</v>
      </c>
      <c r="AX5" s="79">
        <f t="shared" si="1"/>
        <v>44696</v>
      </c>
      <c r="AY5" s="77">
        <f t="shared" si="1"/>
        <v>44697</v>
      </c>
      <c r="AZ5" s="78">
        <f t="shared" si="1"/>
        <v>44698</v>
      </c>
      <c r="BA5" s="78">
        <f t="shared" si="1"/>
        <v>44699</v>
      </c>
      <c r="BB5" s="78">
        <f t="shared" si="1"/>
        <v>44700</v>
      </c>
      <c r="BC5" s="78">
        <f t="shared" si="1"/>
        <v>44701</v>
      </c>
      <c r="BD5" s="78">
        <f t="shared" si="1"/>
        <v>44702</v>
      </c>
      <c r="BE5" s="79">
        <f t="shared" si="1"/>
        <v>44703</v>
      </c>
      <c r="BF5" s="77">
        <f t="shared" si="1"/>
        <v>44704</v>
      </c>
      <c r="BG5" s="78">
        <f t="shared" si="1"/>
        <v>44705</v>
      </c>
      <c r="BH5" s="78">
        <f t="shared" si="1"/>
        <v>44706</v>
      </c>
      <c r="BI5" s="78">
        <f t="shared" si="1"/>
        <v>44707</v>
      </c>
      <c r="BJ5" s="78">
        <f t="shared" si="1"/>
        <v>44708</v>
      </c>
      <c r="BK5" s="78">
        <f t="shared" si="1"/>
        <v>44709</v>
      </c>
      <c r="BL5" s="79">
        <f t="shared" si="1"/>
        <v>44710</v>
      </c>
      <c r="BM5" s="77">
        <f t="shared" si="1"/>
        <v>44711</v>
      </c>
      <c r="BN5" s="78">
        <f t="shared" si="1"/>
        <v>44712</v>
      </c>
      <c r="BO5" s="78">
        <f t="shared" si="1"/>
        <v>44713</v>
      </c>
      <c r="BP5" s="78">
        <f t="shared" si="1"/>
        <v>44714</v>
      </c>
      <c r="BQ5" s="78">
        <f t="shared" si="1"/>
        <v>44715</v>
      </c>
      <c r="BR5" s="78">
        <f t="shared" si="1"/>
        <v>44716</v>
      </c>
      <c r="BS5" s="79">
        <f t="shared" si="1"/>
        <v>44717</v>
      </c>
      <c r="BT5" s="77">
        <f t="shared" si="1"/>
        <v>44718</v>
      </c>
      <c r="BU5" s="78">
        <f t="shared" si="1"/>
        <v>44719</v>
      </c>
      <c r="BV5" s="78">
        <f t="shared" ref="BV5:DA5" si="2">BU5+1</f>
        <v>44720</v>
      </c>
      <c r="BW5" s="78">
        <f t="shared" si="2"/>
        <v>44721</v>
      </c>
      <c r="BX5" s="78">
        <f t="shared" si="2"/>
        <v>44722</v>
      </c>
      <c r="BY5" s="78">
        <f t="shared" si="2"/>
        <v>44723</v>
      </c>
      <c r="BZ5" s="79">
        <f t="shared" si="2"/>
        <v>44724</v>
      </c>
      <c r="CA5" s="77">
        <f t="shared" si="2"/>
        <v>44725</v>
      </c>
      <c r="CB5" s="78">
        <f t="shared" si="2"/>
        <v>44726</v>
      </c>
      <c r="CC5" s="78">
        <f t="shared" si="2"/>
        <v>44727</v>
      </c>
      <c r="CD5" s="78">
        <f t="shared" si="2"/>
        <v>44728</v>
      </c>
      <c r="CE5" s="78">
        <f t="shared" si="2"/>
        <v>44729</v>
      </c>
      <c r="CF5" s="78">
        <f t="shared" si="2"/>
        <v>44730</v>
      </c>
      <c r="CG5" s="79">
        <f t="shared" si="2"/>
        <v>44731</v>
      </c>
      <c r="CH5" s="77">
        <f t="shared" si="2"/>
        <v>44732</v>
      </c>
      <c r="CI5" s="78">
        <f t="shared" si="2"/>
        <v>44733</v>
      </c>
      <c r="CJ5" s="78">
        <f t="shared" si="2"/>
        <v>44734</v>
      </c>
      <c r="CK5" s="78">
        <f t="shared" si="2"/>
        <v>44735</v>
      </c>
      <c r="CL5" s="78">
        <f t="shared" si="2"/>
        <v>44736</v>
      </c>
      <c r="CM5" s="78">
        <f t="shared" si="2"/>
        <v>44737</v>
      </c>
      <c r="CN5" s="79">
        <f t="shared" si="2"/>
        <v>44738</v>
      </c>
      <c r="CO5" s="77">
        <f t="shared" si="2"/>
        <v>44739</v>
      </c>
      <c r="CP5" s="78">
        <f t="shared" si="2"/>
        <v>44740</v>
      </c>
      <c r="CQ5" s="78">
        <f t="shared" si="2"/>
        <v>44741</v>
      </c>
      <c r="CR5" s="78">
        <f t="shared" si="2"/>
        <v>44742</v>
      </c>
      <c r="CS5" s="78">
        <f t="shared" si="2"/>
        <v>44743</v>
      </c>
      <c r="CT5" s="78">
        <f t="shared" si="2"/>
        <v>44744</v>
      </c>
      <c r="CU5" s="79">
        <f t="shared" si="2"/>
        <v>44745</v>
      </c>
      <c r="CV5" s="77">
        <f t="shared" si="2"/>
        <v>44746</v>
      </c>
      <c r="CW5" s="78">
        <f t="shared" si="2"/>
        <v>44747</v>
      </c>
      <c r="CX5" s="78">
        <f t="shared" si="2"/>
        <v>44748</v>
      </c>
      <c r="CY5" s="78">
        <f t="shared" si="2"/>
        <v>44749</v>
      </c>
      <c r="CZ5" s="78">
        <f t="shared" si="2"/>
        <v>44750</v>
      </c>
      <c r="DA5" s="78">
        <f t="shared" si="2"/>
        <v>44751</v>
      </c>
      <c r="DB5" s="79">
        <f t="shared" ref="DB5:DP5" si="3">DA5+1</f>
        <v>44752</v>
      </c>
      <c r="DC5" s="77">
        <f t="shared" si="3"/>
        <v>44753</v>
      </c>
      <c r="DD5" s="78">
        <f t="shared" si="3"/>
        <v>44754</v>
      </c>
      <c r="DE5" s="78">
        <f t="shared" si="3"/>
        <v>44755</v>
      </c>
      <c r="DF5" s="78">
        <f t="shared" si="3"/>
        <v>44756</v>
      </c>
      <c r="DG5" s="78">
        <f t="shared" si="3"/>
        <v>44757</v>
      </c>
      <c r="DH5" s="78">
        <f t="shared" si="3"/>
        <v>44758</v>
      </c>
      <c r="DI5" s="79">
        <f t="shared" si="3"/>
        <v>44759</v>
      </c>
      <c r="DJ5" s="77">
        <f t="shared" si="3"/>
        <v>44760</v>
      </c>
      <c r="DK5" s="78">
        <f t="shared" si="3"/>
        <v>44761</v>
      </c>
      <c r="DL5" s="78">
        <f t="shared" si="3"/>
        <v>44762</v>
      </c>
      <c r="DM5" s="78">
        <f t="shared" si="3"/>
        <v>44763</v>
      </c>
      <c r="DN5" s="78">
        <f t="shared" si="3"/>
        <v>44764</v>
      </c>
      <c r="DO5" s="78">
        <f t="shared" si="3"/>
        <v>44765</v>
      </c>
      <c r="DP5" s="79">
        <f t="shared" si="3"/>
        <v>44766</v>
      </c>
    </row>
    <row r="6" spans="1:200" ht="30" customHeight="1" thickBot="1" x14ac:dyDescent="0.25">
      <c r="A6" s="28" t="s">
        <v>12</v>
      </c>
      <c r="B6" s="7" t="s">
        <v>13</v>
      </c>
      <c r="C6" s="8" t="s">
        <v>14</v>
      </c>
      <c r="D6" s="8" t="s">
        <v>15</v>
      </c>
      <c r="E6" s="8" t="s">
        <v>16</v>
      </c>
      <c r="F6" s="8" t="s">
        <v>17</v>
      </c>
      <c r="G6" s="8"/>
      <c r="H6" s="8" t="s">
        <v>18</v>
      </c>
      <c r="I6" s="9" t="str">
        <f t="shared" ref="I6:AN6" si="4">LEFT(TEXT(I5,"ddd"),1)</f>
        <v>M</v>
      </c>
      <c r="J6" s="9" t="str">
        <f t="shared" si="4"/>
        <v>T</v>
      </c>
      <c r="K6" s="9" t="str">
        <f t="shared" si="4"/>
        <v>W</v>
      </c>
      <c r="L6" s="9" t="str">
        <f t="shared" si="4"/>
        <v>T</v>
      </c>
      <c r="M6" s="9" t="str">
        <f t="shared" si="4"/>
        <v>F</v>
      </c>
      <c r="N6" s="9" t="str">
        <f t="shared" si="4"/>
        <v>S</v>
      </c>
      <c r="O6" s="9" t="str">
        <f t="shared" si="4"/>
        <v>S</v>
      </c>
      <c r="P6" s="9" t="str">
        <f t="shared" si="4"/>
        <v>M</v>
      </c>
      <c r="Q6" s="9" t="str">
        <f t="shared" si="4"/>
        <v>T</v>
      </c>
      <c r="R6" s="9" t="str">
        <f t="shared" si="4"/>
        <v>W</v>
      </c>
      <c r="S6" s="9" t="str">
        <f t="shared" si="4"/>
        <v>T</v>
      </c>
      <c r="T6" s="9" t="str">
        <f t="shared" si="4"/>
        <v>F</v>
      </c>
      <c r="U6" s="9" t="str">
        <f t="shared" si="4"/>
        <v>S</v>
      </c>
      <c r="V6" s="9" t="str">
        <f t="shared" si="4"/>
        <v>S</v>
      </c>
      <c r="W6" s="9" t="str">
        <f t="shared" si="4"/>
        <v>M</v>
      </c>
      <c r="X6" s="9" t="str">
        <f t="shared" si="4"/>
        <v>T</v>
      </c>
      <c r="Y6" s="9" t="str">
        <f t="shared" si="4"/>
        <v>W</v>
      </c>
      <c r="Z6" s="9" t="str">
        <f t="shared" si="4"/>
        <v>T</v>
      </c>
      <c r="AA6" s="9" t="str">
        <f t="shared" si="4"/>
        <v>F</v>
      </c>
      <c r="AB6" s="9" t="str">
        <f t="shared" si="4"/>
        <v>S</v>
      </c>
      <c r="AC6" s="9" t="str">
        <f t="shared" si="4"/>
        <v>S</v>
      </c>
      <c r="AD6" s="9" t="str">
        <f t="shared" si="4"/>
        <v>M</v>
      </c>
      <c r="AE6" s="9" t="str">
        <f t="shared" si="4"/>
        <v>T</v>
      </c>
      <c r="AF6" s="9" t="str">
        <f t="shared" si="4"/>
        <v>W</v>
      </c>
      <c r="AG6" s="9" t="str">
        <f t="shared" si="4"/>
        <v>T</v>
      </c>
      <c r="AH6" s="9" t="str">
        <f t="shared" si="4"/>
        <v>F</v>
      </c>
      <c r="AI6" s="9" t="str">
        <f t="shared" si="4"/>
        <v>S</v>
      </c>
      <c r="AJ6" s="9" t="str">
        <f t="shared" si="4"/>
        <v>S</v>
      </c>
      <c r="AK6" s="9" t="str">
        <f t="shared" si="4"/>
        <v>M</v>
      </c>
      <c r="AL6" s="9" t="str">
        <f t="shared" si="4"/>
        <v>T</v>
      </c>
      <c r="AM6" s="9" t="str">
        <f t="shared" si="4"/>
        <v>W</v>
      </c>
      <c r="AN6" s="9" t="str">
        <f t="shared" si="4"/>
        <v>T</v>
      </c>
      <c r="AO6" s="9" t="str">
        <f t="shared" ref="AO6:BT6" si="5">LEFT(TEXT(AO5,"ddd"),1)</f>
        <v>F</v>
      </c>
      <c r="AP6" s="9" t="str">
        <f t="shared" si="5"/>
        <v>S</v>
      </c>
      <c r="AQ6" s="9" t="str">
        <f t="shared" si="5"/>
        <v>S</v>
      </c>
      <c r="AR6" s="9" t="str">
        <f t="shared" si="5"/>
        <v>M</v>
      </c>
      <c r="AS6" s="9" t="str">
        <f t="shared" si="5"/>
        <v>T</v>
      </c>
      <c r="AT6" s="9" t="str">
        <f t="shared" si="5"/>
        <v>W</v>
      </c>
      <c r="AU6" s="9" t="str">
        <f t="shared" si="5"/>
        <v>T</v>
      </c>
      <c r="AV6" s="9" t="str">
        <f t="shared" si="5"/>
        <v>F</v>
      </c>
      <c r="AW6" s="9" t="str">
        <f t="shared" si="5"/>
        <v>S</v>
      </c>
      <c r="AX6" s="9" t="str">
        <f t="shared" si="5"/>
        <v>S</v>
      </c>
      <c r="AY6" s="9" t="str">
        <f t="shared" si="5"/>
        <v>M</v>
      </c>
      <c r="AZ6" s="9" t="str">
        <f t="shared" si="5"/>
        <v>T</v>
      </c>
      <c r="BA6" s="9" t="str">
        <f t="shared" si="5"/>
        <v>W</v>
      </c>
      <c r="BB6" s="9" t="str">
        <f t="shared" si="5"/>
        <v>T</v>
      </c>
      <c r="BC6" s="9" t="str">
        <f t="shared" si="5"/>
        <v>F</v>
      </c>
      <c r="BD6" s="9" t="str">
        <f t="shared" si="5"/>
        <v>S</v>
      </c>
      <c r="BE6" s="9" t="str">
        <f t="shared" si="5"/>
        <v>S</v>
      </c>
      <c r="BF6" s="9" t="str">
        <f t="shared" si="5"/>
        <v>M</v>
      </c>
      <c r="BG6" s="9" t="str">
        <f t="shared" si="5"/>
        <v>T</v>
      </c>
      <c r="BH6" s="9" t="str">
        <f t="shared" si="5"/>
        <v>W</v>
      </c>
      <c r="BI6" s="9" t="str">
        <f t="shared" si="5"/>
        <v>T</v>
      </c>
      <c r="BJ6" s="9" t="str">
        <f t="shared" si="5"/>
        <v>F</v>
      </c>
      <c r="BK6" s="9" t="str">
        <f t="shared" si="5"/>
        <v>S</v>
      </c>
      <c r="BL6" s="9" t="str">
        <f t="shared" si="5"/>
        <v>S</v>
      </c>
      <c r="BM6" s="9" t="str">
        <f t="shared" si="5"/>
        <v>M</v>
      </c>
      <c r="BN6" s="9" t="str">
        <f t="shared" si="5"/>
        <v>T</v>
      </c>
      <c r="BO6" s="9" t="str">
        <f t="shared" si="5"/>
        <v>W</v>
      </c>
      <c r="BP6" s="9" t="str">
        <f t="shared" si="5"/>
        <v>T</v>
      </c>
      <c r="BQ6" s="9" t="str">
        <f t="shared" si="5"/>
        <v>F</v>
      </c>
      <c r="BR6" s="9" t="str">
        <f t="shared" si="5"/>
        <v>S</v>
      </c>
      <c r="BS6" s="9" t="str">
        <f t="shared" si="5"/>
        <v>S</v>
      </c>
      <c r="BT6" s="9" t="str">
        <f t="shared" si="5"/>
        <v>M</v>
      </c>
      <c r="BU6" s="9" t="str">
        <f t="shared" ref="BU6:CZ6" si="6">LEFT(TEXT(BU5,"ddd"),1)</f>
        <v>T</v>
      </c>
      <c r="BV6" s="9" t="str">
        <f t="shared" si="6"/>
        <v>W</v>
      </c>
      <c r="BW6" s="9" t="str">
        <f t="shared" si="6"/>
        <v>T</v>
      </c>
      <c r="BX6" s="9" t="str">
        <f t="shared" si="6"/>
        <v>F</v>
      </c>
      <c r="BY6" s="9" t="str">
        <f t="shared" si="6"/>
        <v>S</v>
      </c>
      <c r="BZ6" s="9" t="str">
        <f t="shared" si="6"/>
        <v>S</v>
      </c>
      <c r="CA6" s="9" t="str">
        <f t="shared" si="6"/>
        <v>M</v>
      </c>
      <c r="CB6" s="9" t="str">
        <f t="shared" si="6"/>
        <v>T</v>
      </c>
      <c r="CC6" s="9" t="str">
        <f t="shared" si="6"/>
        <v>W</v>
      </c>
      <c r="CD6" s="9" t="str">
        <f t="shared" si="6"/>
        <v>T</v>
      </c>
      <c r="CE6" s="9" t="str">
        <f t="shared" si="6"/>
        <v>F</v>
      </c>
      <c r="CF6" s="9" t="str">
        <f t="shared" si="6"/>
        <v>S</v>
      </c>
      <c r="CG6" s="9" t="str">
        <f t="shared" si="6"/>
        <v>S</v>
      </c>
      <c r="CH6" s="9" t="str">
        <f t="shared" si="6"/>
        <v>M</v>
      </c>
      <c r="CI6" s="9" t="str">
        <f t="shared" si="6"/>
        <v>T</v>
      </c>
      <c r="CJ6" s="9" t="str">
        <f t="shared" si="6"/>
        <v>W</v>
      </c>
      <c r="CK6" s="9" t="str">
        <f t="shared" si="6"/>
        <v>T</v>
      </c>
      <c r="CL6" s="9" t="str">
        <f t="shared" si="6"/>
        <v>F</v>
      </c>
      <c r="CM6" s="9" t="str">
        <f t="shared" si="6"/>
        <v>S</v>
      </c>
      <c r="CN6" s="9" t="str">
        <f t="shared" si="6"/>
        <v>S</v>
      </c>
      <c r="CO6" s="9" t="str">
        <f t="shared" si="6"/>
        <v>M</v>
      </c>
      <c r="CP6" s="9" t="str">
        <f t="shared" si="6"/>
        <v>T</v>
      </c>
      <c r="CQ6" s="9" t="str">
        <f t="shared" si="6"/>
        <v>W</v>
      </c>
      <c r="CR6" s="9" t="str">
        <f t="shared" si="6"/>
        <v>T</v>
      </c>
      <c r="CS6" s="9" t="str">
        <f t="shared" si="6"/>
        <v>F</v>
      </c>
      <c r="CT6" s="9" t="str">
        <f t="shared" si="6"/>
        <v>S</v>
      </c>
      <c r="CU6" s="9" t="str">
        <f t="shared" si="6"/>
        <v>S</v>
      </c>
      <c r="CV6" s="9" t="str">
        <f t="shared" si="6"/>
        <v>M</v>
      </c>
      <c r="CW6" s="9" t="str">
        <f t="shared" si="6"/>
        <v>T</v>
      </c>
      <c r="CX6" s="9" t="str">
        <f t="shared" si="6"/>
        <v>W</v>
      </c>
      <c r="CY6" s="9" t="str">
        <f t="shared" si="6"/>
        <v>T</v>
      </c>
      <c r="CZ6" s="9" t="str">
        <f t="shared" si="6"/>
        <v>F</v>
      </c>
      <c r="DA6" s="9" t="str">
        <f t="shared" ref="DA6:EF6" si="7">LEFT(TEXT(DA5,"ddd"),1)</f>
        <v>S</v>
      </c>
      <c r="DB6" s="9" t="str">
        <f t="shared" si="7"/>
        <v>S</v>
      </c>
      <c r="DC6" s="9" t="str">
        <f t="shared" si="7"/>
        <v>M</v>
      </c>
      <c r="DD6" s="9" t="str">
        <f t="shared" si="7"/>
        <v>T</v>
      </c>
      <c r="DE6" s="9" t="str">
        <f t="shared" si="7"/>
        <v>W</v>
      </c>
      <c r="DF6" s="9" t="str">
        <f t="shared" si="7"/>
        <v>T</v>
      </c>
      <c r="DG6" s="9" t="str">
        <f t="shared" si="7"/>
        <v>F</v>
      </c>
      <c r="DH6" s="9" t="str">
        <f t="shared" si="7"/>
        <v>S</v>
      </c>
      <c r="DI6" s="9" t="str">
        <f t="shared" si="7"/>
        <v>S</v>
      </c>
      <c r="DJ6" s="9" t="str">
        <f t="shared" si="7"/>
        <v>M</v>
      </c>
      <c r="DK6" s="9" t="str">
        <f t="shared" si="7"/>
        <v>T</v>
      </c>
      <c r="DL6" s="9" t="str">
        <f t="shared" si="7"/>
        <v>W</v>
      </c>
      <c r="DM6" s="9" t="str">
        <f t="shared" si="7"/>
        <v>T</v>
      </c>
      <c r="DN6" s="9" t="str">
        <f t="shared" si="7"/>
        <v>F</v>
      </c>
      <c r="DO6" s="9" t="str">
        <f t="shared" si="7"/>
        <v>S</v>
      </c>
      <c r="DP6" s="9" t="str">
        <f t="shared" si="7"/>
        <v>S</v>
      </c>
    </row>
    <row r="7" spans="1:200" ht="30" hidden="1" customHeight="1" thickBot="1" x14ac:dyDescent="0.25">
      <c r="A7" s="27" t="s">
        <v>19</v>
      </c>
      <c r="C7" s="31"/>
      <c r="H7" t="str">
        <f t="shared" ref="H7:H47" si="8">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row>
    <row r="8" spans="1:200" s="70" customFormat="1" ht="30" customHeight="1" thickBot="1" x14ac:dyDescent="0.25">
      <c r="A8" s="28" t="s">
        <v>20</v>
      </c>
      <c r="B8" s="13" t="s">
        <v>21</v>
      </c>
      <c r="C8" s="35"/>
      <c r="D8" s="49"/>
      <c r="E8" s="80"/>
      <c r="F8" s="81"/>
      <c r="G8" s="12"/>
      <c r="H8" s="12" t="str">
        <f t="shared" si="8"/>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row>
    <row r="9" spans="1:200" s="70" customFormat="1" ht="30" customHeight="1" thickBot="1" x14ac:dyDescent="0.25">
      <c r="A9" s="28" t="s">
        <v>22</v>
      </c>
      <c r="B9" s="43" t="s">
        <v>21</v>
      </c>
      <c r="C9" s="36" t="s">
        <v>7</v>
      </c>
      <c r="D9" s="50">
        <v>1</v>
      </c>
      <c r="E9" s="82">
        <v>44655</v>
      </c>
      <c r="F9" s="82">
        <v>44680</v>
      </c>
      <c r="G9" s="12"/>
      <c r="H9" s="12">
        <f t="shared" si="8"/>
        <v>26</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row>
    <row r="10" spans="1:200" s="70" customFormat="1" ht="30" customHeight="1" thickBot="1" x14ac:dyDescent="0.25">
      <c r="A10" s="83" t="s">
        <v>22</v>
      </c>
      <c r="B10" s="84" t="s">
        <v>23</v>
      </c>
      <c r="C10" s="85" t="s">
        <v>7</v>
      </c>
      <c r="D10" s="86">
        <v>1</v>
      </c>
      <c r="E10" s="87">
        <v>44655</v>
      </c>
      <c r="F10" s="87">
        <v>44656</v>
      </c>
      <c r="G10" s="88"/>
      <c r="H10" s="88">
        <f t="shared" si="8"/>
        <v>2</v>
      </c>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row>
    <row r="11" spans="1:200" s="70" customFormat="1" ht="30" customHeight="1" thickBot="1" x14ac:dyDescent="0.25">
      <c r="A11" s="83" t="s">
        <v>22</v>
      </c>
      <c r="B11" s="84" t="s">
        <v>24</v>
      </c>
      <c r="C11" s="85" t="s">
        <v>7</v>
      </c>
      <c r="D11" s="86">
        <v>1</v>
      </c>
      <c r="E11" s="87">
        <v>44656</v>
      </c>
      <c r="F11" s="87">
        <v>44657</v>
      </c>
      <c r="G11" s="88"/>
      <c r="H11" s="88">
        <f t="shared" si="8"/>
        <v>2</v>
      </c>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c r="CJ11" s="89"/>
      <c r="CK11" s="89"/>
      <c r="CL11" s="89"/>
      <c r="CM11" s="89"/>
      <c r="CN11" s="89"/>
      <c r="CO11" s="89"/>
      <c r="CP11" s="89"/>
      <c r="CQ11" s="89"/>
      <c r="CR11" s="89"/>
      <c r="CS11" s="89"/>
      <c r="CT11" s="89"/>
      <c r="CU11" s="89"/>
      <c r="CV11" s="89"/>
      <c r="CW11" s="89"/>
      <c r="CX11" s="89"/>
      <c r="CY11" s="89"/>
      <c r="CZ11" s="89"/>
      <c r="DA11" s="89"/>
      <c r="DB11" s="89"/>
      <c r="DC11" s="89"/>
      <c r="DD11" s="89"/>
      <c r="DE11" s="89"/>
      <c r="DF11" s="89"/>
      <c r="DG11" s="89"/>
      <c r="DH11" s="89"/>
      <c r="DI11" s="89"/>
      <c r="DJ11" s="89"/>
      <c r="DK11" s="89"/>
      <c r="DL11" s="89"/>
      <c r="DM11" s="89"/>
      <c r="DN11" s="89"/>
      <c r="DO11" s="89"/>
      <c r="DP11" s="89"/>
      <c r="DQ11" s="90"/>
      <c r="DR11" s="90"/>
      <c r="DS11" s="90"/>
      <c r="DT11" s="90"/>
      <c r="DU11" s="90"/>
      <c r="DV11" s="90"/>
      <c r="DW11" s="90"/>
      <c r="DX11" s="90"/>
      <c r="DY11" s="90"/>
      <c r="DZ11" s="90"/>
      <c r="EA11" s="90"/>
      <c r="EB11" s="90"/>
      <c r="EC11" s="90"/>
      <c r="ED11" s="90"/>
      <c r="EE11" s="90"/>
      <c r="EF11" s="90"/>
      <c r="EG11" s="90"/>
      <c r="EH11" s="90"/>
      <c r="EI11" s="90"/>
      <c r="EJ11" s="90"/>
      <c r="EK11" s="90"/>
      <c r="EL11" s="90"/>
      <c r="EM11" s="90"/>
      <c r="EN11" s="90"/>
      <c r="EO11" s="90"/>
      <c r="EP11" s="90"/>
      <c r="EQ11" s="90"/>
      <c r="ER11" s="90"/>
      <c r="ES11" s="90"/>
      <c r="ET11" s="90"/>
      <c r="EU11" s="90"/>
      <c r="EV11" s="90"/>
      <c r="EW11" s="90"/>
      <c r="EX11" s="90"/>
      <c r="EY11" s="90"/>
      <c r="EZ11" s="90"/>
      <c r="FA11" s="90"/>
      <c r="FB11" s="90"/>
      <c r="FC11" s="90"/>
      <c r="FD11" s="90"/>
      <c r="FE11" s="90"/>
      <c r="FF11" s="90"/>
      <c r="FG11" s="90"/>
      <c r="FH11" s="90"/>
      <c r="FI11" s="90"/>
      <c r="FJ11" s="90"/>
      <c r="FK11" s="90"/>
      <c r="FL11" s="90"/>
      <c r="FM11" s="90"/>
      <c r="FN11" s="90"/>
      <c r="FO11" s="90"/>
      <c r="FP11" s="90"/>
      <c r="FQ11" s="90"/>
      <c r="FR11" s="90"/>
      <c r="FS11" s="90"/>
      <c r="FT11" s="90"/>
      <c r="FU11" s="90"/>
      <c r="FV11" s="90"/>
      <c r="FW11" s="90"/>
      <c r="FX11" s="90"/>
      <c r="FY11" s="90"/>
      <c r="FZ11" s="90"/>
      <c r="GA11" s="90"/>
      <c r="GB11" s="90"/>
      <c r="GC11" s="90"/>
      <c r="GD11" s="90"/>
      <c r="GE11" s="90"/>
      <c r="GF11" s="90"/>
      <c r="GG11" s="90"/>
      <c r="GH11" s="90"/>
      <c r="GI11" s="90"/>
      <c r="GJ11" s="90"/>
      <c r="GK11" s="90"/>
      <c r="GL11" s="90"/>
      <c r="GM11" s="90"/>
      <c r="GN11" s="90"/>
      <c r="GO11" s="90"/>
      <c r="GP11" s="90"/>
      <c r="GQ11" s="90"/>
      <c r="GR11" s="90"/>
    </row>
    <row r="12" spans="1:200" s="70" customFormat="1" ht="30" customHeight="1" thickBot="1" x14ac:dyDescent="0.25">
      <c r="A12" s="83" t="s">
        <v>22</v>
      </c>
      <c r="B12" s="84" t="s">
        <v>25</v>
      </c>
      <c r="C12" s="85" t="s">
        <v>7</v>
      </c>
      <c r="D12" s="86">
        <v>1</v>
      </c>
      <c r="E12" s="87">
        <v>44657</v>
      </c>
      <c r="F12" s="87">
        <v>44659</v>
      </c>
      <c r="G12" s="88"/>
      <c r="H12" s="88">
        <f t="shared" si="8"/>
        <v>3</v>
      </c>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89"/>
      <c r="CA12" s="89"/>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90"/>
      <c r="DR12" s="90"/>
      <c r="DS12" s="90"/>
      <c r="DT12" s="90"/>
      <c r="DU12" s="90"/>
      <c r="DV12" s="90"/>
      <c r="DW12" s="90"/>
      <c r="DX12" s="90"/>
      <c r="DY12" s="90"/>
      <c r="DZ12" s="90"/>
      <c r="EA12" s="90"/>
      <c r="EB12" s="90"/>
      <c r="EC12" s="90"/>
      <c r="ED12" s="90"/>
      <c r="EE12" s="90"/>
      <c r="EF12" s="90"/>
      <c r="EG12" s="90"/>
      <c r="EH12" s="90"/>
      <c r="EI12" s="90"/>
      <c r="EJ12" s="90"/>
      <c r="EK12" s="90"/>
      <c r="EL12" s="90"/>
      <c r="EM12" s="90"/>
      <c r="EN12" s="90"/>
      <c r="EO12" s="90"/>
      <c r="EP12" s="90"/>
      <c r="EQ12" s="90"/>
      <c r="ER12" s="90"/>
      <c r="ES12" s="90"/>
      <c r="ET12" s="90"/>
      <c r="EU12" s="90"/>
      <c r="EV12" s="90"/>
      <c r="EW12" s="90"/>
      <c r="EX12" s="90"/>
      <c r="EY12" s="90"/>
      <c r="EZ12" s="90"/>
      <c r="FA12" s="90"/>
      <c r="FB12" s="90"/>
      <c r="FC12" s="90"/>
      <c r="FD12" s="90"/>
      <c r="FE12" s="90"/>
      <c r="FF12" s="90"/>
      <c r="FG12" s="90"/>
      <c r="FH12" s="90"/>
      <c r="FI12" s="90"/>
      <c r="FJ12" s="90"/>
      <c r="FK12" s="90"/>
      <c r="FL12" s="90"/>
      <c r="FM12" s="90"/>
      <c r="FN12" s="90"/>
      <c r="FO12" s="90"/>
      <c r="FP12" s="90"/>
      <c r="FQ12" s="90"/>
      <c r="FR12" s="90"/>
      <c r="FS12" s="90"/>
      <c r="FT12" s="90"/>
      <c r="FU12" s="90"/>
      <c r="FV12" s="90"/>
      <c r="FW12" s="90"/>
      <c r="FX12" s="90"/>
      <c r="FY12" s="90"/>
      <c r="FZ12" s="90"/>
      <c r="GA12" s="90"/>
      <c r="GB12" s="90"/>
      <c r="GC12" s="90"/>
      <c r="GD12" s="90"/>
      <c r="GE12" s="90"/>
      <c r="GF12" s="90"/>
      <c r="GG12" s="90"/>
      <c r="GH12" s="90"/>
      <c r="GI12" s="90"/>
      <c r="GJ12" s="90"/>
      <c r="GK12" s="90"/>
      <c r="GL12" s="90"/>
      <c r="GM12" s="90"/>
      <c r="GN12" s="90"/>
      <c r="GO12" s="90"/>
      <c r="GP12" s="90"/>
      <c r="GQ12" s="90"/>
      <c r="GR12" s="90"/>
    </row>
    <row r="13" spans="1:200" s="70" customFormat="1" ht="30" customHeight="1" thickBot="1" x14ac:dyDescent="0.25">
      <c r="A13" s="83" t="s">
        <v>22</v>
      </c>
      <c r="B13" s="84" t="s">
        <v>26</v>
      </c>
      <c r="C13" s="85" t="s">
        <v>7</v>
      </c>
      <c r="D13" s="86">
        <v>1</v>
      </c>
      <c r="E13" s="87">
        <v>44678</v>
      </c>
      <c r="F13" s="87">
        <v>44680</v>
      </c>
      <c r="G13" s="88"/>
      <c r="H13" s="88">
        <f t="shared" si="8"/>
        <v>3</v>
      </c>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89"/>
      <c r="CD13" s="89"/>
      <c r="CE13" s="89"/>
      <c r="CF13" s="89"/>
      <c r="CG13" s="89"/>
      <c r="CH13" s="89"/>
      <c r="CI13" s="89"/>
      <c r="CJ13" s="89"/>
      <c r="CK13" s="89"/>
      <c r="CL13" s="89"/>
      <c r="CM13" s="89"/>
      <c r="CN13" s="89"/>
      <c r="CO13" s="89"/>
      <c r="CP13" s="89"/>
      <c r="CQ13" s="89"/>
      <c r="CR13" s="89"/>
      <c r="CS13" s="89"/>
      <c r="CT13" s="89"/>
      <c r="CU13" s="89"/>
      <c r="CV13" s="89"/>
      <c r="CW13" s="89"/>
      <c r="CX13" s="89"/>
      <c r="CY13" s="89"/>
      <c r="CZ13" s="89"/>
      <c r="DA13" s="89"/>
      <c r="DB13" s="89"/>
      <c r="DC13" s="89"/>
      <c r="DD13" s="89"/>
      <c r="DE13" s="89"/>
      <c r="DF13" s="89"/>
      <c r="DG13" s="89"/>
      <c r="DH13" s="89"/>
      <c r="DI13" s="89"/>
      <c r="DJ13" s="89"/>
      <c r="DK13" s="89"/>
      <c r="DL13" s="89"/>
      <c r="DM13" s="89"/>
      <c r="DN13" s="89"/>
      <c r="DO13" s="89"/>
      <c r="DP13" s="89"/>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c r="FX13" s="90"/>
      <c r="FY13" s="90"/>
      <c r="FZ13" s="90"/>
      <c r="GA13" s="90"/>
      <c r="GB13" s="90"/>
      <c r="GC13" s="90"/>
      <c r="GD13" s="90"/>
      <c r="GE13" s="90"/>
      <c r="GF13" s="90"/>
      <c r="GG13" s="90"/>
      <c r="GH13" s="90"/>
      <c r="GI13" s="90"/>
      <c r="GJ13" s="90"/>
      <c r="GK13" s="90"/>
      <c r="GL13" s="90"/>
      <c r="GM13" s="90"/>
      <c r="GN13" s="90"/>
      <c r="GO13" s="90"/>
      <c r="GP13" s="90"/>
      <c r="GQ13" s="90"/>
      <c r="GR13" s="90"/>
    </row>
    <row r="14" spans="1:200" s="70" customFormat="1" ht="30" customHeight="1" thickBot="1" x14ac:dyDescent="0.25">
      <c r="A14" s="83" t="s">
        <v>22</v>
      </c>
      <c r="B14" s="84" t="s">
        <v>27</v>
      </c>
      <c r="C14" s="85" t="s">
        <v>7</v>
      </c>
      <c r="D14" s="86">
        <v>1</v>
      </c>
      <c r="E14" s="87">
        <v>44678</v>
      </c>
      <c r="F14" s="87">
        <v>44680</v>
      </c>
      <c r="G14" s="88"/>
      <c r="H14" s="88">
        <f t="shared" si="8"/>
        <v>3</v>
      </c>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c r="EZ14" s="90"/>
      <c r="FA14" s="90"/>
      <c r="FB14" s="90"/>
      <c r="FC14" s="90"/>
      <c r="FD14" s="90"/>
      <c r="FE14" s="90"/>
      <c r="FF14" s="90"/>
      <c r="FG14" s="90"/>
      <c r="FH14" s="90"/>
      <c r="FI14" s="90"/>
      <c r="FJ14" s="90"/>
      <c r="FK14" s="90"/>
      <c r="FL14" s="90"/>
      <c r="FM14" s="90"/>
      <c r="FN14" s="90"/>
      <c r="FO14" s="90"/>
      <c r="FP14" s="90"/>
      <c r="FQ14" s="90"/>
      <c r="FR14" s="90"/>
      <c r="FS14" s="90"/>
      <c r="FT14" s="90"/>
      <c r="FU14" s="90"/>
      <c r="FV14" s="90"/>
      <c r="FW14" s="90"/>
      <c r="FX14" s="90"/>
      <c r="FY14" s="90"/>
      <c r="FZ14" s="90"/>
      <c r="GA14" s="90"/>
      <c r="GB14" s="90"/>
      <c r="GC14" s="90"/>
      <c r="GD14" s="90"/>
      <c r="GE14" s="90"/>
      <c r="GF14" s="90"/>
      <c r="GG14" s="90"/>
      <c r="GH14" s="90"/>
      <c r="GI14" s="90"/>
      <c r="GJ14" s="90"/>
      <c r="GK14" s="90"/>
      <c r="GL14" s="90"/>
      <c r="GM14" s="90"/>
      <c r="GN14" s="90"/>
      <c r="GO14" s="90"/>
      <c r="GP14" s="90"/>
      <c r="GQ14" s="90"/>
      <c r="GR14" s="90"/>
    </row>
    <row r="15" spans="1:200" s="70" customFormat="1" ht="30" customHeight="1" thickBot="1" x14ac:dyDescent="0.25">
      <c r="A15" s="28" t="s">
        <v>28</v>
      </c>
      <c r="B15" s="14" t="s">
        <v>29</v>
      </c>
      <c r="C15" s="37"/>
      <c r="D15" s="51"/>
      <c r="E15" s="91"/>
      <c r="F15" s="92"/>
      <c r="G15" s="12"/>
      <c r="H15" s="12" t="str">
        <f t="shared" si="8"/>
        <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row>
    <row r="16" spans="1:200" s="70" customFormat="1" ht="30" customHeight="1" thickBot="1" x14ac:dyDescent="0.25">
      <c r="A16" s="27"/>
      <c r="B16" s="44" t="s">
        <v>29</v>
      </c>
      <c r="C16" s="38" t="s">
        <v>7</v>
      </c>
      <c r="D16" s="52"/>
      <c r="E16" s="93">
        <v>44684</v>
      </c>
      <c r="F16" s="93">
        <v>44686</v>
      </c>
      <c r="G16" s="12"/>
      <c r="H16" s="12">
        <f t="shared" si="8"/>
        <v>3</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row>
    <row r="17" spans="1:200" s="70" customFormat="1" ht="30" customHeight="1" thickBot="1" x14ac:dyDescent="0.25">
      <c r="A17" s="94"/>
      <c r="B17" s="95" t="s">
        <v>30</v>
      </c>
      <c r="C17" s="96" t="s">
        <v>7</v>
      </c>
      <c r="D17" s="97">
        <v>1</v>
      </c>
      <c r="E17" s="98">
        <v>44684</v>
      </c>
      <c r="F17" s="98">
        <v>44684</v>
      </c>
      <c r="G17" s="88"/>
      <c r="H17" s="88">
        <f t="shared" si="8"/>
        <v>1</v>
      </c>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c r="CJ17" s="89"/>
      <c r="CK17" s="89"/>
      <c r="CL17" s="89"/>
      <c r="CM17" s="89"/>
      <c r="CN17" s="89"/>
      <c r="CO17" s="89"/>
      <c r="CP17" s="89"/>
      <c r="CQ17" s="89"/>
      <c r="CR17" s="89"/>
      <c r="CS17" s="89"/>
      <c r="CT17" s="89"/>
      <c r="CU17" s="89"/>
      <c r="CV17" s="89"/>
      <c r="CW17" s="89"/>
      <c r="CX17" s="89"/>
      <c r="CY17" s="89"/>
      <c r="CZ17" s="89"/>
      <c r="DA17" s="89"/>
      <c r="DB17" s="89"/>
      <c r="DC17" s="89"/>
      <c r="DD17" s="89"/>
      <c r="DE17" s="89"/>
      <c r="DF17" s="89"/>
      <c r="DG17" s="89"/>
      <c r="DH17" s="89"/>
      <c r="DI17" s="89"/>
      <c r="DJ17" s="89"/>
      <c r="DK17" s="89"/>
      <c r="DL17" s="89"/>
      <c r="DM17" s="89"/>
      <c r="DN17" s="89"/>
      <c r="DO17" s="89"/>
      <c r="DP17" s="89"/>
      <c r="DQ17" s="90"/>
      <c r="DR17" s="90"/>
      <c r="DS17" s="90"/>
      <c r="DT17" s="90"/>
      <c r="DU17" s="90"/>
      <c r="DV17" s="90"/>
      <c r="DW17" s="90"/>
      <c r="DX17" s="90"/>
      <c r="DY17" s="90"/>
      <c r="DZ17" s="90"/>
      <c r="EA17" s="90"/>
      <c r="EB17" s="90"/>
      <c r="EC17" s="90"/>
      <c r="ED17" s="90"/>
      <c r="EE17" s="90"/>
      <c r="EF17" s="90"/>
      <c r="EG17" s="90"/>
      <c r="EH17" s="90"/>
      <c r="EI17" s="90"/>
      <c r="EJ17" s="90"/>
      <c r="EK17" s="90"/>
      <c r="EL17" s="90"/>
      <c r="EM17" s="90"/>
      <c r="EN17" s="90"/>
      <c r="EO17" s="90"/>
      <c r="EP17" s="90"/>
      <c r="EQ17" s="90"/>
      <c r="ER17" s="90"/>
      <c r="ES17" s="90"/>
      <c r="ET17" s="90"/>
      <c r="EU17" s="90"/>
      <c r="EV17" s="90"/>
      <c r="EW17" s="90"/>
      <c r="EX17" s="90"/>
      <c r="EY17" s="90"/>
      <c r="EZ17" s="90"/>
      <c r="FA17" s="90"/>
      <c r="FB17" s="90"/>
      <c r="FC17" s="90"/>
      <c r="FD17" s="90"/>
      <c r="FE17" s="90"/>
      <c r="FF17" s="90"/>
      <c r="FG17" s="90"/>
      <c r="FH17" s="90"/>
      <c r="FI17" s="90"/>
      <c r="FJ17" s="90"/>
      <c r="FK17" s="90"/>
      <c r="FL17" s="90"/>
      <c r="FM17" s="90"/>
      <c r="FN17" s="90"/>
      <c r="FO17" s="90"/>
      <c r="FP17" s="90"/>
      <c r="FQ17" s="90"/>
      <c r="FR17" s="90"/>
      <c r="FS17" s="90"/>
      <c r="FT17" s="90"/>
      <c r="FU17" s="90"/>
      <c r="FV17" s="90"/>
      <c r="FW17" s="90"/>
      <c r="FX17" s="90"/>
      <c r="FY17" s="90"/>
      <c r="FZ17" s="90"/>
      <c r="GA17" s="90"/>
      <c r="GB17" s="90"/>
      <c r="GC17" s="90"/>
      <c r="GD17" s="90"/>
      <c r="GE17" s="90"/>
      <c r="GF17" s="90"/>
      <c r="GG17" s="90"/>
      <c r="GH17" s="90"/>
      <c r="GI17" s="90"/>
      <c r="GJ17" s="90"/>
      <c r="GK17" s="90"/>
      <c r="GL17" s="90"/>
      <c r="GM17" s="90"/>
      <c r="GN17" s="90"/>
      <c r="GO17" s="90"/>
      <c r="GP17" s="90"/>
      <c r="GQ17" s="90"/>
      <c r="GR17" s="90"/>
    </row>
    <row r="18" spans="1:200" s="70" customFormat="1" ht="30" customHeight="1" thickBot="1" x14ac:dyDescent="0.25">
      <c r="A18" s="94"/>
      <c r="B18" s="95" t="s">
        <v>31</v>
      </c>
      <c r="C18" s="96" t="s">
        <v>7</v>
      </c>
      <c r="D18" s="97">
        <v>1</v>
      </c>
      <c r="E18" s="98">
        <v>44684</v>
      </c>
      <c r="F18" s="98">
        <v>44685</v>
      </c>
      <c r="G18" s="88"/>
      <c r="H18" s="88">
        <f t="shared" si="8"/>
        <v>2</v>
      </c>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c r="CJ18" s="89"/>
      <c r="CK18" s="89"/>
      <c r="CL18" s="89"/>
      <c r="CM18" s="89"/>
      <c r="CN18" s="89"/>
      <c r="CO18" s="89"/>
      <c r="CP18" s="89"/>
      <c r="CQ18" s="89"/>
      <c r="CR18" s="89"/>
      <c r="CS18" s="89"/>
      <c r="CT18" s="89"/>
      <c r="CU18" s="89"/>
      <c r="CV18" s="89"/>
      <c r="CW18" s="89"/>
      <c r="CX18" s="89"/>
      <c r="CY18" s="89"/>
      <c r="CZ18" s="89"/>
      <c r="DA18" s="89"/>
      <c r="DB18" s="89"/>
      <c r="DC18" s="89"/>
      <c r="DD18" s="89"/>
      <c r="DE18" s="89"/>
      <c r="DF18" s="89"/>
      <c r="DG18" s="89"/>
      <c r="DH18" s="89"/>
      <c r="DI18" s="89"/>
      <c r="DJ18" s="89"/>
      <c r="DK18" s="89"/>
      <c r="DL18" s="89"/>
      <c r="DM18" s="89"/>
      <c r="DN18" s="89"/>
      <c r="DO18" s="89"/>
      <c r="DP18" s="89"/>
      <c r="DQ18" s="90"/>
      <c r="DR18" s="90"/>
      <c r="DS18" s="90"/>
      <c r="DT18" s="90"/>
      <c r="DU18" s="90"/>
      <c r="DV18" s="90"/>
      <c r="DW18" s="90"/>
      <c r="DX18" s="90"/>
      <c r="DY18" s="90"/>
      <c r="DZ18" s="90"/>
      <c r="EA18" s="90"/>
      <c r="EB18" s="90"/>
      <c r="EC18" s="90"/>
      <c r="ED18" s="90"/>
      <c r="EE18" s="90"/>
      <c r="EF18" s="90"/>
      <c r="EG18" s="90"/>
      <c r="EH18" s="90"/>
      <c r="EI18" s="90"/>
      <c r="EJ18" s="90"/>
      <c r="EK18" s="90"/>
      <c r="EL18" s="90"/>
      <c r="EM18" s="90"/>
      <c r="EN18" s="90"/>
      <c r="EO18" s="90"/>
      <c r="EP18" s="90"/>
      <c r="EQ18" s="90"/>
      <c r="ER18" s="90"/>
      <c r="ES18" s="90"/>
      <c r="ET18" s="90"/>
      <c r="EU18" s="90"/>
      <c r="EV18" s="90"/>
      <c r="EW18" s="90"/>
      <c r="EX18" s="90"/>
      <c r="EY18" s="90"/>
      <c r="EZ18" s="90"/>
      <c r="FA18" s="90"/>
      <c r="FB18" s="90"/>
      <c r="FC18" s="90"/>
      <c r="FD18" s="90"/>
      <c r="FE18" s="90"/>
      <c r="FF18" s="90"/>
      <c r="FG18" s="90"/>
      <c r="FH18" s="90"/>
      <c r="FI18" s="90"/>
      <c r="FJ18" s="90"/>
      <c r="FK18" s="90"/>
      <c r="FL18" s="90"/>
      <c r="FM18" s="90"/>
      <c r="FN18" s="90"/>
      <c r="FO18" s="90"/>
      <c r="FP18" s="90"/>
      <c r="FQ18" s="90"/>
      <c r="FR18" s="90"/>
      <c r="FS18" s="90"/>
      <c r="FT18" s="90"/>
      <c r="FU18" s="90"/>
      <c r="FV18" s="90"/>
      <c r="FW18" s="90"/>
      <c r="FX18" s="90"/>
      <c r="FY18" s="90"/>
      <c r="FZ18" s="90"/>
      <c r="GA18" s="90"/>
      <c r="GB18" s="90"/>
      <c r="GC18" s="90"/>
      <c r="GD18" s="90"/>
      <c r="GE18" s="90"/>
      <c r="GF18" s="90"/>
      <c r="GG18" s="90"/>
      <c r="GH18" s="90"/>
      <c r="GI18" s="90"/>
      <c r="GJ18" s="90"/>
      <c r="GK18" s="90"/>
      <c r="GL18" s="90"/>
      <c r="GM18" s="90"/>
      <c r="GN18" s="90"/>
      <c r="GO18" s="90"/>
      <c r="GP18" s="90"/>
      <c r="GQ18" s="90"/>
      <c r="GR18" s="90"/>
    </row>
    <row r="19" spans="1:200" s="70" customFormat="1" ht="30" customHeight="1" thickBot="1" x14ac:dyDescent="0.25">
      <c r="A19" s="94"/>
      <c r="B19" s="95" t="s">
        <v>32</v>
      </c>
      <c r="C19" s="96" t="s">
        <v>7</v>
      </c>
      <c r="D19" s="97">
        <v>1</v>
      </c>
      <c r="E19" s="98">
        <v>44685</v>
      </c>
      <c r="F19" s="98">
        <v>44686</v>
      </c>
      <c r="G19" s="88"/>
      <c r="H19" s="88">
        <f t="shared" si="8"/>
        <v>2</v>
      </c>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c r="CQ19" s="89"/>
      <c r="CR19" s="89"/>
      <c r="CS19" s="89"/>
      <c r="CT19" s="89"/>
      <c r="CU19" s="89"/>
      <c r="CV19" s="89"/>
      <c r="CW19" s="89"/>
      <c r="CX19" s="89"/>
      <c r="CY19" s="89"/>
      <c r="CZ19" s="89"/>
      <c r="DA19" s="89"/>
      <c r="DB19" s="89"/>
      <c r="DC19" s="89"/>
      <c r="DD19" s="89"/>
      <c r="DE19" s="89"/>
      <c r="DF19" s="89"/>
      <c r="DG19" s="89"/>
      <c r="DH19" s="89"/>
      <c r="DI19" s="89"/>
      <c r="DJ19" s="89"/>
      <c r="DK19" s="89"/>
      <c r="DL19" s="89"/>
      <c r="DM19" s="89"/>
      <c r="DN19" s="89"/>
      <c r="DO19" s="89"/>
      <c r="DP19" s="89"/>
      <c r="DQ19" s="90"/>
      <c r="DR19" s="90"/>
      <c r="DS19" s="90"/>
      <c r="DT19" s="90"/>
      <c r="DU19" s="9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row>
    <row r="20" spans="1:200" s="70" customFormat="1" ht="30" customHeight="1" thickBot="1" x14ac:dyDescent="0.25">
      <c r="A20" s="94"/>
      <c r="B20" s="95" t="s">
        <v>33</v>
      </c>
      <c r="C20" s="96" t="s">
        <v>7</v>
      </c>
      <c r="D20" s="97">
        <v>0.5</v>
      </c>
      <c r="E20" s="98">
        <v>44685</v>
      </c>
      <c r="F20" s="98">
        <v>44686</v>
      </c>
      <c r="G20" s="88"/>
      <c r="H20" s="88">
        <f t="shared" si="8"/>
        <v>2</v>
      </c>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89"/>
      <c r="CA20" s="89"/>
      <c r="CB20" s="89"/>
      <c r="CC20" s="89"/>
      <c r="CD20" s="89"/>
      <c r="CE20" s="89"/>
      <c r="CF20" s="89"/>
      <c r="CG20" s="89"/>
      <c r="CH20" s="89"/>
      <c r="CI20" s="89"/>
      <c r="CJ20" s="89"/>
      <c r="CK20" s="89"/>
      <c r="CL20" s="89"/>
      <c r="CM20" s="89"/>
      <c r="CN20" s="89"/>
      <c r="CO20" s="89"/>
      <c r="CP20" s="89"/>
      <c r="CQ20" s="89"/>
      <c r="CR20" s="89"/>
      <c r="CS20" s="89"/>
      <c r="CT20" s="89"/>
      <c r="CU20" s="89"/>
      <c r="CV20" s="89"/>
      <c r="CW20" s="89"/>
      <c r="CX20" s="89"/>
      <c r="CY20" s="89"/>
      <c r="CZ20" s="89"/>
      <c r="DA20" s="89"/>
      <c r="DB20" s="89"/>
      <c r="DC20" s="89"/>
      <c r="DD20" s="89"/>
      <c r="DE20" s="89"/>
      <c r="DF20" s="89"/>
      <c r="DG20" s="89"/>
      <c r="DH20" s="89"/>
      <c r="DI20" s="89"/>
      <c r="DJ20" s="89"/>
      <c r="DK20" s="89"/>
      <c r="DL20" s="89"/>
      <c r="DM20" s="89"/>
      <c r="DN20" s="89"/>
      <c r="DO20" s="89"/>
      <c r="DP20" s="89"/>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row>
    <row r="21" spans="1:200" s="70" customFormat="1" ht="30" customHeight="1" thickBot="1" x14ac:dyDescent="0.25">
      <c r="A21" s="27"/>
      <c r="B21" s="15" t="s">
        <v>34</v>
      </c>
      <c r="C21" s="39"/>
      <c r="D21" s="53"/>
      <c r="E21" s="99"/>
      <c r="F21" s="100"/>
      <c r="G21" s="12"/>
      <c r="H21" s="12" t="str">
        <f t="shared" si="8"/>
        <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row>
    <row r="22" spans="1:200" s="70" customFormat="1" ht="30" customHeight="1" x14ac:dyDescent="0.2">
      <c r="A22" s="27"/>
      <c r="B22" s="45" t="s">
        <v>34</v>
      </c>
      <c r="C22" s="40" t="s">
        <v>7</v>
      </c>
      <c r="D22" s="54"/>
      <c r="E22" s="101">
        <v>44683</v>
      </c>
      <c r="F22" s="101">
        <v>44694</v>
      </c>
      <c r="G22" s="12"/>
      <c r="H22" s="12">
        <f t="shared" si="8"/>
        <v>12</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row>
    <row r="23" spans="1:200" s="70" customFormat="1" ht="30" customHeight="1" x14ac:dyDescent="0.2">
      <c r="A23" s="94"/>
      <c r="B23" s="102" t="s">
        <v>35</v>
      </c>
      <c r="C23" s="103" t="s">
        <v>7</v>
      </c>
      <c r="D23" s="104">
        <v>1</v>
      </c>
      <c r="E23" s="105">
        <v>44683</v>
      </c>
      <c r="F23" s="105">
        <v>44683</v>
      </c>
      <c r="G23" s="88"/>
      <c r="H23" s="88">
        <f t="shared" si="8"/>
        <v>1</v>
      </c>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89"/>
      <c r="BT23" s="89"/>
      <c r="BU23" s="89"/>
      <c r="BV23" s="89"/>
      <c r="BW23" s="89"/>
      <c r="BX23" s="89"/>
      <c r="BY23" s="89"/>
      <c r="BZ23" s="89"/>
      <c r="CA23" s="89"/>
      <c r="CB23" s="89"/>
      <c r="CC23" s="89"/>
      <c r="CD23" s="89"/>
      <c r="CE23" s="89"/>
      <c r="CF23" s="89"/>
      <c r="CG23" s="89"/>
      <c r="CH23" s="89"/>
      <c r="CI23" s="89"/>
      <c r="CJ23" s="89"/>
      <c r="CK23" s="89"/>
      <c r="CL23" s="89"/>
      <c r="CM23" s="89"/>
      <c r="CN23" s="89"/>
      <c r="CO23" s="89"/>
      <c r="CP23" s="89"/>
      <c r="CQ23" s="89"/>
      <c r="CR23" s="89"/>
      <c r="CS23" s="89"/>
      <c r="CT23" s="89"/>
      <c r="CU23" s="89"/>
      <c r="CV23" s="89"/>
      <c r="CW23" s="89"/>
      <c r="CX23" s="89"/>
      <c r="CY23" s="89"/>
      <c r="CZ23" s="89"/>
      <c r="DA23" s="89"/>
      <c r="DB23" s="89"/>
      <c r="DC23" s="89"/>
      <c r="DD23" s="89"/>
      <c r="DE23" s="89"/>
      <c r="DF23" s="89"/>
      <c r="DG23" s="89"/>
      <c r="DH23" s="89"/>
      <c r="DI23" s="89"/>
      <c r="DJ23" s="89"/>
      <c r="DK23" s="89"/>
      <c r="DL23" s="89"/>
      <c r="DM23" s="89"/>
      <c r="DN23" s="89"/>
      <c r="DO23" s="89"/>
      <c r="DP23" s="89"/>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row>
    <row r="24" spans="1:200" s="70" customFormat="1" ht="30" customHeight="1" x14ac:dyDescent="0.2">
      <c r="A24" s="94"/>
      <c r="B24" s="102" t="s">
        <v>36</v>
      </c>
      <c r="C24" s="103" t="s">
        <v>7</v>
      </c>
      <c r="D24" s="104">
        <v>1</v>
      </c>
      <c r="E24" s="105">
        <v>44684</v>
      </c>
      <c r="F24" s="105">
        <v>44685</v>
      </c>
      <c r="G24" s="88"/>
      <c r="H24" s="88">
        <f t="shared" si="8"/>
        <v>2</v>
      </c>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89"/>
      <c r="BT24" s="89"/>
      <c r="BU24" s="89"/>
      <c r="BV24" s="89"/>
      <c r="BW24" s="89"/>
      <c r="BX24" s="89"/>
      <c r="BY24" s="89"/>
      <c r="BZ24" s="89"/>
      <c r="CA24" s="89"/>
      <c r="CB24" s="89"/>
      <c r="CC24" s="89"/>
      <c r="CD24" s="89"/>
      <c r="CE24" s="89"/>
      <c r="CF24" s="89"/>
      <c r="CG24" s="89"/>
      <c r="CH24" s="89"/>
      <c r="CI24" s="89"/>
      <c r="CJ24" s="89"/>
      <c r="CK24" s="89"/>
      <c r="CL24" s="89"/>
      <c r="CM24" s="89"/>
      <c r="CN24" s="89"/>
      <c r="CO24" s="89"/>
      <c r="CP24" s="89"/>
      <c r="CQ24" s="89"/>
      <c r="CR24" s="89"/>
      <c r="CS24" s="89"/>
      <c r="CT24" s="89"/>
      <c r="CU24" s="89"/>
      <c r="CV24" s="89"/>
      <c r="CW24" s="89"/>
      <c r="CX24" s="89"/>
      <c r="CY24" s="89"/>
      <c r="CZ24" s="89"/>
      <c r="DA24" s="89"/>
      <c r="DB24" s="89"/>
      <c r="DC24" s="89"/>
      <c r="DD24" s="89"/>
      <c r="DE24" s="89"/>
      <c r="DF24" s="89"/>
      <c r="DG24" s="89"/>
      <c r="DH24" s="89"/>
      <c r="DI24" s="89"/>
      <c r="DJ24" s="89"/>
      <c r="DK24" s="89"/>
      <c r="DL24" s="89"/>
      <c r="DM24" s="89"/>
      <c r="DN24" s="89"/>
      <c r="DO24" s="89"/>
      <c r="DP24" s="89"/>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row>
    <row r="25" spans="1:200" s="70" customFormat="1" ht="30" customHeight="1" x14ac:dyDescent="0.2">
      <c r="A25" s="94"/>
      <c r="B25" s="102" t="s">
        <v>37</v>
      </c>
      <c r="C25" s="103" t="s">
        <v>7</v>
      </c>
      <c r="D25" s="104">
        <v>1</v>
      </c>
      <c r="E25" s="105">
        <v>44686</v>
      </c>
      <c r="F25" s="105">
        <v>44687</v>
      </c>
      <c r="G25" s="88"/>
      <c r="H25" s="88">
        <f t="shared" si="8"/>
        <v>2</v>
      </c>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c r="CJ25" s="89"/>
      <c r="CK25" s="89"/>
      <c r="CL25" s="89"/>
      <c r="CM25" s="89"/>
      <c r="CN25" s="89"/>
      <c r="CO25" s="89"/>
      <c r="CP25" s="89"/>
      <c r="CQ25" s="89"/>
      <c r="CR25" s="89"/>
      <c r="CS25" s="89"/>
      <c r="CT25" s="89"/>
      <c r="CU25" s="89"/>
      <c r="CV25" s="89"/>
      <c r="CW25" s="89"/>
      <c r="CX25" s="89"/>
      <c r="CY25" s="89"/>
      <c r="CZ25" s="89"/>
      <c r="DA25" s="89"/>
      <c r="DB25" s="89"/>
      <c r="DC25" s="89"/>
      <c r="DD25" s="89"/>
      <c r="DE25" s="89"/>
      <c r="DF25" s="89"/>
      <c r="DG25" s="89"/>
      <c r="DH25" s="89"/>
      <c r="DI25" s="89"/>
      <c r="DJ25" s="89"/>
      <c r="DK25" s="89"/>
      <c r="DL25" s="89"/>
      <c r="DM25" s="89"/>
      <c r="DN25" s="89"/>
      <c r="DO25" s="89"/>
      <c r="DP25" s="89"/>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row>
    <row r="26" spans="1:200" s="70" customFormat="1" ht="30" customHeight="1" x14ac:dyDescent="0.2">
      <c r="A26" s="94"/>
      <c r="B26" s="102" t="s">
        <v>38</v>
      </c>
      <c r="C26" s="103" t="s">
        <v>7</v>
      </c>
      <c r="D26" s="104"/>
      <c r="E26" s="105">
        <v>44690</v>
      </c>
      <c r="F26" s="105">
        <v>44691</v>
      </c>
      <c r="G26" s="88"/>
      <c r="H26" s="88">
        <f t="shared" si="8"/>
        <v>2</v>
      </c>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c r="CJ26" s="89"/>
      <c r="CK26" s="89"/>
      <c r="CL26" s="89"/>
      <c r="CM26" s="89"/>
      <c r="CN26" s="89"/>
      <c r="CO26" s="89"/>
      <c r="CP26" s="89"/>
      <c r="CQ26" s="89"/>
      <c r="CR26" s="89"/>
      <c r="CS26" s="89"/>
      <c r="CT26" s="89"/>
      <c r="CU26" s="89"/>
      <c r="CV26" s="89"/>
      <c r="CW26" s="89"/>
      <c r="CX26" s="89"/>
      <c r="CY26" s="89"/>
      <c r="CZ26" s="89"/>
      <c r="DA26" s="89"/>
      <c r="DB26" s="89"/>
      <c r="DC26" s="89"/>
      <c r="DD26" s="89"/>
      <c r="DE26" s="89"/>
      <c r="DF26" s="89"/>
      <c r="DG26" s="89"/>
      <c r="DH26" s="89"/>
      <c r="DI26" s="89"/>
      <c r="DJ26" s="89"/>
      <c r="DK26" s="89"/>
      <c r="DL26" s="89"/>
      <c r="DM26" s="89"/>
      <c r="DN26" s="89"/>
      <c r="DO26" s="89"/>
      <c r="DP26" s="89"/>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row>
    <row r="27" spans="1:200" s="70" customFormat="1" ht="30" customHeight="1" x14ac:dyDescent="0.2">
      <c r="A27" s="94"/>
      <c r="B27" s="102" t="s">
        <v>39</v>
      </c>
      <c r="C27" s="103" t="s">
        <v>7</v>
      </c>
      <c r="D27" s="104"/>
      <c r="E27" s="105">
        <v>44692</v>
      </c>
      <c r="F27" s="105">
        <v>44694</v>
      </c>
      <c r="G27" s="88"/>
      <c r="H27" s="88">
        <f t="shared" si="8"/>
        <v>3</v>
      </c>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c r="CJ27" s="89"/>
      <c r="CK27" s="89"/>
      <c r="CL27" s="89"/>
      <c r="CM27" s="89"/>
      <c r="CN27" s="89"/>
      <c r="CO27" s="89"/>
      <c r="CP27" s="89"/>
      <c r="CQ27" s="89"/>
      <c r="CR27" s="89"/>
      <c r="CS27" s="89"/>
      <c r="CT27" s="89"/>
      <c r="CU27" s="89"/>
      <c r="CV27" s="89"/>
      <c r="CW27" s="89"/>
      <c r="CX27" s="89"/>
      <c r="CY27" s="89"/>
      <c r="CZ27" s="89"/>
      <c r="DA27" s="89"/>
      <c r="DB27" s="89"/>
      <c r="DC27" s="89"/>
      <c r="DD27" s="89"/>
      <c r="DE27" s="89"/>
      <c r="DF27" s="89"/>
      <c r="DG27" s="89"/>
      <c r="DH27" s="89"/>
      <c r="DI27" s="89"/>
      <c r="DJ27" s="89"/>
      <c r="DK27" s="89"/>
      <c r="DL27" s="89"/>
      <c r="DM27" s="89"/>
      <c r="DN27" s="89"/>
      <c r="DO27" s="89"/>
      <c r="DP27" s="89"/>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row>
    <row r="28" spans="1:200" s="70" customFormat="1" ht="30" customHeight="1" x14ac:dyDescent="0.2">
      <c r="A28" s="28" t="s">
        <v>40</v>
      </c>
      <c r="B28" s="16" t="s">
        <v>41</v>
      </c>
      <c r="C28" s="41"/>
      <c r="D28" s="55"/>
      <c r="E28" s="106"/>
      <c r="F28" s="107"/>
      <c r="G28" s="12"/>
      <c r="H28" s="12" t="str">
        <f t="shared" si="8"/>
        <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row>
    <row r="29" spans="1:200" s="70" customFormat="1" ht="30" customHeight="1" x14ac:dyDescent="0.2">
      <c r="A29" s="28"/>
      <c r="B29" s="46" t="s">
        <v>41</v>
      </c>
      <c r="C29" s="42" t="s">
        <v>7</v>
      </c>
      <c r="D29" s="56"/>
      <c r="E29" s="108">
        <v>44695</v>
      </c>
      <c r="F29" s="108">
        <v>44715</v>
      </c>
      <c r="G29" s="12"/>
      <c r="H29" s="12">
        <f t="shared" si="8"/>
        <v>21</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row>
    <row r="30" spans="1:200" s="70" customFormat="1" ht="30" customHeight="1" x14ac:dyDescent="0.2">
      <c r="A30" s="83"/>
      <c r="B30" s="109" t="s">
        <v>42</v>
      </c>
      <c r="C30" s="110" t="s">
        <v>7</v>
      </c>
      <c r="D30" s="111"/>
      <c r="E30" s="112">
        <v>44695</v>
      </c>
      <c r="F30" s="112">
        <v>44697</v>
      </c>
      <c r="G30" s="88"/>
      <c r="H30" s="88">
        <f t="shared" si="8"/>
        <v>3</v>
      </c>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row>
    <row r="31" spans="1:200" s="70" customFormat="1" ht="30" customHeight="1" x14ac:dyDescent="0.2">
      <c r="A31" s="83"/>
      <c r="B31" s="109" t="s">
        <v>43</v>
      </c>
      <c r="C31" s="110" t="s">
        <v>7</v>
      </c>
      <c r="D31" s="111"/>
      <c r="E31" s="112">
        <v>44698</v>
      </c>
      <c r="F31" s="112">
        <v>44699</v>
      </c>
      <c r="G31" s="88"/>
      <c r="H31" s="88">
        <f t="shared" si="8"/>
        <v>2</v>
      </c>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row>
    <row r="32" spans="1:200" s="70" customFormat="1" ht="30" customHeight="1" x14ac:dyDescent="0.2">
      <c r="A32" s="83"/>
      <c r="B32" s="109" t="s">
        <v>44</v>
      </c>
      <c r="C32" s="110" t="s">
        <v>7</v>
      </c>
      <c r="D32" s="111"/>
      <c r="E32" s="112">
        <v>44700</v>
      </c>
      <c r="F32" s="112">
        <v>44701</v>
      </c>
      <c r="G32" s="88"/>
      <c r="H32" s="88">
        <f t="shared" si="8"/>
        <v>2</v>
      </c>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89"/>
      <c r="BT32" s="89"/>
      <c r="BU32" s="89"/>
      <c r="BV32" s="89"/>
      <c r="BW32" s="89"/>
      <c r="BX32" s="89"/>
      <c r="BY32" s="89"/>
      <c r="BZ32" s="89"/>
      <c r="CA32" s="89"/>
      <c r="CB32" s="89"/>
      <c r="CC32" s="89"/>
      <c r="CD32" s="89"/>
      <c r="CE32" s="89"/>
      <c r="CF32" s="89"/>
      <c r="CG32" s="89"/>
      <c r="CH32" s="89"/>
      <c r="CI32" s="89"/>
      <c r="CJ32" s="89"/>
      <c r="CK32" s="89"/>
      <c r="CL32" s="89"/>
      <c r="CM32" s="89"/>
      <c r="CN32" s="89"/>
      <c r="CO32" s="89"/>
      <c r="CP32" s="89"/>
      <c r="CQ32" s="89"/>
      <c r="CR32" s="89"/>
      <c r="CS32" s="89"/>
      <c r="CT32" s="89"/>
      <c r="CU32" s="89"/>
      <c r="CV32" s="89"/>
      <c r="CW32" s="89"/>
      <c r="CX32" s="89"/>
      <c r="CY32" s="89"/>
      <c r="CZ32" s="89"/>
      <c r="DA32" s="89"/>
      <c r="DB32" s="89"/>
      <c r="DC32" s="89"/>
      <c r="DD32" s="89"/>
      <c r="DE32" s="89"/>
      <c r="DF32" s="89"/>
      <c r="DG32" s="89"/>
      <c r="DH32" s="89"/>
      <c r="DI32" s="89"/>
      <c r="DJ32" s="89"/>
      <c r="DK32" s="89"/>
      <c r="DL32" s="89"/>
      <c r="DM32" s="89"/>
      <c r="DN32" s="89"/>
      <c r="DO32" s="89"/>
      <c r="DP32" s="89"/>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row>
    <row r="33" spans="1:200" s="70" customFormat="1" ht="30" customHeight="1" x14ac:dyDescent="0.2">
      <c r="A33" s="83"/>
      <c r="B33" s="109" t="s">
        <v>45</v>
      </c>
      <c r="C33" s="110" t="s">
        <v>7</v>
      </c>
      <c r="D33" s="111"/>
      <c r="E33" s="112">
        <v>44702</v>
      </c>
      <c r="F33" s="112">
        <v>44707</v>
      </c>
      <c r="G33" s="88"/>
      <c r="H33" s="88">
        <f t="shared" si="8"/>
        <v>6</v>
      </c>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c r="CJ33" s="89"/>
      <c r="CK33" s="89"/>
      <c r="CL33" s="89"/>
      <c r="CM33" s="89"/>
      <c r="CN33" s="89"/>
      <c r="CO33" s="89"/>
      <c r="CP33" s="89"/>
      <c r="CQ33" s="89"/>
      <c r="CR33" s="89"/>
      <c r="CS33" s="89"/>
      <c r="CT33" s="89"/>
      <c r="CU33" s="89"/>
      <c r="CV33" s="89"/>
      <c r="CW33" s="89"/>
      <c r="CX33" s="89"/>
      <c r="CY33" s="89"/>
      <c r="CZ33" s="89"/>
      <c r="DA33" s="89"/>
      <c r="DB33" s="89"/>
      <c r="DC33" s="89"/>
      <c r="DD33" s="89"/>
      <c r="DE33" s="89"/>
      <c r="DF33" s="89"/>
      <c r="DG33" s="89"/>
      <c r="DH33" s="89"/>
      <c r="DI33" s="89"/>
      <c r="DJ33" s="89"/>
      <c r="DK33" s="89"/>
      <c r="DL33" s="89"/>
      <c r="DM33" s="89"/>
      <c r="DN33" s="89"/>
      <c r="DO33" s="89"/>
      <c r="DP33" s="89"/>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row>
    <row r="34" spans="1:200" s="70" customFormat="1" ht="30" customHeight="1" x14ac:dyDescent="0.2">
      <c r="A34" s="83"/>
      <c r="B34" s="109" t="s">
        <v>46</v>
      </c>
      <c r="C34" s="110" t="s">
        <v>7</v>
      </c>
      <c r="D34" s="111"/>
      <c r="E34" s="112">
        <v>44704</v>
      </c>
      <c r="F34" s="112">
        <v>44704</v>
      </c>
      <c r="G34" s="88"/>
      <c r="H34" s="88">
        <f t="shared" si="8"/>
        <v>1</v>
      </c>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row>
    <row r="35" spans="1:200" s="70" customFormat="1" ht="30" customHeight="1" x14ac:dyDescent="0.2">
      <c r="A35" s="83"/>
      <c r="B35" s="109" t="s">
        <v>47</v>
      </c>
      <c r="C35" s="110" t="s">
        <v>7</v>
      </c>
      <c r="D35" s="111"/>
      <c r="E35" s="112">
        <v>44705</v>
      </c>
      <c r="F35" s="112">
        <v>44707</v>
      </c>
      <c r="G35" s="88"/>
      <c r="H35" s="88">
        <f t="shared" si="8"/>
        <v>3</v>
      </c>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row>
    <row r="36" spans="1:200" s="70" customFormat="1" ht="30" customHeight="1" x14ac:dyDescent="0.2">
      <c r="A36" s="27"/>
      <c r="B36" s="60" t="s">
        <v>48</v>
      </c>
      <c r="C36" s="61"/>
      <c r="D36" s="62"/>
      <c r="E36" s="113"/>
      <c r="F36" s="114"/>
      <c r="G36" s="12"/>
      <c r="H36" s="12" t="str">
        <f t="shared" si="8"/>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row>
    <row r="37" spans="1:200" s="70" customFormat="1" ht="30" customHeight="1" x14ac:dyDescent="0.2">
      <c r="A37" s="27"/>
      <c r="B37" s="57" t="s">
        <v>48</v>
      </c>
      <c r="C37" s="58" t="s">
        <v>7</v>
      </c>
      <c r="D37" s="59"/>
      <c r="E37" s="115">
        <v>44708</v>
      </c>
      <c r="F37" s="115">
        <v>44731</v>
      </c>
      <c r="G37" s="12"/>
      <c r="H37" s="12">
        <f t="shared" si="8"/>
        <v>24</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row>
    <row r="38" spans="1:200" s="70" customFormat="1" ht="30" customHeight="1" x14ac:dyDescent="0.2">
      <c r="A38" s="94"/>
      <c r="B38" s="116" t="s">
        <v>49</v>
      </c>
      <c r="C38" s="117" t="s">
        <v>7</v>
      </c>
      <c r="D38" s="118"/>
      <c r="E38" s="119">
        <v>44708</v>
      </c>
      <c r="F38" s="119">
        <v>44710</v>
      </c>
      <c r="G38" s="88"/>
      <c r="H38" s="88">
        <f t="shared" si="8"/>
        <v>3</v>
      </c>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row>
    <row r="39" spans="1:200" s="70" customFormat="1" ht="30" customHeight="1" x14ac:dyDescent="0.2">
      <c r="A39" s="94"/>
      <c r="B39" s="116" t="s">
        <v>50</v>
      </c>
      <c r="C39" s="117" t="s">
        <v>7</v>
      </c>
      <c r="D39" s="118"/>
      <c r="E39" s="119">
        <v>44711</v>
      </c>
      <c r="F39" s="119">
        <v>44716</v>
      </c>
      <c r="G39" s="88"/>
      <c r="H39" s="88">
        <f t="shared" si="8"/>
        <v>6</v>
      </c>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89"/>
      <c r="DD39" s="89"/>
      <c r="DE39" s="89"/>
      <c r="DF39" s="89"/>
      <c r="DG39" s="89"/>
      <c r="DH39" s="89"/>
      <c r="DI39" s="89"/>
      <c r="DJ39" s="89"/>
      <c r="DK39" s="89"/>
      <c r="DL39" s="89"/>
      <c r="DM39" s="89"/>
      <c r="DN39" s="89"/>
      <c r="DO39" s="89"/>
      <c r="DP39" s="89"/>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row>
    <row r="40" spans="1:200" s="70" customFormat="1" ht="30" customHeight="1" x14ac:dyDescent="0.2">
      <c r="A40" s="94"/>
      <c r="B40" s="116" t="s">
        <v>51</v>
      </c>
      <c r="C40" s="117" t="s">
        <v>7</v>
      </c>
      <c r="D40" s="118"/>
      <c r="E40" s="119">
        <v>44717</v>
      </c>
      <c r="F40" s="119">
        <v>44718</v>
      </c>
      <c r="G40" s="88"/>
      <c r="H40" s="88">
        <f t="shared" si="8"/>
        <v>2</v>
      </c>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row>
    <row r="41" spans="1:200" s="70" customFormat="1" ht="30" customHeight="1" x14ac:dyDescent="0.2">
      <c r="A41" s="94"/>
      <c r="B41" s="116" t="s">
        <v>52</v>
      </c>
      <c r="C41" s="117" t="s">
        <v>7</v>
      </c>
      <c r="D41" s="118"/>
      <c r="E41" s="119">
        <v>44719</v>
      </c>
      <c r="F41" s="119">
        <v>44723</v>
      </c>
      <c r="G41" s="88"/>
      <c r="H41" s="88">
        <f t="shared" si="8"/>
        <v>5</v>
      </c>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row>
    <row r="42" spans="1:200" s="70" customFormat="1" ht="30" customHeight="1" x14ac:dyDescent="0.2">
      <c r="A42" s="94"/>
      <c r="B42" s="116" t="s">
        <v>53</v>
      </c>
      <c r="C42" s="117" t="s">
        <v>7</v>
      </c>
      <c r="D42" s="118"/>
      <c r="E42" s="119">
        <v>44724</v>
      </c>
      <c r="F42" s="119">
        <v>44728</v>
      </c>
      <c r="G42" s="88"/>
      <c r="H42" s="88">
        <f t="shared" si="8"/>
        <v>5</v>
      </c>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row>
    <row r="43" spans="1:200" s="70" customFormat="1" ht="30" customHeight="1" x14ac:dyDescent="0.2">
      <c r="A43" s="94"/>
      <c r="B43" s="116" t="s">
        <v>54</v>
      </c>
      <c r="C43" s="117" t="s">
        <v>7</v>
      </c>
      <c r="D43" s="118"/>
      <c r="E43" s="119">
        <v>44729</v>
      </c>
      <c r="F43" s="119">
        <v>44731</v>
      </c>
      <c r="G43" s="88"/>
      <c r="H43" s="88">
        <f t="shared" si="8"/>
        <v>3</v>
      </c>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89"/>
      <c r="DD43" s="89"/>
      <c r="DE43" s="89"/>
      <c r="DF43" s="89"/>
      <c r="DG43" s="89"/>
      <c r="DH43" s="89"/>
      <c r="DI43" s="89"/>
      <c r="DJ43" s="89"/>
      <c r="DK43" s="89"/>
      <c r="DL43" s="89"/>
      <c r="DM43" s="89"/>
      <c r="DN43" s="89"/>
      <c r="DO43" s="89"/>
      <c r="DP43" s="89"/>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row>
    <row r="44" spans="1:200" s="70" customFormat="1" ht="30" customHeight="1" x14ac:dyDescent="0.2">
      <c r="A44" s="27"/>
      <c r="B44" s="63" t="s">
        <v>55</v>
      </c>
      <c r="C44" s="64"/>
      <c r="D44" s="65"/>
      <c r="E44" s="120"/>
      <c r="F44" s="121"/>
      <c r="G44" s="12"/>
      <c r="H44" s="12" t="str">
        <f t="shared" si="8"/>
        <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row>
    <row r="45" spans="1:200" s="70" customFormat="1" ht="30" customHeight="1" x14ac:dyDescent="0.2">
      <c r="A45" s="27"/>
      <c r="B45" s="66" t="s">
        <v>55</v>
      </c>
      <c r="C45" s="67" t="s">
        <v>7</v>
      </c>
      <c r="D45" s="68"/>
      <c r="E45" s="122"/>
      <c r="F45" s="122"/>
      <c r="G45" s="12"/>
      <c r="H45" s="12" t="str">
        <f t="shared" si="8"/>
        <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row>
    <row r="46" spans="1:200" s="70" customFormat="1" ht="30" customHeight="1" x14ac:dyDescent="0.2">
      <c r="A46" s="27"/>
      <c r="B46" s="71" t="s">
        <v>56</v>
      </c>
      <c r="C46" s="72"/>
      <c r="D46" s="73"/>
      <c r="E46" s="123"/>
      <c r="F46" s="124"/>
      <c r="G46" s="12"/>
      <c r="H46" s="12" t="str">
        <f t="shared" si="8"/>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row>
    <row r="47" spans="1:200" s="70" customFormat="1" ht="30" customHeight="1" x14ac:dyDescent="0.2">
      <c r="A47" s="27"/>
      <c r="B47" s="74" t="s">
        <v>57</v>
      </c>
      <c r="C47" s="75"/>
      <c r="D47" s="76"/>
      <c r="E47" s="125"/>
      <c r="F47" s="125"/>
      <c r="G47" s="12"/>
      <c r="H47" s="12" t="str">
        <f t="shared" si="8"/>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row>
    <row r="48" spans="1:200" s="70" customFormat="1" ht="30" customHeight="1" x14ac:dyDescent="0.2">
      <c r="A48" s="27"/>
      <c r="G48" s="69"/>
      <c r="H48" s="69"/>
    </row>
    <row r="49" spans="1:120" s="70" customFormat="1" ht="30" customHeight="1" x14ac:dyDescent="0.2">
      <c r="A49" s="27"/>
      <c r="G49" s="69"/>
      <c r="H49" s="69"/>
    </row>
    <row r="50" spans="1:120" s="70" customFormat="1" ht="30" customHeight="1" x14ac:dyDescent="0.2">
      <c r="A50" s="27"/>
      <c r="G50" s="69"/>
      <c r="H50" s="69"/>
    </row>
    <row r="51" spans="1:120" s="70" customFormat="1" ht="30" customHeight="1" x14ac:dyDescent="0.2">
      <c r="A51" s="27"/>
      <c r="G51" s="69"/>
      <c r="H51" s="69"/>
    </row>
    <row r="52" spans="1:120" s="70" customFormat="1" ht="30" customHeight="1" x14ac:dyDescent="0.2">
      <c r="A52" s="27"/>
      <c r="G52" s="69"/>
      <c r="H52" s="69"/>
    </row>
    <row r="53" spans="1:120" s="70" customFormat="1" ht="30" customHeight="1" x14ac:dyDescent="0.2">
      <c r="A53" s="27"/>
      <c r="G53" s="69"/>
      <c r="H53" s="69"/>
    </row>
    <row r="54" spans="1:120" s="70" customFormat="1" ht="30" customHeight="1" x14ac:dyDescent="0.2">
      <c r="A54" s="27"/>
      <c r="G54" s="69"/>
      <c r="H54" s="69"/>
    </row>
    <row r="55" spans="1:120" s="70" customFormat="1" ht="30" customHeight="1" x14ac:dyDescent="0.2">
      <c r="A55" s="27"/>
      <c r="G55" s="69"/>
      <c r="H55" s="69"/>
    </row>
    <row r="56" spans="1:120" s="70" customFormat="1" ht="30" customHeight="1" x14ac:dyDescent="0.2">
      <c r="A56" s="27"/>
      <c r="G56" s="69"/>
      <c r="H56" s="69"/>
    </row>
    <row r="57" spans="1:120" s="70" customFormat="1" ht="30" customHeight="1" x14ac:dyDescent="0.2">
      <c r="A57" s="27"/>
      <c r="G57" s="69"/>
      <c r="H57" s="69"/>
    </row>
    <row r="58" spans="1:120" s="70" customFormat="1" ht="30" customHeight="1" x14ac:dyDescent="0.2">
      <c r="A58" s="27"/>
      <c r="G58" s="69"/>
      <c r="H58" s="69"/>
    </row>
    <row r="59" spans="1:120" s="70" customFormat="1" ht="30" customHeight="1" x14ac:dyDescent="0.2">
      <c r="A59" s="27"/>
      <c r="G59" s="69"/>
      <c r="H59" s="69"/>
    </row>
    <row r="60" spans="1:120" s="70" customFormat="1" ht="30" customHeight="1" x14ac:dyDescent="0.2">
      <c r="A60" s="27"/>
      <c r="G60" s="69"/>
      <c r="H60" s="69"/>
    </row>
    <row r="61" spans="1:120" ht="30" customHeight="1" x14ac:dyDescent="0.2">
      <c r="G61" s="69"/>
      <c r="H61" s="69"/>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0"/>
      <c r="DD61" s="70"/>
      <c r="DE61" s="70"/>
      <c r="DF61" s="70"/>
      <c r="DG61" s="70"/>
      <c r="DH61" s="70"/>
      <c r="DI61" s="70"/>
      <c r="DJ61" s="70"/>
      <c r="DK61" s="70"/>
      <c r="DL61" s="70"/>
      <c r="DM61" s="70"/>
      <c r="DN61" s="70"/>
      <c r="DO61" s="70"/>
      <c r="DP61" s="70"/>
    </row>
    <row r="62" spans="1:120" ht="30" customHeight="1" x14ac:dyDescent="0.2">
      <c r="G62" s="69"/>
      <c r="H62" s="69"/>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0"/>
      <c r="DD62" s="70"/>
      <c r="DE62" s="70"/>
      <c r="DF62" s="70"/>
      <c r="DG62" s="70"/>
      <c r="DH62" s="70"/>
      <c r="DI62" s="70"/>
      <c r="DJ62" s="70"/>
      <c r="DK62" s="70"/>
      <c r="DL62" s="70"/>
      <c r="DM62" s="70"/>
      <c r="DN62" s="70"/>
      <c r="DO62" s="70"/>
      <c r="DP62" s="70"/>
    </row>
    <row r="63" spans="1:120" ht="30" customHeight="1" x14ac:dyDescent="0.2">
      <c r="G63" s="69"/>
      <c r="H63" s="69"/>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0"/>
      <c r="DD63" s="70"/>
      <c r="DE63" s="70"/>
      <c r="DF63" s="70"/>
      <c r="DG63" s="70"/>
      <c r="DH63" s="70"/>
      <c r="DI63" s="70"/>
      <c r="DJ63" s="70"/>
      <c r="DK63" s="70"/>
      <c r="DL63" s="70"/>
      <c r="DM63" s="70"/>
      <c r="DN63" s="70"/>
      <c r="DO63" s="70"/>
      <c r="DP63" s="70"/>
    </row>
    <row r="64" spans="1:120" ht="15" x14ac:dyDescent="0.2">
      <c r="G64" s="69"/>
      <c r="H64" s="69"/>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c r="DJ64" s="70"/>
      <c r="DK64" s="70"/>
      <c r="DL64" s="70"/>
      <c r="DM64" s="70"/>
      <c r="DN64" s="70"/>
      <c r="DO64" s="70"/>
      <c r="DP64" s="70"/>
    </row>
    <row r="65" spans="1:120" ht="15" x14ac:dyDescent="0.2">
      <c r="G65" s="69"/>
      <c r="H65" s="69"/>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0"/>
      <c r="DD65" s="70"/>
      <c r="DE65" s="70"/>
      <c r="DF65" s="70"/>
      <c r="DG65" s="70"/>
      <c r="DH65" s="70"/>
      <c r="DI65" s="70"/>
      <c r="DJ65" s="70"/>
      <c r="DK65" s="70"/>
      <c r="DL65" s="70"/>
      <c r="DM65" s="70"/>
      <c r="DN65" s="70"/>
      <c r="DO65" s="70"/>
      <c r="DP65" s="70"/>
    </row>
    <row r="66" spans="1:120" ht="15" x14ac:dyDescent="0.2">
      <c r="G66" s="69"/>
      <c r="H66" s="69"/>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0"/>
      <c r="DD66" s="70"/>
      <c r="DE66" s="70"/>
      <c r="DF66" s="70"/>
      <c r="DG66" s="70"/>
      <c r="DH66" s="70"/>
      <c r="DI66" s="70"/>
      <c r="DJ66" s="70"/>
      <c r="DK66" s="70"/>
      <c r="DL66" s="70"/>
      <c r="DM66" s="70"/>
      <c r="DN66" s="70"/>
      <c r="DO66" s="70"/>
      <c r="DP66" s="70"/>
    </row>
    <row r="67" spans="1:120" ht="15" x14ac:dyDescent="0.2">
      <c r="G67" s="69"/>
      <c r="H67" s="69"/>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0"/>
      <c r="DD67" s="70"/>
      <c r="DE67" s="70"/>
      <c r="DF67" s="70"/>
      <c r="DG67" s="70"/>
      <c r="DH67" s="70"/>
      <c r="DI67" s="70"/>
      <c r="DJ67" s="70"/>
      <c r="DK67" s="70"/>
      <c r="DL67" s="70"/>
      <c r="DM67" s="70"/>
      <c r="DN67" s="70"/>
      <c r="DO67" s="70"/>
      <c r="DP67" s="70"/>
    </row>
    <row r="68" spans="1:120" ht="15" x14ac:dyDescent="0.2">
      <c r="G68" s="69"/>
      <c r="H68" s="69"/>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0"/>
      <c r="DD68" s="70"/>
      <c r="DE68" s="70"/>
      <c r="DF68" s="70"/>
      <c r="DG68" s="70"/>
      <c r="DH68" s="70"/>
      <c r="DI68" s="70"/>
      <c r="DJ68" s="70"/>
      <c r="DK68" s="70"/>
      <c r="DL68" s="70"/>
      <c r="DM68" s="70"/>
      <c r="DN68" s="70"/>
      <c r="DO68" s="70"/>
      <c r="DP68" s="70"/>
    </row>
    <row r="69" spans="1:120" ht="15" x14ac:dyDescent="0.2">
      <c r="G69" s="69"/>
      <c r="H69" s="69"/>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0"/>
      <c r="DD69" s="70"/>
      <c r="DE69" s="70"/>
      <c r="DF69" s="70"/>
      <c r="DG69" s="70"/>
      <c r="DH69" s="70"/>
      <c r="DI69" s="70"/>
      <c r="DJ69" s="70"/>
      <c r="DK69" s="70"/>
      <c r="DL69" s="70"/>
      <c r="DM69" s="70"/>
      <c r="DN69" s="70"/>
      <c r="DO69" s="70"/>
      <c r="DP69" s="70"/>
    </row>
    <row r="70" spans="1:120" ht="15" x14ac:dyDescent="0.2">
      <c r="G70" s="69"/>
      <c r="H70" s="69"/>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0"/>
      <c r="DD70" s="70"/>
      <c r="DE70" s="70"/>
      <c r="DF70" s="70"/>
      <c r="DG70" s="70"/>
      <c r="DH70" s="70"/>
      <c r="DI70" s="70"/>
      <c r="DJ70" s="70"/>
      <c r="DK70" s="70"/>
      <c r="DL70" s="70"/>
      <c r="DM70" s="70"/>
      <c r="DN70" s="70"/>
      <c r="DO70" s="70"/>
      <c r="DP70" s="70"/>
    </row>
    <row r="71" spans="1:120" ht="15" x14ac:dyDescent="0.2">
      <c r="G71" s="69"/>
      <c r="H71" s="69"/>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row>
    <row r="72" spans="1:120" ht="15" x14ac:dyDescent="0.2">
      <c r="G72" s="69"/>
      <c r="H72" s="69"/>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0"/>
      <c r="DD72" s="70"/>
      <c r="DE72" s="70"/>
      <c r="DF72" s="70"/>
      <c r="DG72" s="70"/>
      <c r="DH72" s="70"/>
      <c r="DI72" s="70"/>
      <c r="DJ72" s="70"/>
      <c r="DK72" s="70"/>
      <c r="DL72" s="70"/>
      <c r="DM72" s="70"/>
      <c r="DN72" s="70"/>
      <c r="DO72" s="70"/>
      <c r="DP72" s="70"/>
    </row>
    <row r="73" spans="1:120" ht="15" x14ac:dyDescent="0.2">
      <c r="A73" s="27" t="s">
        <v>58</v>
      </c>
    </row>
    <row r="74" spans="1:120" ht="15" x14ac:dyDescent="0.2"/>
    <row r="75" spans="1:120" ht="15" x14ac:dyDescent="0.2"/>
    <row r="76" spans="1:120" ht="15" x14ac:dyDescent="0.2"/>
    <row r="77" spans="1:120" ht="15" x14ac:dyDescent="0.2"/>
    <row r="78" spans="1:120" ht="15" x14ac:dyDescent="0.2"/>
    <row r="79" spans="1:120" ht="15" x14ac:dyDescent="0.2">
      <c r="A79" s="27" t="s">
        <v>58</v>
      </c>
    </row>
    <row r="80" spans="1:120" ht="15" x14ac:dyDescent="0.2"/>
    <row r="81" spans="1:7" ht="15" x14ac:dyDescent="0.2"/>
    <row r="82" spans="1:7" ht="15" x14ac:dyDescent="0.2"/>
    <row r="83" spans="1:7" ht="15" x14ac:dyDescent="0.2"/>
    <row r="84" spans="1:7" ht="15" x14ac:dyDescent="0.2"/>
    <row r="85" spans="1:7" ht="15" x14ac:dyDescent="0.2">
      <c r="A85" s="27" t="s">
        <v>59</v>
      </c>
    </row>
    <row r="86" spans="1:7" ht="409.6" x14ac:dyDescent="0.2">
      <c r="A86" s="28" t="s">
        <v>60</v>
      </c>
    </row>
    <row r="87" spans="1:7" ht="15" x14ac:dyDescent="0.2">
      <c r="G87" s="5"/>
    </row>
    <row r="88" spans="1:7" ht="15" x14ac:dyDescent="0.2">
      <c r="C88" s="10"/>
      <c r="F88" s="29"/>
    </row>
    <row r="89" spans="1:7" ht="15" x14ac:dyDescent="0.2">
      <c r="C89" s="11"/>
    </row>
  </sheetData>
  <mergeCells count="20">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conditionalFormatting sqref="D7:D46">
    <cfRule type="dataBar" priority="38">
      <dataBar>
        <cfvo type="num" val="0"/>
        <cfvo type="num" val="1"/>
        <color theme="0" tint="-0.249977111117893"/>
      </dataBar>
    </cfRule>
  </conditionalFormatting>
  <conditionalFormatting sqref="I5:BL46">
    <cfRule type="expression" dxfId="26" priority="57">
      <formula>AND(TODAY()&gt;=I$5,TODAY()&lt;J$5)</formula>
    </cfRule>
  </conditionalFormatting>
  <conditionalFormatting sqref="I7:BL46">
    <cfRule type="expression" dxfId="25" priority="51">
      <formula>AND(task_start&lt;=I$5,ROUNDDOWN((task_end-task_start+1)*task_progress,0)+task_start-1&gt;=I$5)</formula>
    </cfRule>
    <cfRule type="expression" dxfId="24" priority="52" stopIfTrue="1">
      <formula>AND(task_end&gt;=I$5,task_start&lt;J$5)</formula>
    </cfRule>
  </conditionalFormatting>
  <conditionalFormatting sqref="BM5:BS46">
    <cfRule type="expression" dxfId="23" priority="24">
      <formula>AND(TODAY()&gt;=BM$5,TODAY()&lt;BN$5)</formula>
    </cfRule>
  </conditionalFormatting>
  <conditionalFormatting sqref="BM7:BS46">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5:BZ46">
    <cfRule type="expression" dxfId="20" priority="21">
      <formula>AND(TODAY()&gt;=BT$5,TODAY()&lt;BU$5)</formula>
    </cfRule>
  </conditionalFormatting>
  <conditionalFormatting sqref="BT7:BZ46">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5:CG46">
    <cfRule type="expression" dxfId="17" priority="18">
      <formula>AND(TODAY()&gt;=CA$5,TODAY()&lt;CB$5)</formula>
    </cfRule>
  </conditionalFormatting>
  <conditionalFormatting sqref="CA7:CG46">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5:CN46">
    <cfRule type="expression" dxfId="14" priority="15">
      <formula>AND(TODAY()&gt;=CH$5,TODAY()&lt;CI$5)</formula>
    </cfRule>
  </conditionalFormatting>
  <conditionalFormatting sqref="CH7:CN46">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5:CU46">
    <cfRule type="expression" dxfId="11" priority="12">
      <formula>AND(TODAY()&gt;=CO$5,TODAY()&lt;CP$5)</formula>
    </cfRule>
  </conditionalFormatting>
  <conditionalFormatting sqref="CO7:CU46">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5:DB46">
    <cfRule type="expression" dxfId="8" priority="9">
      <formula>AND(TODAY()&gt;=CV$5,TODAY()&lt;CW$5)</formula>
    </cfRule>
  </conditionalFormatting>
  <conditionalFormatting sqref="CV7:DB46">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5:DI46">
    <cfRule type="expression" dxfId="5" priority="6">
      <formula>AND(TODAY()&gt;=DC$5,TODAY()&lt;DD$5)</formula>
    </cfRule>
  </conditionalFormatting>
  <conditionalFormatting sqref="DC7:DI46">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5:DP46">
    <cfRule type="expression" dxfId="2" priority="3">
      <formula>AND(TODAY()&gt;=DJ$5,TODAY()&lt;DK$5)</formula>
    </cfRule>
  </conditionalFormatting>
  <conditionalFormatting sqref="DJ7:DP46">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showErrorMessage="1" promptTitle="Display Week" prompt="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3" footer="0.3"/>
  <pageSetup paperSize="9" scale="60" fitToHeight="0" orientation="landscape"/>
  <headerFooter differentFirst="1" scaleWithDoc="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9" customWidth="1"/>
    <col min="2" max="2" width="9.1640625" style="2" customWidth="1"/>
    <col min="3" max="16384" width="9.1640625" style="2"/>
  </cols>
  <sheetData>
    <row r="1" spans="1:2" ht="46.5" customHeight="1" x14ac:dyDescent="0.2"/>
    <row r="2" spans="1:2" s="21" customFormat="1" ht="16" customHeight="1" x14ac:dyDescent="0.2">
      <c r="A2" s="20" t="s">
        <v>2</v>
      </c>
      <c r="B2" s="20"/>
    </row>
    <row r="3" spans="1:2" s="25" customFormat="1" ht="27" customHeight="1" x14ac:dyDescent="0.2">
      <c r="A3" s="26" t="s">
        <v>5</v>
      </c>
      <c r="B3" s="26"/>
    </row>
    <row r="4" spans="1:2" s="22" customFormat="1" ht="26" customHeight="1" x14ac:dyDescent="0.3">
      <c r="A4" s="23" t="s">
        <v>61</v>
      </c>
    </row>
    <row r="5" spans="1:2" ht="74" customHeight="1" x14ac:dyDescent="0.2">
      <c r="A5" s="24" t="s">
        <v>62</v>
      </c>
    </row>
    <row r="6" spans="1:2" ht="26.25" customHeight="1" x14ac:dyDescent="0.2">
      <c r="A6" s="23" t="s">
        <v>63</v>
      </c>
    </row>
    <row r="7" spans="1:2" s="19" customFormat="1" ht="205" customHeight="1" x14ac:dyDescent="0.2">
      <c r="A7" s="47" t="s">
        <v>64</v>
      </c>
    </row>
    <row r="8" spans="1:2" s="22" customFormat="1" ht="26" customHeight="1" x14ac:dyDescent="0.3">
      <c r="A8" s="23" t="s">
        <v>65</v>
      </c>
    </row>
    <row r="9" spans="1:2" ht="48" customHeight="1" x14ac:dyDescent="0.2">
      <c r="A9" s="24" t="s">
        <v>66</v>
      </c>
    </row>
    <row r="10" spans="1:2" s="19" customFormat="1" ht="28" customHeight="1" x14ac:dyDescent="0.2">
      <c r="A10" s="48" t="s">
        <v>67</v>
      </c>
    </row>
    <row r="11" spans="1:2" s="22" customFormat="1" ht="26" customHeight="1" x14ac:dyDescent="0.3">
      <c r="A11" s="23" t="s">
        <v>68</v>
      </c>
    </row>
    <row r="12" spans="1:2" ht="32" customHeight="1" x14ac:dyDescent="0.2">
      <c r="A12" s="24" t="s">
        <v>69</v>
      </c>
    </row>
    <row r="13" spans="1:2" s="19" customFormat="1" ht="28" customHeight="1" x14ac:dyDescent="0.2">
      <c r="A13" s="48" t="s">
        <v>70</v>
      </c>
    </row>
    <row r="14" spans="1:2" s="22" customFormat="1" ht="26" customHeight="1" x14ac:dyDescent="0.3">
      <c r="A14" s="23" t="s">
        <v>71</v>
      </c>
    </row>
    <row r="15" spans="1:2" ht="75" customHeight="1" x14ac:dyDescent="0.2">
      <c r="A15" s="24" t="s">
        <v>72</v>
      </c>
    </row>
    <row r="16" spans="1:2" ht="64" customHeight="1" x14ac:dyDescent="0.2">
      <c r="A16" s="24" t="s">
        <v>73</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3" footer="0.3"/>
  <pageSetup paperSize="9" fitToHeight="0" orientation="landscape"/>
  <headerFooter differentFirst="1" scaleWithDoc="0">
    <oddFooter>&amp;L&amp;C&amp;R</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Shah</cp:lastModifiedBy>
  <dcterms:created xsi:type="dcterms:W3CDTF">2019-03-19T17:17:03Z</dcterms:created>
  <dcterms:modified xsi:type="dcterms:W3CDTF">2022-05-08T23:26:36Z</dcterms:modified>
</cp:coreProperties>
</file>