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AOS2 Programming/Code/Term 2/Weeks 1 and 2/quire-to-excel/"/>
    </mc:Choice>
  </mc:AlternateContent>
  <xr:revisionPtr revIDLastSave="21" documentId="11_2A89001221F45DFA2918D9BEC4EB01F38C18CB18" xr6:coauthVersionLast="47" xr6:coauthVersionMax="47" xr10:uidLastSave="{7004C590-ABB4-9F4E-A6B1-5D6563562AF9}"/>
  <bookViews>
    <workbookView xWindow="-38400" yWindow="500" windowWidth="38400" windowHeight="194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2" i="1" l="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I5" i="1"/>
  <c r="I4" i="1" s="1"/>
  <c r="I6" i="1" l="1"/>
  <c r="J5" i="1"/>
  <c r="J6" i="1" l="1"/>
  <c r="K5" i="1"/>
  <c r="L5" i="1" l="1"/>
  <c r="K6" i="1"/>
  <c r="M5" i="1" l="1"/>
  <c r="L6" i="1"/>
  <c r="M6" i="1" l="1"/>
  <c r="N5" i="1"/>
  <c r="N6" i="1" l="1"/>
  <c r="O5" i="1"/>
  <c r="O6" i="1" l="1"/>
  <c r="P5" i="1"/>
  <c r="Q5" i="1" l="1"/>
  <c r="P4" i="1"/>
  <c r="P6" i="1"/>
  <c r="R5" i="1" l="1"/>
  <c r="Q6" i="1"/>
  <c r="R6" i="1" l="1"/>
  <c r="S5" i="1"/>
  <c r="S6" i="1" l="1"/>
  <c r="T5" i="1"/>
  <c r="U5" i="1" l="1"/>
  <c r="T6" i="1"/>
  <c r="U6" i="1" l="1"/>
  <c r="V5" i="1"/>
  <c r="V6" i="1" l="1"/>
  <c r="W5" i="1"/>
  <c r="W4" i="1" l="1"/>
  <c r="W6" i="1"/>
  <c r="X5" i="1"/>
  <c r="Y5" i="1" l="1"/>
  <c r="X6" i="1"/>
  <c r="Z5" i="1" l="1"/>
  <c r="Y6" i="1"/>
  <c r="Z6" i="1" l="1"/>
  <c r="AA5" i="1"/>
  <c r="AA6" i="1" l="1"/>
  <c r="AB5" i="1"/>
  <c r="AC5" i="1" l="1"/>
  <c r="AB6" i="1"/>
  <c r="AC6" i="1" l="1"/>
  <c r="AD5" i="1"/>
  <c r="AD4" i="1" l="1"/>
  <c r="AD6" i="1"/>
  <c r="AE5" i="1"/>
  <c r="AE6" i="1" l="1"/>
  <c r="AF5" i="1"/>
  <c r="AG5" i="1" l="1"/>
  <c r="AF6" i="1"/>
  <c r="AH5" i="1" l="1"/>
  <c r="AG6" i="1"/>
  <c r="AH6" i="1" l="1"/>
  <c r="AI5" i="1"/>
  <c r="AI6" i="1" l="1"/>
  <c r="AJ5" i="1"/>
  <c r="AK5" i="1" l="1"/>
  <c r="AJ6" i="1"/>
  <c r="AK6" i="1" l="1"/>
  <c r="AK4" i="1"/>
  <c r="AL5" i="1"/>
  <c r="AL6" i="1" l="1"/>
  <c r="AM5" i="1"/>
  <c r="AN5" i="1" l="1"/>
  <c r="AM6" i="1"/>
  <c r="AO5" i="1" l="1"/>
  <c r="AN6" i="1"/>
  <c r="AP5" i="1" l="1"/>
  <c r="AO6" i="1"/>
  <c r="AQ5" i="1" l="1"/>
  <c r="AP6" i="1"/>
  <c r="AR5" i="1" l="1"/>
  <c r="AQ6" i="1"/>
  <c r="AS5" i="1" l="1"/>
  <c r="AR6" i="1"/>
  <c r="AR4" i="1"/>
  <c r="AS6" i="1" l="1"/>
  <c r="AT5" i="1"/>
  <c r="AT6" i="1" l="1"/>
  <c r="AU5" i="1"/>
  <c r="AU6" i="1" l="1"/>
  <c r="AV5" i="1"/>
  <c r="AW5" i="1" l="1"/>
  <c r="AV6" i="1"/>
  <c r="AX5" i="1" l="1"/>
  <c r="AW6" i="1"/>
  <c r="AX6" i="1" l="1"/>
  <c r="AY5" i="1"/>
  <c r="AY6" i="1" l="1"/>
  <c r="AZ5" i="1"/>
  <c r="AY4" i="1"/>
  <c r="BA5" i="1" l="1"/>
  <c r="AZ6" i="1"/>
  <c r="BA6" i="1" l="1"/>
  <c r="BB5" i="1"/>
  <c r="BB6" i="1" l="1"/>
  <c r="BC5" i="1"/>
  <c r="BC6" i="1" l="1"/>
  <c r="BD5" i="1"/>
  <c r="BE5" i="1" l="1"/>
  <c r="BD6" i="1"/>
  <c r="BF5" i="1" l="1"/>
  <c r="BE6" i="1"/>
  <c r="BG5" i="1" l="1"/>
  <c r="BF6" i="1"/>
  <c r="BF4" i="1"/>
  <c r="BH5" i="1" l="1"/>
  <c r="BG6" i="1"/>
  <c r="BI5" i="1" l="1"/>
  <c r="BH6" i="1"/>
  <c r="BI6" i="1" l="1"/>
  <c r="BJ5" i="1"/>
  <c r="BK5" i="1" l="1"/>
  <c r="BJ6" i="1"/>
  <c r="BK6" i="1" l="1"/>
  <c r="BL5" i="1"/>
  <c r="BM5" i="1" l="1"/>
  <c r="BL6" i="1"/>
  <c r="BM6" i="1" l="1"/>
  <c r="BM4" i="1"/>
  <c r="BN5" i="1"/>
  <c r="BO5" i="1" l="1"/>
  <c r="BN6" i="1"/>
  <c r="BP5" i="1" l="1"/>
  <c r="BO6" i="1"/>
  <c r="BQ5" i="1" l="1"/>
  <c r="BP6" i="1"/>
  <c r="BQ6" i="1" l="1"/>
  <c r="BR5" i="1"/>
  <c r="BR6" i="1" l="1"/>
  <c r="BS5" i="1"/>
  <c r="BS6" i="1" l="1"/>
  <c r="BT5" i="1"/>
  <c r="BT4" i="1" l="1"/>
  <c r="BT6" i="1"/>
  <c r="BU5" i="1"/>
  <c r="BV5" i="1" l="1"/>
  <c r="BU6" i="1"/>
  <c r="BW5" i="1" l="1"/>
  <c r="BV6" i="1"/>
  <c r="BX5" i="1" l="1"/>
  <c r="BW6" i="1"/>
  <c r="BY5" i="1" l="1"/>
  <c r="BX6" i="1"/>
  <c r="BY6" i="1" l="1"/>
  <c r="BZ5" i="1"/>
  <c r="CA5" i="1" l="1"/>
  <c r="BZ6" i="1"/>
  <c r="CA4" i="1" l="1"/>
  <c r="CB5" i="1"/>
  <c r="CA6" i="1"/>
  <c r="CC5" i="1" l="1"/>
  <c r="CB6" i="1"/>
  <c r="CC6" i="1" l="1"/>
  <c r="CD5" i="1"/>
  <c r="CE5" i="1" l="1"/>
  <c r="CD6" i="1"/>
  <c r="CF5" i="1" l="1"/>
  <c r="CE6" i="1"/>
  <c r="CG5" i="1" l="1"/>
  <c r="CF6" i="1"/>
  <c r="CG6" i="1" l="1"/>
  <c r="CH5" i="1"/>
  <c r="CH4" i="1" l="1"/>
  <c r="CH6" i="1"/>
  <c r="CI5" i="1"/>
  <c r="CI6" i="1" l="1"/>
  <c r="CJ5" i="1"/>
  <c r="CJ6" i="1" l="1"/>
  <c r="CK5" i="1"/>
  <c r="CL5" i="1" l="1"/>
  <c r="CK6" i="1"/>
  <c r="CM5" i="1" l="1"/>
  <c r="CL6" i="1"/>
  <c r="CN5" i="1" l="1"/>
  <c r="CM6" i="1"/>
  <c r="CO5" i="1" l="1"/>
  <c r="CN6" i="1"/>
  <c r="CO6" i="1" l="1"/>
  <c r="CO4" i="1"/>
  <c r="CP5" i="1"/>
  <c r="CQ5" i="1" l="1"/>
  <c r="CP6" i="1"/>
  <c r="CR5" i="1" l="1"/>
  <c r="CQ6" i="1"/>
  <c r="CS5" i="1" l="1"/>
  <c r="CR6" i="1"/>
  <c r="CT5" i="1" l="1"/>
  <c r="CS6" i="1"/>
  <c r="CU5" i="1" l="1"/>
  <c r="CT6" i="1"/>
  <c r="CU6" i="1" l="1"/>
  <c r="CV5" i="1"/>
  <c r="CW5" i="1" l="1"/>
  <c r="CV6" i="1"/>
  <c r="CV4" i="1"/>
  <c r="CW6" i="1" l="1"/>
  <c r="CX5" i="1"/>
  <c r="CY5" i="1" l="1"/>
  <c r="CX6" i="1"/>
  <c r="CZ5" i="1" l="1"/>
  <c r="CY6" i="1"/>
  <c r="CZ6" i="1" l="1"/>
  <c r="DA5" i="1"/>
  <c r="DB5" i="1" l="1"/>
  <c r="DA6" i="1"/>
  <c r="DC5" i="1" l="1"/>
  <c r="DB6" i="1"/>
  <c r="DD5" i="1" l="1"/>
  <c r="DC6" i="1"/>
  <c r="DC4" i="1"/>
  <c r="DE5" i="1" l="1"/>
  <c r="DD6" i="1"/>
  <c r="DE6" i="1" l="1"/>
  <c r="DF5" i="1"/>
  <c r="DF6" i="1" l="1"/>
  <c r="DG5" i="1"/>
  <c r="DG6" i="1" l="1"/>
  <c r="DH5" i="1"/>
  <c r="DI5" i="1" l="1"/>
  <c r="DH6" i="1"/>
  <c r="DI6" i="1" l="1"/>
  <c r="DJ5" i="1"/>
  <c r="DJ6" i="1" l="1"/>
  <c r="DK5" i="1"/>
  <c r="DJ4" i="1"/>
  <c r="DL5" i="1" l="1"/>
  <c r="DK6" i="1"/>
  <c r="DM5" i="1" l="1"/>
  <c r="DL6" i="1"/>
  <c r="DM6" i="1" l="1"/>
  <c r="DN5" i="1"/>
  <c r="DN6" i="1" l="1"/>
  <c r="DO5" i="1"/>
  <c r="DO6" i="1" l="1"/>
  <c r="DP5" i="1"/>
  <c r="DP6" i="1" s="1"/>
</calcChain>
</file>

<file path=xl/sharedStrings.xml><?xml version="1.0" encoding="utf-8"?>
<sst xmlns="http://schemas.openxmlformats.org/spreadsheetml/2006/main" count="218" uniqueCount="98">
  <si>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</si>
  <si>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</si>
  <si>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</si>
  <si>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</si>
  <si>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</si>
  <si>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</si>
  <si>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</si>
  <si>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</si>
  <si>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</si>
  <si>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</si>
  <si>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</si>
  <si>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</si>
  <si>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</si>
  <si>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</si>
  <si>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</si>
  <si>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</si>
  <si>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</si>
  <si>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</si>
  <si>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</si>
  <si>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</si>
  <si>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</si>
  <si>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</si>
  <si>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</si>
  <si>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Project Planning</t>
  </si>
  <si>
    <t>Write proposal</t>
  </si>
  <si>
    <t>Learn about Gantt Charts</t>
  </si>
  <si>
    <t>Do example Gantt Chart</t>
  </si>
  <si>
    <t>Create Gantt Chart</t>
  </si>
  <si>
    <t>Create blog for ideas</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</si>
  <si>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</si>
  <si>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</si>
  <si>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</si>
  <si>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</si>
  <si>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</si>
  <si>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</si>
  <si>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</si>
  <si>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</si>
  <si>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</si>
  <si>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</si>
  <si>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</si>
  <si>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SRS</t>
  </si>
  <si>
    <t>Outline scope</t>
  </si>
  <si>
    <t>Outline constraints</t>
  </si>
  <si>
    <t>Outline stack</t>
  </si>
  <si>
    <t>Analysis</t>
  </si>
  <si>
    <t>Use Case Diagram</t>
  </si>
  <si>
    <t>Context Diagram</t>
  </si>
  <si>
    <t>Data Flow Diagram</t>
  </si>
  <si>
    <t>Complete SRS document</t>
  </si>
  <si>
    <t>Functional + Non-Functional Requirements</t>
  </si>
  <si>
    <t>Analysis: Use Case Diagram, Context Diagram, Data Flow Diagram</t>
  </si>
  <si>
    <t>Create Designs + Ideas</t>
  </si>
  <si>
    <t>Mindmap Ideas</t>
  </si>
  <si>
    <t>Create Sketches</t>
  </si>
  <si>
    <t>Write Justification for Selected Design</t>
  </si>
  <si>
    <t>Create Wireframe</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</si>
  <si>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</si>
  <si>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Create product backlog</t>
  </si>
  <si>
    <t>Sprint 1</t>
  </si>
  <si>
    <t>Sprint Planning</t>
  </si>
  <si>
    <t>Set sprint goals</t>
  </si>
  <si>
    <t>Create sprint backlog (keep feasible for about 2 weeks)</t>
  </si>
  <si>
    <t>Create quick simple designs for any complex functionality</t>
  </si>
  <si>
    <t>Sprint</t>
  </si>
  <si>
    <t>Daily Scrum + Standup (short blog post for me)</t>
  </si>
  <si>
    <t>Sprint Review</t>
  </si>
  <si>
    <t>Create demo to show Ms. Cotugno</t>
  </si>
  <si>
    <t>Document product backlog completed</t>
  </si>
  <si>
    <t>Update product backlog for sprint</t>
  </si>
  <si>
    <t>Create beta release to get feedback from clients</t>
  </si>
  <si>
    <t>Sprint Retrospective</t>
  </si>
  <si>
    <t>Create blog post for what went well/didn't etc</t>
  </si>
  <si>
    <t>Update project backlog based on client feedback</t>
  </si>
  <si>
    <t>Update documentation for project so everything is clear</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</si>
  <si>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</si>
  <si>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Sprint 2</t>
  </si>
  <si>
    <t>Sprint 3</t>
  </si>
  <si>
    <t>Task 1</t>
  </si>
  <si>
    <t>Phase 6 Title</t>
  </si>
  <si>
    <t>Phase 7 Title</t>
  </si>
  <si>
    <t>Phase 1 Title</t>
  </si>
  <si>
    <t>Phase 2 Title</t>
  </si>
  <si>
    <t>Phase 3 Title</t>
  </si>
  <si>
    <t>Phase 4 Title</t>
  </si>
  <si>
    <t>Phase 5 Title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</si>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</sst>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right/>
      <top style="medium">
        <color theme="0" tint="-0.14993743705557422"/>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1">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9" fontId="4" fillId="0" borderId="0" xfId="2" applyFont="1" applyAlignment="1">
      <alignment horizontal="center" vertical="center"/>
    </xf>
    <xf numFmtId="0" fontId="7" fillId="18" borderId="10" xfId="11" applyFill="1" applyBorder="1" applyAlignment="1">
      <alignment horizontal="left" vertical="center" indent="2"/>
    </xf>
    <xf numFmtId="0" fontId="7" fillId="18" borderId="10" xfId="10" applyFill="1" applyBorder="1" applyAlignment="1">
      <alignment horizontal="center" vertical="center"/>
    </xf>
    <xf numFmtId="9" fontId="4" fillId="18" borderId="10" xfId="2" applyFont="1" applyFill="1" applyBorder="1" applyAlignment="1">
      <alignment horizontal="center" vertical="center"/>
    </xf>
    <xf numFmtId="0" fontId="7" fillId="0" borderId="0" xfId="11" applyBorder="1" applyAlignment="1">
      <alignment horizontal="left" vertical="center" indent="2"/>
    </xf>
    <xf numFmtId="0" fontId="7" fillId="0" borderId="0" xfId="10"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3" xfId="0" applyFont="1" applyFill="1" applyBorder="1" applyAlignment="1">
      <alignment horizontal="left" vertical="center" indent="2"/>
    </xf>
    <xf numFmtId="0" fontId="7" fillId="2" borderId="13" xfId="0" applyFont="1" applyFill="1" applyBorder="1" applyAlignment="1">
      <alignment horizontal="center" vertical="center"/>
    </xf>
    <xf numFmtId="9" fontId="4" fillId="2" borderId="13" xfId="0" applyNumberFormat="1" applyFont="1" applyFill="1" applyBorder="1" applyAlignment="1">
      <alignment horizontal="center" vertical="center"/>
    </xf>
    <xf numFmtId="164" fontId="7" fillId="2" borderId="13" xfId="0" applyNumberFormat="1" applyFont="1" applyFill="1" applyBorder="1" applyAlignment="1">
      <alignment horizontal="center" vertical="center"/>
    </xf>
    <xf numFmtId="0" fontId="4" fillId="0" borderId="13" xfId="0" applyFont="1" applyBorder="1" applyAlignment="1">
      <alignment horizontal="center" vertical="center"/>
    </xf>
    <xf numFmtId="0" fontId="7" fillId="0" borderId="14"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20" fillId="0" borderId="0" xfId="0" applyFont="1"/>
    <xf numFmtId="0" fontId="7" fillId="10" borderId="13" xfId="0" applyFont="1" applyFill="1" applyBorder="1" applyAlignment="1">
      <alignment horizontal="left" vertical="center" indent="2"/>
    </xf>
    <xf numFmtId="0" fontId="7" fillId="10" borderId="13" xfId="0" applyFont="1" applyFill="1" applyBorder="1" applyAlignment="1">
      <alignment horizontal="center" vertical="center"/>
    </xf>
    <xf numFmtId="9" fontId="4" fillId="10" borderId="13" xfId="0" applyNumberFormat="1" applyFont="1" applyFill="1" applyBorder="1" applyAlignment="1">
      <alignment horizontal="center" vertical="center"/>
    </xf>
    <xf numFmtId="164" fontId="7" fillId="10" borderId="13"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3" xfId="0" applyFont="1" applyFill="1" applyBorder="1" applyAlignment="1">
      <alignment horizontal="left" vertical="center" indent="2"/>
    </xf>
    <xf numFmtId="0" fontId="7" fillId="9" borderId="13" xfId="0" applyFont="1" applyFill="1" applyBorder="1" applyAlignment="1">
      <alignment horizontal="center" vertical="center"/>
    </xf>
    <xf numFmtId="9" fontId="4" fillId="9" borderId="13" xfId="0" applyNumberFormat="1" applyFont="1" applyFill="1" applyBorder="1" applyAlignment="1">
      <alignment horizontal="center" vertical="center"/>
    </xf>
    <xf numFmtId="164" fontId="7" fillId="9" borderId="13"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4" fontId="7" fillId="18" borderId="10" xfId="9" applyNumberFormat="1" applyFill="1" applyBorder="1" applyAlignment="1">
      <alignment horizontal="center" vertical="center"/>
    </xf>
    <xf numFmtId="164" fontId="7" fillId="0" borderId="0" xfId="9" applyNumberFormat="1" applyBorder="1" applyAlignment="1">
      <alignment horizontal="center" vertical="center"/>
    </xf>
    <xf numFmtId="166" fontId="0" fillId="6" borderId="11"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2" xfId="0" applyBorder="1"/>
    <xf numFmtId="0" fontId="7" fillId="0" borderId="6" xfId="7" applyBorder="1" applyAlignment="1">
      <alignment horizontal="right" indent="1"/>
    </xf>
    <xf numFmtId="0" fontId="0" fillId="0" borderId="6" xfId="0" applyBorder="1"/>
    <xf numFmtId="0" fontId="0" fillId="0" borderId="9"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4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0"/>
      <tableStyleElement type="headerRow" dxfId="439"/>
      <tableStyleElement type="totalRow" dxfId="438"/>
      <tableStyleElement type="firstColumn" dxfId="437"/>
      <tableStyleElement type="lastColumn" dxfId="436"/>
      <tableStyleElement type="firstRowStripe" dxfId="435"/>
      <tableStyleElement type="secondRowStripe" dxfId="434"/>
      <tableStyleElement type="firstColumnStripe" dxfId="433"/>
      <tableStyleElement type="secondColumnStripe" dxfId="4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117244</xdr:colOff>
      <xdr:row>11</xdr:row>
      <xdr:rowOff>134459</xdr:rowOff>
    </xdr:from>
    <xdr:to>
      <xdr:col>33</xdr:col>
      <xdr:colOff>75769</xdr:colOff>
      <xdr:row>12</xdr:row>
      <xdr:rowOff>352862</xdr:rowOff>
    </xdr:to>
    <xdr:sp macro="" textlink="">
      <xdr:nvSpPr>
        <xdr:cNvPr id="2" name="Bent Arrow 1">
          <a:extLst>
            <a:ext uri="{FF2B5EF4-FFF2-40B4-BE49-F238E27FC236}">
              <a16:creationId xmlns:a16="http://schemas.microsoft.com/office/drawing/2014/main" id="{F3913D8B-E5A1-164F-9703-1A8BD25F9894}"/>
            </a:ext>
          </a:extLst>
        </xdr:cNvPr>
        <xdr:cNvSpPr/>
      </xdr:nvSpPr>
      <xdr:spPr>
        <a:xfrm rot="5400000">
          <a:off x="9535537" y="2177142"/>
          <a:ext cx="605598" cy="3861452"/>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30</xdr:col>
      <xdr:colOff>47838</xdr:colOff>
      <xdr:row>9</xdr:row>
      <xdr:rowOff>153375</xdr:rowOff>
    </xdr:from>
    <xdr:to>
      <xdr:col>36</xdr:col>
      <xdr:colOff>166179</xdr:colOff>
      <xdr:row>20</xdr:row>
      <xdr:rowOff>64432</xdr:rowOff>
    </xdr:to>
    <xdr:sp macro="" textlink="">
      <xdr:nvSpPr>
        <xdr:cNvPr id="3" name="Bent Arrow 2">
          <a:extLst>
            <a:ext uri="{FF2B5EF4-FFF2-40B4-BE49-F238E27FC236}">
              <a16:creationId xmlns:a16="http://schemas.microsoft.com/office/drawing/2014/main" id="{6E90A466-A4B5-3343-97BC-C93B01AC7F0C}"/>
            </a:ext>
          </a:extLst>
        </xdr:cNvPr>
        <xdr:cNvSpPr/>
      </xdr:nvSpPr>
      <xdr:spPr>
        <a:xfrm rot="5400000">
          <a:off x="9715200" y="4517965"/>
          <a:ext cx="4170203" cy="1233463"/>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52261</xdr:colOff>
      <xdr:row>21</xdr:row>
      <xdr:rowOff>113354</xdr:rowOff>
    </xdr:from>
    <xdr:to>
      <xdr:col>38</xdr:col>
      <xdr:colOff>96084</xdr:colOff>
      <xdr:row>21</xdr:row>
      <xdr:rowOff>354281</xdr:rowOff>
    </xdr:to>
    <xdr:sp macro="" textlink="">
      <xdr:nvSpPr>
        <xdr:cNvPr id="4" name="Bent Arrow 3">
          <a:extLst>
            <a:ext uri="{FF2B5EF4-FFF2-40B4-BE49-F238E27FC236}">
              <a16:creationId xmlns:a16="http://schemas.microsoft.com/office/drawing/2014/main" id="{DF5E801C-1F70-EE4E-9AB1-7C6A3E770DB1}"/>
            </a:ext>
          </a:extLst>
        </xdr:cNvPr>
        <xdr:cNvSpPr/>
      </xdr:nvSpPr>
      <xdr:spPr>
        <a:xfrm rot="5400000">
          <a:off x="12483343" y="7661540"/>
          <a:ext cx="240927"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53226</xdr:colOff>
      <xdr:row>22</xdr:row>
      <xdr:rowOff>63224</xdr:rowOff>
    </xdr:from>
    <xdr:to>
      <xdr:col>40</xdr:col>
      <xdr:colOff>97050</xdr:colOff>
      <xdr:row>22</xdr:row>
      <xdr:rowOff>302134</xdr:rowOff>
    </xdr:to>
    <xdr:sp macro="" textlink="">
      <xdr:nvSpPr>
        <xdr:cNvPr id="5" name="Bent Arrow 4">
          <a:extLst>
            <a:ext uri="{FF2B5EF4-FFF2-40B4-BE49-F238E27FC236}">
              <a16:creationId xmlns:a16="http://schemas.microsoft.com/office/drawing/2014/main" id="{D116460E-7620-F345-BE58-32A7E36E3847}"/>
            </a:ext>
          </a:extLst>
        </xdr:cNvPr>
        <xdr:cNvSpPr/>
      </xdr:nvSpPr>
      <xdr:spPr>
        <a:xfrm rot="5400000">
          <a:off x="12857025" y="7997596"/>
          <a:ext cx="238910"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63858</xdr:colOff>
      <xdr:row>23</xdr:row>
      <xdr:rowOff>116449</xdr:rowOff>
    </xdr:from>
    <xdr:to>
      <xdr:col>44</xdr:col>
      <xdr:colOff>34461</xdr:colOff>
      <xdr:row>23</xdr:row>
      <xdr:rowOff>296078</xdr:rowOff>
    </xdr:to>
    <xdr:sp macro="" textlink="">
      <xdr:nvSpPr>
        <xdr:cNvPr id="6" name="Bent Arrow 5">
          <a:extLst>
            <a:ext uri="{FF2B5EF4-FFF2-40B4-BE49-F238E27FC236}">
              <a16:creationId xmlns:a16="http://schemas.microsoft.com/office/drawing/2014/main" id="{BAC41613-188C-144D-968C-36132901A400}"/>
            </a:ext>
          </a:extLst>
        </xdr:cNvPr>
        <xdr:cNvSpPr/>
      </xdr:nvSpPr>
      <xdr:spPr>
        <a:xfrm rot="5400000">
          <a:off x="13418247" y="8259133"/>
          <a:ext cx="179629" cy="52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69094</xdr:colOff>
      <xdr:row>24</xdr:row>
      <xdr:rowOff>80958</xdr:rowOff>
    </xdr:from>
    <xdr:to>
      <xdr:col>46</xdr:col>
      <xdr:colOff>112918</xdr:colOff>
      <xdr:row>24</xdr:row>
      <xdr:rowOff>319869</xdr:rowOff>
    </xdr:to>
    <xdr:sp macro="" textlink="">
      <xdr:nvSpPr>
        <xdr:cNvPr id="7" name="Bent Arrow 6">
          <a:extLst>
            <a:ext uri="{FF2B5EF4-FFF2-40B4-BE49-F238E27FC236}">
              <a16:creationId xmlns:a16="http://schemas.microsoft.com/office/drawing/2014/main" id="{97B76CA2-09F4-A241-8509-DCFF6F79AE8A}"/>
            </a:ext>
          </a:extLst>
        </xdr:cNvPr>
        <xdr:cNvSpPr/>
      </xdr:nvSpPr>
      <xdr:spPr>
        <a:xfrm rot="5400000">
          <a:off x="13988014" y="8789721"/>
          <a:ext cx="238911"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52180</xdr:colOff>
      <xdr:row>25</xdr:row>
      <xdr:rowOff>150534</xdr:rowOff>
    </xdr:from>
    <xdr:to>
      <xdr:col>49</xdr:col>
      <xdr:colOff>139391</xdr:colOff>
      <xdr:row>25</xdr:row>
      <xdr:rowOff>358701</xdr:rowOff>
    </xdr:to>
    <xdr:sp macro="" textlink="">
      <xdr:nvSpPr>
        <xdr:cNvPr id="8" name="Bent Arrow 7">
          <a:extLst>
            <a:ext uri="{FF2B5EF4-FFF2-40B4-BE49-F238E27FC236}">
              <a16:creationId xmlns:a16="http://schemas.microsoft.com/office/drawing/2014/main" id="{66010EC1-94D8-7D4D-9C3A-B9C9D68E915B}"/>
            </a:ext>
          </a:extLst>
        </xdr:cNvPr>
        <xdr:cNvSpPr/>
      </xdr:nvSpPr>
      <xdr:spPr>
        <a:xfrm rot="5400000">
          <a:off x="14565726" y="9209427"/>
          <a:ext cx="208167" cy="2730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46464</xdr:colOff>
      <xdr:row>11</xdr:row>
      <xdr:rowOff>89161</xdr:rowOff>
    </xdr:from>
    <xdr:to>
      <xdr:col>11</xdr:col>
      <xdr:colOff>184628</xdr:colOff>
      <xdr:row>11</xdr:row>
      <xdr:rowOff>317789</xdr:rowOff>
    </xdr:to>
    <xdr:sp macro="" textlink="">
      <xdr:nvSpPr>
        <xdr:cNvPr id="9" name="Bent Arrow 8">
          <a:extLst>
            <a:ext uri="{FF2B5EF4-FFF2-40B4-BE49-F238E27FC236}">
              <a16:creationId xmlns:a16="http://schemas.microsoft.com/office/drawing/2014/main" id="{A08C487B-83D4-2C4A-9004-EE45259A439E}"/>
            </a:ext>
          </a:extLst>
        </xdr:cNvPr>
        <xdr:cNvSpPr/>
      </xdr:nvSpPr>
      <xdr:spPr>
        <a:xfrm rot="5400000">
          <a:off x="7605744" y="3805003"/>
          <a:ext cx="228628" cy="13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44351</xdr:colOff>
      <xdr:row>17</xdr:row>
      <xdr:rowOff>122403</xdr:rowOff>
    </xdr:from>
    <xdr:to>
      <xdr:col>39</xdr:col>
      <xdr:colOff>109544</xdr:colOff>
      <xdr:row>17</xdr:row>
      <xdr:rowOff>314026</xdr:rowOff>
    </xdr:to>
    <xdr:sp macro="" textlink="">
      <xdr:nvSpPr>
        <xdr:cNvPr id="10" name="Bent Arrow 9">
          <a:extLst>
            <a:ext uri="{FF2B5EF4-FFF2-40B4-BE49-F238E27FC236}">
              <a16:creationId xmlns:a16="http://schemas.microsoft.com/office/drawing/2014/main" id="{D34CE172-0783-E045-A0D4-4CA8CCFDB5AB}"/>
            </a:ext>
          </a:extLst>
        </xdr:cNvPr>
        <xdr:cNvSpPr/>
      </xdr:nvSpPr>
      <xdr:spPr>
        <a:xfrm rot="5400000">
          <a:off x="12789551" y="6179398"/>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81396</xdr:colOff>
      <xdr:row>27</xdr:row>
      <xdr:rowOff>104317</xdr:rowOff>
    </xdr:from>
    <xdr:to>
      <xdr:col>52</xdr:col>
      <xdr:colOff>125218</xdr:colOff>
      <xdr:row>27</xdr:row>
      <xdr:rowOff>343227</xdr:rowOff>
    </xdr:to>
    <xdr:sp macro="" textlink="">
      <xdr:nvSpPr>
        <xdr:cNvPr id="11" name="Bent Arrow 10">
          <a:extLst>
            <a:ext uri="{FF2B5EF4-FFF2-40B4-BE49-F238E27FC236}">
              <a16:creationId xmlns:a16="http://schemas.microsoft.com/office/drawing/2014/main" id="{E6BAE3E5-9F91-774B-8CF2-ACAC5DBC3369}"/>
            </a:ext>
          </a:extLst>
        </xdr:cNvPr>
        <xdr:cNvSpPr/>
      </xdr:nvSpPr>
      <xdr:spPr>
        <a:xfrm rot="5400000">
          <a:off x="15115438" y="9974666"/>
          <a:ext cx="238910" cy="229675"/>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91062</xdr:colOff>
      <xdr:row>28</xdr:row>
      <xdr:rowOff>118753</xdr:rowOff>
    </xdr:from>
    <xdr:to>
      <xdr:col>54</xdr:col>
      <xdr:colOff>134886</xdr:colOff>
      <xdr:row>28</xdr:row>
      <xdr:rowOff>357663</xdr:rowOff>
    </xdr:to>
    <xdr:sp macro="" textlink="">
      <xdr:nvSpPr>
        <xdr:cNvPr id="12" name="Bent Arrow 11">
          <a:extLst>
            <a:ext uri="{FF2B5EF4-FFF2-40B4-BE49-F238E27FC236}">
              <a16:creationId xmlns:a16="http://schemas.microsoft.com/office/drawing/2014/main" id="{EFB6EDC1-32BF-8645-B3D1-DAEB712EACB9}"/>
            </a:ext>
          </a:extLst>
        </xdr:cNvPr>
        <xdr:cNvSpPr/>
      </xdr:nvSpPr>
      <xdr:spPr>
        <a:xfrm rot="5400000">
          <a:off x="15496812" y="10376296"/>
          <a:ext cx="238910" cy="22967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78266</xdr:colOff>
      <xdr:row>29</xdr:row>
      <xdr:rowOff>97867</xdr:rowOff>
    </xdr:from>
    <xdr:to>
      <xdr:col>56</xdr:col>
      <xdr:colOff>122088</xdr:colOff>
      <xdr:row>29</xdr:row>
      <xdr:rowOff>336778</xdr:rowOff>
    </xdr:to>
    <xdr:sp macro="" textlink="">
      <xdr:nvSpPr>
        <xdr:cNvPr id="13" name="Bent Arrow 12">
          <a:extLst>
            <a:ext uri="{FF2B5EF4-FFF2-40B4-BE49-F238E27FC236}">
              <a16:creationId xmlns:a16="http://schemas.microsoft.com/office/drawing/2014/main" id="{6B98D002-8E92-8E41-A341-EC33E5B86421}"/>
            </a:ext>
          </a:extLst>
        </xdr:cNvPr>
        <xdr:cNvSpPr/>
      </xdr:nvSpPr>
      <xdr:spPr>
        <a:xfrm rot="5400000">
          <a:off x="15855721" y="10742607"/>
          <a:ext cx="23891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94950</xdr:colOff>
      <xdr:row>35</xdr:row>
      <xdr:rowOff>75404</xdr:rowOff>
    </xdr:from>
    <xdr:to>
      <xdr:col>59</xdr:col>
      <xdr:colOff>138772</xdr:colOff>
      <xdr:row>35</xdr:row>
      <xdr:rowOff>323905</xdr:rowOff>
    </xdr:to>
    <xdr:sp macro="" textlink="">
      <xdr:nvSpPr>
        <xdr:cNvPr id="14" name="Bent Arrow 13">
          <a:extLst>
            <a:ext uri="{FF2B5EF4-FFF2-40B4-BE49-F238E27FC236}">
              <a16:creationId xmlns:a16="http://schemas.microsoft.com/office/drawing/2014/main" id="{3EF4914E-5F02-0F46-8E04-5AE6770A4F8C}"/>
            </a:ext>
          </a:extLst>
        </xdr:cNvPr>
        <xdr:cNvSpPr/>
      </xdr:nvSpPr>
      <xdr:spPr>
        <a:xfrm rot="5400000">
          <a:off x="16743140" y="12973956"/>
          <a:ext cx="248501" cy="23624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75837</xdr:colOff>
      <xdr:row>36</xdr:row>
      <xdr:rowOff>142793</xdr:rowOff>
    </xdr:from>
    <xdr:to>
      <xdr:col>62</xdr:col>
      <xdr:colOff>71573</xdr:colOff>
      <xdr:row>36</xdr:row>
      <xdr:rowOff>312239</xdr:rowOff>
    </xdr:to>
    <xdr:sp macro="" textlink="">
      <xdr:nvSpPr>
        <xdr:cNvPr id="15" name="Bent Arrow 14">
          <a:extLst>
            <a:ext uri="{FF2B5EF4-FFF2-40B4-BE49-F238E27FC236}">
              <a16:creationId xmlns:a16="http://schemas.microsoft.com/office/drawing/2014/main" id="{1C572345-F280-694A-A6AD-DA1AEA6A7083}"/>
            </a:ext>
          </a:extLst>
        </xdr:cNvPr>
        <xdr:cNvSpPr/>
      </xdr:nvSpPr>
      <xdr:spPr>
        <a:xfrm rot="5400000">
          <a:off x="17316785" y="13410709"/>
          <a:ext cx="169446" cy="18816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64</xdr:col>
      <xdr:colOff>55492</xdr:colOff>
      <xdr:row>38</xdr:row>
      <xdr:rowOff>99568</xdr:rowOff>
    </xdr:from>
    <xdr:to>
      <xdr:col>65</xdr:col>
      <xdr:colOff>99314</xdr:colOff>
      <xdr:row>38</xdr:row>
      <xdr:rowOff>348069</xdr:rowOff>
    </xdr:to>
    <xdr:sp macro="" textlink="">
      <xdr:nvSpPr>
        <xdr:cNvPr id="16" name="Bent Arrow 15">
          <a:extLst>
            <a:ext uri="{FF2B5EF4-FFF2-40B4-BE49-F238E27FC236}">
              <a16:creationId xmlns:a16="http://schemas.microsoft.com/office/drawing/2014/main" id="{75AF889B-79D7-744E-BFEC-E163799EC11C}"/>
            </a:ext>
          </a:extLst>
        </xdr:cNvPr>
        <xdr:cNvSpPr/>
      </xdr:nvSpPr>
      <xdr:spPr>
        <a:xfrm rot="5400000">
          <a:off x="17921112" y="14197308"/>
          <a:ext cx="248501" cy="236862"/>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69</xdr:col>
      <xdr:colOff>60339</xdr:colOff>
      <xdr:row>39</xdr:row>
      <xdr:rowOff>106892</xdr:rowOff>
    </xdr:from>
    <xdr:to>
      <xdr:col>70</xdr:col>
      <xdr:colOff>99019</xdr:colOff>
      <xdr:row>39</xdr:row>
      <xdr:rowOff>355393</xdr:rowOff>
    </xdr:to>
    <xdr:sp macro="" textlink="">
      <xdr:nvSpPr>
        <xdr:cNvPr id="17" name="Bent Arrow 16">
          <a:extLst>
            <a:ext uri="{FF2B5EF4-FFF2-40B4-BE49-F238E27FC236}">
              <a16:creationId xmlns:a16="http://schemas.microsoft.com/office/drawing/2014/main" id="{5B8255E2-C5A8-1E44-ADF2-AA77B00688B9}"/>
            </a:ext>
          </a:extLst>
        </xdr:cNvPr>
        <xdr:cNvSpPr/>
      </xdr:nvSpPr>
      <xdr:spPr>
        <a:xfrm rot="5400000">
          <a:off x="18888588" y="14593283"/>
          <a:ext cx="248501" cy="23172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35670</xdr:colOff>
      <xdr:row>40</xdr:row>
      <xdr:rowOff>102096</xdr:rowOff>
    </xdr:from>
    <xdr:to>
      <xdr:col>73</xdr:col>
      <xdr:colOff>79492</xdr:colOff>
      <xdr:row>40</xdr:row>
      <xdr:rowOff>350597</xdr:rowOff>
    </xdr:to>
    <xdr:sp macro="" textlink="">
      <xdr:nvSpPr>
        <xdr:cNvPr id="18" name="Bent Arrow 17">
          <a:extLst>
            <a:ext uri="{FF2B5EF4-FFF2-40B4-BE49-F238E27FC236}">
              <a16:creationId xmlns:a16="http://schemas.microsoft.com/office/drawing/2014/main" id="{A6395D8F-2F45-AD4A-A896-37F38296646E}"/>
            </a:ext>
          </a:extLst>
        </xdr:cNvPr>
        <xdr:cNvSpPr/>
      </xdr:nvSpPr>
      <xdr:spPr>
        <a:xfrm rot="5400000">
          <a:off x="19445610" y="14971996"/>
          <a:ext cx="248501" cy="236862"/>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33</xdr:col>
      <xdr:colOff>9065</xdr:colOff>
      <xdr:row>8</xdr:row>
      <xdr:rowOff>374186</xdr:rowOff>
    </xdr:from>
    <xdr:to>
      <xdr:col>35</xdr:col>
      <xdr:colOff>49707</xdr:colOff>
      <xdr:row>10</xdr:row>
      <xdr:rowOff>29291</xdr:rowOff>
    </xdr:to>
    <xdr:sp macro="" textlink="">
      <xdr:nvSpPr>
        <xdr:cNvPr id="19" name="Diamond 18">
          <a:extLst>
            <a:ext uri="{FF2B5EF4-FFF2-40B4-BE49-F238E27FC236}">
              <a16:creationId xmlns:a16="http://schemas.microsoft.com/office/drawing/2014/main" id="{95603D8A-2C21-CE49-B5DE-67C0978638BA}"/>
            </a:ext>
          </a:extLst>
        </xdr:cNvPr>
        <xdr:cNvSpPr/>
      </xdr:nvSpPr>
      <xdr:spPr>
        <a:xfrm>
          <a:off x="11702358" y="2883210"/>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113943</xdr:colOff>
      <xdr:row>14</xdr:row>
      <xdr:rowOff>371192</xdr:rowOff>
    </xdr:from>
    <xdr:to>
      <xdr:col>40</xdr:col>
      <xdr:colOff>154585</xdr:colOff>
      <xdr:row>16</xdr:row>
      <xdr:rowOff>26297</xdr:rowOff>
    </xdr:to>
    <xdr:sp macro="" textlink="">
      <xdr:nvSpPr>
        <xdr:cNvPr id="20" name="Diamond 19">
          <a:extLst>
            <a:ext uri="{FF2B5EF4-FFF2-40B4-BE49-F238E27FC236}">
              <a16:creationId xmlns:a16="http://schemas.microsoft.com/office/drawing/2014/main" id="{3A10AD02-8600-0249-8DB4-5505E8D07CD2}"/>
            </a:ext>
          </a:extLst>
        </xdr:cNvPr>
        <xdr:cNvSpPr/>
      </xdr:nvSpPr>
      <xdr:spPr>
        <a:xfrm>
          <a:off x="12736504" y="5203387"/>
          <a:ext cx="412349" cy="429495"/>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170673</xdr:colOff>
      <xdr:row>19</xdr:row>
      <xdr:rowOff>378122</xdr:rowOff>
    </xdr:from>
    <xdr:to>
      <xdr:col>49</xdr:col>
      <xdr:colOff>30603</xdr:colOff>
      <xdr:row>21</xdr:row>
      <xdr:rowOff>43922</xdr:rowOff>
    </xdr:to>
    <xdr:sp macro="" textlink="">
      <xdr:nvSpPr>
        <xdr:cNvPr id="21" name="Diamond 20">
          <a:extLst>
            <a:ext uri="{FF2B5EF4-FFF2-40B4-BE49-F238E27FC236}">
              <a16:creationId xmlns:a16="http://schemas.microsoft.com/office/drawing/2014/main" id="{42D1EB94-C6AF-7240-96E6-E7AFF44C56D2}"/>
            </a:ext>
          </a:extLst>
        </xdr:cNvPr>
        <xdr:cNvSpPr/>
      </xdr:nvSpPr>
      <xdr:spPr>
        <a:xfrm>
          <a:off x="14280063" y="7146293"/>
          <a:ext cx="417491" cy="44019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115197</xdr:colOff>
      <xdr:row>25</xdr:row>
      <xdr:rowOff>351051</xdr:rowOff>
    </xdr:from>
    <xdr:to>
      <xdr:col>69</xdr:col>
      <xdr:colOff>169600</xdr:colOff>
      <xdr:row>27</xdr:row>
      <xdr:rowOff>3929</xdr:rowOff>
    </xdr:to>
    <xdr:sp macro="" textlink="">
      <xdr:nvSpPr>
        <xdr:cNvPr id="22" name="Diamond 21">
          <a:extLst>
            <a:ext uri="{FF2B5EF4-FFF2-40B4-BE49-F238E27FC236}">
              <a16:creationId xmlns:a16="http://schemas.microsoft.com/office/drawing/2014/main" id="{506B8690-BC6B-1944-A2A7-3B4C3F8ECB54}"/>
            </a:ext>
          </a:extLst>
        </xdr:cNvPr>
        <xdr:cNvSpPr/>
      </xdr:nvSpPr>
      <xdr:spPr>
        <a:xfrm>
          <a:off x="18127514" y="9442392"/>
          <a:ext cx="426110" cy="427269"/>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74</xdr:col>
      <xdr:colOff>112454</xdr:colOff>
      <xdr:row>36</xdr:row>
      <xdr:rowOff>369922</xdr:rowOff>
    </xdr:from>
    <xdr:to>
      <xdr:col>76</xdr:col>
      <xdr:colOff>167928</xdr:colOff>
      <xdr:row>38</xdr:row>
      <xdr:rowOff>22798</xdr:rowOff>
    </xdr:to>
    <xdr:sp macro="" textlink="">
      <xdr:nvSpPr>
        <xdr:cNvPr id="23" name="Diamond 22">
          <a:extLst>
            <a:ext uri="{FF2B5EF4-FFF2-40B4-BE49-F238E27FC236}">
              <a16:creationId xmlns:a16="http://schemas.microsoft.com/office/drawing/2014/main" id="{4574F7B4-49CC-7445-8423-0CB97F98A6FB}"/>
            </a:ext>
          </a:extLst>
        </xdr:cNvPr>
        <xdr:cNvSpPr/>
      </xdr:nvSpPr>
      <xdr:spPr>
        <a:xfrm>
          <a:off x="19845560" y="13647195"/>
          <a:ext cx="440323" cy="422573"/>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130490</xdr:colOff>
      <xdr:row>8</xdr:row>
      <xdr:rowOff>0</xdr:rowOff>
    </xdr:from>
    <xdr:to>
      <xdr:col>78</xdr:col>
      <xdr:colOff>171132</xdr:colOff>
      <xdr:row>9</xdr:row>
      <xdr:rowOff>42300</xdr:rowOff>
    </xdr:to>
    <xdr:sp macro="" textlink="">
      <xdr:nvSpPr>
        <xdr:cNvPr id="24" name="Diamond 23">
          <a:extLst>
            <a:ext uri="{FF2B5EF4-FFF2-40B4-BE49-F238E27FC236}">
              <a16:creationId xmlns:a16="http://schemas.microsoft.com/office/drawing/2014/main" id="{5EFD7973-775B-094F-B0E9-A501A813694E}"/>
            </a:ext>
          </a:extLst>
        </xdr:cNvPr>
        <xdr:cNvSpPr/>
      </xdr:nvSpPr>
      <xdr:spPr>
        <a:xfrm>
          <a:off x="19815490" y="2509024"/>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187574</xdr:colOff>
      <xdr:row>37</xdr:row>
      <xdr:rowOff>166403</xdr:rowOff>
    </xdr:from>
    <xdr:to>
      <xdr:col>77</xdr:col>
      <xdr:colOff>56085</xdr:colOff>
      <xdr:row>42</xdr:row>
      <xdr:rowOff>343215</xdr:rowOff>
    </xdr:to>
    <xdr:sp macro="" textlink="">
      <xdr:nvSpPr>
        <xdr:cNvPr id="25" name="Bent Arrow 24">
          <a:extLst>
            <a:ext uri="{FF2B5EF4-FFF2-40B4-BE49-F238E27FC236}">
              <a16:creationId xmlns:a16="http://schemas.microsoft.com/office/drawing/2014/main" id="{779C1C0E-1B36-D24A-9B08-B2450CAF4EDF}"/>
            </a:ext>
          </a:extLst>
        </xdr:cNvPr>
        <xdr:cNvSpPr/>
      </xdr:nvSpPr>
      <xdr:spPr>
        <a:xfrm rot="5400000">
          <a:off x="19189256" y="14752372"/>
          <a:ext cx="2101055" cy="25336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78</xdr:col>
      <xdr:colOff>79160</xdr:colOff>
      <xdr:row>43</xdr:row>
      <xdr:rowOff>166402</xdr:rowOff>
    </xdr:from>
    <xdr:to>
      <xdr:col>79</xdr:col>
      <xdr:colOff>87062</xdr:colOff>
      <xdr:row>44</xdr:row>
      <xdr:rowOff>312239</xdr:rowOff>
    </xdr:to>
    <xdr:sp macro="" textlink="">
      <xdr:nvSpPr>
        <xdr:cNvPr id="26" name="Bent Arrow 25">
          <a:extLst>
            <a:ext uri="{FF2B5EF4-FFF2-40B4-BE49-F238E27FC236}">
              <a16:creationId xmlns:a16="http://schemas.microsoft.com/office/drawing/2014/main" id="{C13E066E-3E6D-CF4C-B427-24006E229DCF}"/>
            </a:ext>
          </a:extLst>
        </xdr:cNvPr>
        <xdr:cNvSpPr/>
      </xdr:nvSpPr>
      <xdr:spPr>
        <a:xfrm rot="5400000">
          <a:off x="20416783" y="16302794"/>
          <a:ext cx="530686" cy="20032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125464</xdr:colOff>
      <xdr:row>44</xdr:row>
      <xdr:rowOff>351956</xdr:rowOff>
    </xdr:from>
    <xdr:to>
      <xdr:col>92</xdr:col>
      <xdr:colOff>180937</xdr:colOff>
      <xdr:row>46</xdr:row>
      <xdr:rowOff>4832</xdr:rowOff>
    </xdr:to>
    <xdr:sp macro="" textlink="">
      <xdr:nvSpPr>
        <xdr:cNvPr id="27" name="Diamond 26">
          <a:extLst>
            <a:ext uri="{FF2B5EF4-FFF2-40B4-BE49-F238E27FC236}">
              <a16:creationId xmlns:a16="http://schemas.microsoft.com/office/drawing/2014/main" id="{D989B94B-A619-0D4B-93B9-BCF27019B018}"/>
            </a:ext>
          </a:extLst>
        </xdr:cNvPr>
        <xdr:cNvSpPr/>
      </xdr:nvSpPr>
      <xdr:spPr>
        <a:xfrm>
          <a:off x="22937358" y="16708017"/>
          <a:ext cx="440321" cy="422573"/>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76522</xdr:colOff>
      <xdr:row>45</xdr:row>
      <xdr:rowOff>380454</xdr:rowOff>
    </xdr:from>
    <xdr:to>
      <xdr:col>79</xdr:col>
      <xdr:colOff>131996</xdr:colOff>
      <xdr:row>47</xdr:row>
      <xdr:rowOff>33330</xdr:rowOff>
    </xdr:to>
    <xdr:sp macro="" textlink="">
      <xdr:nvSpPr>
        <xdr:cNvPr id="28" name="Diamond 27">
          <a:extLst>
            <a:ext uri="{FF2B5EF4-FFF2-40B4-BE49-F238E27FC236}">
              <a16:creationId xmlns:a16="http://schemas.microsoft.com/office/drawing/2014/main" id="{E79C03D1-7E2E-284F-90A9-D1A3B093F225}"/>
            </a:ext>
          </a:extLst>
        </xdr:cNvPr>
        <xdr:cNvSpPr/>
      </xdr:nvSpPr>
      <xdr:spPr>
        <a:xfrm>
          <a:off x="20386901" y="17121363"/>
          <a:ext cx="440322" cy="422573"/>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86</xdr:col>
      <xdr:colOff>138473</xdr:colOff>
      <xdr:row>49</xdr:row>
      <xdr:rowOff>364965</xdr:rowOff>
    </xdr:from>
    <xdr:to>
      <xdr:col>89</xdr:col>
      <xdr:colOff>1522</xdr:colOff>
      <xdr:row>51</xdr:row>
      <xdr:rowOff>17842</xdr:rowOff>
    </xdr:to>
    <xdr:sp macro="" textlink="">
      <xdr:nvSpPr>
        <xdr:cNvPr id="29" name="Diamond 28">
          <a:extLst>
            <a:ext uri="{FF2B5EF4-FFF2-40B4-BE49-F238E27FC236}">
              <a16:creationId xmlns:a16="http://schemas.microsoft.com/office/drawing/2014/main" id="{4ADFC596-6B5D-BC46-AD1B-0F32A5847B88}"/>
            </a:ext>
          </a:extLst>
        </xdr:cNvPr>
        <xdr:cNvSpPr/>
      </xdr:nvSpPr>
      <xdr:spPr>
        <a:xfrm>
          <a:off x="22180670" y="18645268"/>
          <a:ext cx="440322" cy="422574"/>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79</xdr:col>
      <xdr:colOff>76681</xdr:colOff>
      <xdr:row>46</xdr:row>
      <xdr:rowOff>179411</xdr:rowOff>
    </xdr:from>
    <xdr:to>
      <xdr:col>80</xdr:col>
      <xdr:colOff>118037</xdr:colOff>
      <xdr:row>49</xdr:row>
      <xdr:rowOff>327724</xdr:rowOff>
    </xdr:to>
    <xdr:sp macro="" textlink="">
      <xdr:nvSpPr>
        <xdr:cNvPr id="30" name="Bent Arrow 29">
          <a:extLst>
            <a:ext uri="{FF2B5EF4-FFF2-40B4-BE49-F238E27FC236}">
              <a16:creationId xmlns:a16="http://schemas.microsoft.com/office/drawing/2014/main" id="{07C14ED8-5781-1541-BB18-1A2FC67DF3D5}"/>
            </a:ext>
          </a:extLst>
        </xdr:cNvPr>
        <xdr:cNvSpPr/>
      </xdr:nvSpPr>
      <xdr:spPr>
        <a:xfrm rot="5400000">
          <a:off x="20237370" y="17839707"/>
          <a:ext cx="1302858" cy="233781"/>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88</xdr:col>
      <xdr:colOff>120508</xdr:colOff>
      <xdr:row>51</xdr:row>
      <xdr:rowOff>377975</xdr:rowOff>
    </xdr:from>
    <xdr:to>
      <xdr:col>90</xdr:col>
      <xdr:colOff>175982</xdr:colOff>
      <xdr:row>53</xdr:row>
      <xdr:rowOff>30852</xdr:rowOff>
    </xdr:to>
    <xdr:sp macro="" textlink="">
      <xdr:nvSpPr>
        <xdr:cNvPr id="31" name="Diamond 30">
          <a:extLst>
            <a:ext uri="{FF2B5EF4-FFF2-40B4-BE49-F238E27FC236}">
              <a16:creationId xmlns:a16="http://schemas.microsoft.com/office/drawing/2014/main" id="{5C5DCB7E-2273-2C47-8887-122A45A1C26A}"/>
            </a:ext>
          </a:extLst>
        </xdr:cNvPr>
        <xdr:cNvSpPr/>
      </xdr:nvSpPr>
      <xdr:spPr>
        <a:xfrm>
          <a:off x="22547553" y="19427975"/>
          <a:ext cx="440323" cy="422574"/>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123145</xdr:colOff>
      <xdr:row>50</xdr:row>
      <xdr:rowOff>179411</xdr:rowOff>
    </xdr:from>
    <xdr:to>
      <xdr:col>89</xdr:col>
      <xdr:colOff>131047</xdr:colOff>
      <xdr:row>51</xdr:row>
      <xdr:rowOff>325248</xdr:rowOff>
    </xdr:to>
    <xdr:sp macro="" textlink="">
      <xdr:nvSpPr>
        <xdr:cNvPr id="32" name="Bent Arrow 31">
          <a:extLst>
            <a:ext uri="{FF2B5EF4-FFF2-40B4-BE49-F238E27FC236}">
              <a16:creationId xmlns:a16="http://schemas.microsoft.com/office/drawing/2014/main" id="{B291E255-6A08-0742-96C0-840EBC1FE0BA}"/>
            </a:ext>
          </a:extLst>
        </xdr:cNvPr>
        <xdr:cNvSpPr/>
      </xdr:nvSpPr>
      <xdr:spPr>
        <a:xfrm rot="5400000">
          <a:off x="22385011" y="19009742"/>
          <a:ext cx="530685" cy="20032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89</xdr:col>
      <xdr:colOff>48184</xdr:colOff>
      <xdr:row>54</xdr:row>
      <xdr:rowOff>135428</xdr:rowOff>
    </xdr:from>
    <xdr:to>
      <xdr:col>89</xdr:col>
      <xdr:colOff>149013</xdr:colOff>
      <xdr:row>54</xdr:row>
      <xdr:rowOff>327728</xdr:rowOff>
    </xdr:to>
    <xdr:sp macro="" textlink="">
      <xdr:nvSpPr>
        <xdr:cNvPr id="33" name="Bent Arrow 32">
          <a:extLst>
            <a:ext uri="{FF2B5EF4-FFF2-40B4-BE49-F238E27FC236}">
              <a16:creationId xmlns:a16="http://schemas.microsoft.com/office/drawing/2014/main" id="{2BD87BA2-1D99-7F43-B6C9-40D6294B4809}"/>
            </a:ext>
          </a:extLst>
        </xdr:cNvPr>
        <xdr:cNvSpPr/>
      </xdr:nvSpPr>
      <xdr:spPr>
        <a:xfrm rot="5400000">
          <a:off x="22621919" y="20385708"/>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102542</xdr:colOff>
      <xdr:row>56</xdr:row>
      <xdr:rowOff>360009</xdr:rowOff>
    </xdr:from>
    <xdr:to>
      <xdr:col>92</xdr:col>
      <xdr:colOff>158015</xdr:colOff>
      <xdr:row>58</xdr:row>
      <xdr:rowOff>12886</xdr:rowOff>
    </xdr:to>
    <xdr:sp macro="" textlink="">
      <xdr:nvSpPr>
        <xdr:cNvPr id="34" name="Diamond 33">
          <a:extLst>
            <a:ext uri="{FF2B5EF4-FFF2-40B4-BE49-F238E27FC236}">
              <a16:creationId xmlns:a16="http://schemas.microsoft.com/office/drawing/2014/main" id="{F0CD0B3D-DAD4-AF4B-9A3B-4E8931C0D069}"/>
            </a:ext>
          </a:extLst>
        </xdr:cNvPr>
        <xdr:cNvSpPr/>
      </xdr:nvSpPr>
      <xdr:spPr>
        <a:xfrm>
          <a:off x="22914436" y="21334251"/>
          <a:ext cx="440321" cy="422574"/>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104</xdr:col>
      <xdr:colOff>138475</xdr:colOff>
      <xdr:row>62</xdr:row>
      <xdr:rowOff>8747</xdr:rowOff>
    </xdr:from>
    <xdr:to>
      <xdr:col>107</xdr:col>
      <xdr:colOff>1524</xdr:colOff>
      <xdr:row>63</xdr:row>
      <xdr:rowOff>48818</xdr:rowOff>
    </xdr:to>
    <xdr:sp macro="" textlink="">
      <xdr:nvSpPr>
        <xdr:cNvPr id="35" name="Diamond 34">
          <a:extLst>
            <a:ext uri="{FF2B5EF4-FFF2-40B4-BE49-F238E27FC236}">
              <a16:creationId xmlns:a16="http://schemas.microsoft.com/office/drawing/2014/main" id="{4E929F38-54B1-7A41-A9EA-395B614D5721}"/>
            </a:ext>
          </a:extLst>
        </xdr:cNvPr>
        <xdr:cNvSpPr/>
      </xdr:nvSpPr>
      <xdr:spPr>
        <a:xfrm>
          <a:off x="25644308" y="23292080"/>
          <a:ext cx="440322" cy="42492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91</xdr:col>
      <xdr:colOff>89533</xdr:colOff>
      <xdr:row>62</xdr:row>
      <xdr:rowOff>362365</xdr:rowOff>
    </xdr:from>
    <xdr:to>
      <xdr:col>93</xdr:col>
      <xdr:colOff>145007</xdr:colOff>
      <xdr:row>64</xdr:row>
      <xdr:rowOff>16357</xdr:rowOff>
    </xdr:to>
    <xdr:sp macro="" textlink="">
      <xdr:nvSpPr>
        <xdr:cNvPr id="36" name="Diamond 35">
          <a:extLst>
            <a:ext uri="{FF2B5EF4-FFF2-40B4-BE49-F238E27FC236}">
              <a16:creationId xmlns:a16="http://schemas.microsoft.com/office/drawing/2014/main" id="{F3090B2F-4808-284F-885E-DE1A012B60E9}"/>
            </a:ext>
          </a:extLst>
        </xdr:cNvPr>
        <xdr:cNvSpPr/>
      </xdr:nvSpPr>
      <xdr:spPr>
        <a:xfrm>
          <a:off x="23173053" y="23720205"/>
          <a:ext cx="441554" cy="426152"/>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100</xdr:col>
      <xdr:colOff>141324</xdr:colOff>
      <xdr:row>66</xdr:row>
      <xdr:rowOff>367196</xdr:rowOff>
    </xdr:from>
    <xdr:to>
      <xdr:col>103</xdr:col>
      <xdr:colOff>10944</xdr:colOff>
      <xdr:row>68</xdr:row>
      <xdr:rowOff>21188</xdr:rowOff>
    </xdr:to>
    <xdr:sp macro="" textlink="">
      <xdr:nvSpPr>
        <xdr:cNvPr id="37" name="Diamond 36">
          <a:extLst>
            <a:ext uri="{FF2B5EF4-FFF2-40B4-BE49-F238E27FC236}">
              <a16:creationId xmlns:a16="http://schemas.microsoft.com/office/drawing/2014/main" id="{2B6D65C9-878F-A544-A607-902B200EC042}"/>
            </a:ext>
          </a:extLst>
        </xdr:cNvPr>
        <xdr:cNvSpPr/>
      </xdr:nvSpPr>
      <xdr:spPr>
        <a:xfrm>
          <a:off x="24962204" y="25269356"/>
          <a:ext cx="448740" cy="426152"/>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93</xdr:col>
      <xdr:colOff>89692</xdr:colOff>
      <xdr:row>63</xdr:row>
      <xdr:rowOff>162438</xdr:rowOff>
    </xdr:from>
    <xdr:to>
      <xdr:col>94</xdr:col>
      <xdr:colOff>131048</xdr:colOff>
      <xdr:row>66</xdr:row>
      <xdr:rowOff>310751</xdr:rowOff>
    </xdr:to>
    <xdr:sp macro="" textlink="">
      <xdr:nvSpPr>
        <xdr:cNvPr id="38" name="Bent Arrow 37">
          <a:extLst>
            <a:ext uri="{FF2B5EF4-FFF2-40B4-BE49-F238E27FC236}">
              <a16:creationId xmlns:a16="http://schemas.microsoft.com/office/drawing/2014/main" id="{45AD15E6-D72A-A248-80B4-9A83ADEA7363}"/>
            </a:ext>
          </a:extLst>
        </xdr:cNvPr>
        <xdr:cNvSpPr/>
      </xdr:nvSpPr>
      <xdr:spPr>
        <a:xfrm rot="5400000">
          <a:off x="23023213" y="24442437"/>
          <a:ext cx="1306553" cy="2343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102</xdr:col>
      <xdr:colOff>133519</xdr:colOff>
      <xdr:row>68</xdr:row>
      <xdr:rowOff>380206</xdr:rowOff>
    </xdr:from>
    <xdr:to>
      <xdr:col>104</xdr:col>
      <xdr:colOff>188993</xdr:colOff>
      <xdr:row>70</xdr:row>
      <xdr:rowOff>34198</xdr:rowOff>
    </xdr:to>
    <xdr:sp macro="" textlink="">
      <xdr:nvSpPr>
        <xdr:cNvPr id="39" name="Diamond 38">
          <a:extLst>
            <a:ext uri="{FF2B5EF4-FFF2-40B4-BE49-F238E27FC236}">
              <a16:creationId xmlns:a16="http://schemas.microsoft.com/office/drawing/2014/main" id="{E7D9927D-1E1A-C34C-B071-F47D31D04D18}"/>
            </a:ext>
          </a:extLst>
        </xdr:cNvPr>
        <xdr:cNvSpPr/>
      </xdr:nvSpPr>
      <xdr:spPr>
        <a:xfrm>
          <a:off x="25340479" y="26054526"/>
          <a:ext cx="441554" cy="426152"/>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125996</xdr:colOff>
      <xdr:row>67</xdr:row>
      <xdr:rowOff>182758</xdr:rowOff>
    </xdr:from>
    <xdr:to>
      <xdr:col>104</xdr:col>
      <xdr:colOff>40640</xdr:colOff>
      <xdr:row>68</xdr:row>
      <xdr:rowOff>375923</xdr:rowOff>
    </xdr:to>
    <xdr:sp macro="" textlink="">
      <xdr:nvSpPr>
        <xdr:cNvPr id="40" name="Bent Arrow 39">
          <a:extLst>
            <a:ext uri="{FF2B5EF4-FFF2-40B4-BE49-F238E27FC236}">
              <a16:creationId xmlns:a16="http://schemas.microsoft.com/office/drawing/2014/main" id="{98971C27-A463-6E42-A205-1276D3077B3C}"/>
            </a:ext>
          </a:extLst>
        </xdr:cNvPr>
        <xdr:cNvSpPr/>
      </xdr:nvSpPr>
      <xdr:spPr>
        <a:xfrm rot="5400000">
          <a:off x="25193695" y="25610259"/>
          <a:ext cx="579245" cy="30072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103</xdr:col>
      <xdr:colOff>30715</xdr:colOff>
      <xdr:row>71</xdr:row>
      <xdr:rowOff>159094</xdr:rowOff>
    </xdr:from>
    <xdr:to>
      <xdr:col>103</xdr:col>
      <xdr:colOff>131544</xdr:colOff>
      <xdr:row>71</xdr:row>
      <xdr:rowOff>351394</xdr:rowOff>
    </xdr:to>
    <xdr:sp macro="" textlink="">
      <xdr:nvSpPr>
        <xdr:cNvPr id="41" name="Bent Arrow 40">
          <a:extLst>
            <a:ext uri="{FF2B5EF4-FFF2-40B4-BE49-F238E27FC236}">
              <a16:creationId xmlns:a16="http://schemas.microsoft.com/office/drawing/2014/main" id="{FD21F84A-231B-2D42-8BDC-39C060C248BE}"/>
            </a:ext>
          </a:extLst>
        </xdr:cNvPr>
        <xdr:cNvSpPr/>
      </xdr:nvSpPr>
      <xdr:spPr>
        <a:xfrm rot="5400000">
          <a:off x="25384980" y="27037389"/>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104</xdr:col>
      <xdr:colOff>135873</xdr:colOff>
      <xdr:row>73</xdr:row>
      <xdr:rowOff>362240</xdr:rowOff>
    </xdr:from>
    <xdr:to>
      <xdr:col>106</xdr:col>
      <xdr:colOff>191346</xdr:colOff>
      <xdr:row>75</xdr:row>
      <xdr:rowOff>16232</xdr:rowOff>
    </xdr:to>
    <xdr:sp macro="" textlink="">
      <xdr:nvSpPr>
        <xdr:cNvPr id="42" name="Diamond 41">
          <a:extLst>
            <a:ext uri="{FF2B5EF4-FFF2-40B4-BE49-F238E27FC236}">
              <a16:creationId xmlns:a16="http://schemas.microsoft.com/office/drawing/2014/main" id="{3608FBC5-5DBD-574C-9B16-697AE3598031}"/>
            </a:ext>
          </a:extLst>
        </xdr:cNvPr>
        <xdr:cNvSpPr/>
      </xdr:nvSpPr>
      <xdr:spPr>
        <a:xfrm>
          <a:off x="25728913" y="27966960"/>
          <a:ext cx="441553" cy="426152"/>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135848</xdr:colOff>
      <xdr:row>29</xdr:row>
      <xdr:rowOff>355845</xdr:rowOff>
    </xdr:from>
    <xdr:to>
      <xdr:col>59</xdr:col>
      <xdr:colOff>190250</xdr:colOff>
      <xdr:row>31</xdr:row>
      <xdr:rowOff>8723</xdr:rowOff>
    </xdr:to>
    <xdr:sp macro="" textlink="">
      <xdr:nvSpPr>
        <xdr:cNvPr id="43" name="Diamond 42">
          <a:extLst>
            <a:ext uri="{FF2B5EF4-FFF2-40B4-BE49-F238E27FC236}">
              <a16:creationId xmlns:a16="http://schemas.microsoft.com/office/drawing/2014/main" id="{15C44CD2-C1F3-8646-962C-37B91917825F}"/>
            </a:ext>
          </a:extLst>
        </xdr:cNvPr>
        <xdr:cNvSpPr/>
      </xdr:nvSpPr>
      <xdr:spPr>
        <a:xfrm>
          <a:off x="16797038" y="10757750"/>
          <a:ext cx="447498" cy="40883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88077</xdr:colOff>
      <xdr:row>30</xdr:row>
      <xdr:rowOff>161997</xdr:rowOff>
    </xdr:from>
    <xdr:to>
      <xdr:col>61</xdr:col>
      <xdr:colOff>50799</xdr:colOff>
      <xdr:row>34</xdr:row>
      <xdr:rowOff>60963</xdr:rowOff>
    </xdr:to>
    <xdr:sp macro="" textlink="">
      <xdr:nvSpPr>
        <xdr:cNvPr id="44" name="Bent Arrow 43">
          <a:extLst>
            <a:ext uri="{FF2B5EF4-FFF2-40B4-BE49-F238E27FC236}">
              <a16:creationId xmlns:a16="http://schemas.microsoft.com/office/drawing/2014/main" id="{4BB21697-FCCE-D948-9266-A99CF60584F5}"/>
            </a:ext>
          </a:extLst>
        </xdr:cNvPr>
        <xdr:cNvSpPr/>
      </xdr:nvSpPr>
      <xdr:spPr>
        <a:xfrm rot="5400000">
          <a:off x="16447075" y="11712519"/>
          <a:ext cx="1443286" cy="348802"/>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59</xdr:col>
      <xdr:colOff>135847</xdr:colOff>
      <xdr:row>33</xdr:row>
      <xdr:rowOff>355844</xdr:rowOff>
    </xdr:from>
    <xdr:to>
      <xdr:col>61</xdr:col>
      <xdr:colOff>190250</xdr:colOff>
      <xdr:row>35</xdr:row>
      <xdr:rowOff>8722</xdr:rowOff>
    </xdr:to>
    <xdr:sp macro="" textlink="">
      <xdr:nvSpPr>
        <xdr:cNvPr id="45" name="Diamond 44">
          <a:extLst>
            <a:ext uri="{FF2B5EF4-FFF2-40B4-BE49-F238E27FC236}">
              <a16:creationId xmlns:a16="http://schemas.microsoft.com/office/drawing/2014/main" id="{9EFF5491-601D-8A40-B3C8-AC0B981A3EE5}"/>
            </a:ext>
          </a:extLst>
        </xdr:cNvPr>
        <xdr:cNvSpPr/>
      </xdr:nvSpPr>
      <xdr:spPr>
        <a:xfrm>
          <a:off x="17190133" y="12269654"/>
          <a:ext cx="447498" cy="40883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R240"/>
  <sheetViews>
    <sheetView showGridLines="0" tabSelected="1" showRuler="0" zoomScale="81" zoomScaleNormal="82" zoomScalePageLayoutView="70" workbookViewId="0">
      <pane ySplit="6" topLeftCell="A8" activePane="bottomLeft" state="frozen"/>
      <selection pane="bottomLeft" activeCell="BE13" sqref="BE13"/>
    </sheetView>
  </sheetViews>
  <sheetFormatPr baseColWidth="10" defaultColWidth="8.83203125" defaultRowHeight="30" customHeight="1" x14ac:dyDescent="0.2"/>
  <cols>
    <col min="1" max="1" width="2.6640625" style="25"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20" width="2.5" customWidth="1"/>
  </cols>
  <sheetData>
    <row r="1" spans="1:200" ht="30" customHeight="1" x14ac:dyDescent="0.35">
      <c r="A1" s="26" t="s">
        <v>0</v>
      </c>
      <c r="B1" s="29" t="s">
        <v>1</v>
      </c>
      <c r="C1" s="1"/>
      <c r="D1" s="2"/>
      <c r="E1" s="3"/>
      <c r="F1" s="16"/>
      <c r="H1" s="2"/>
      <c r="I1" s="9" t="s">
        <v>2</v>
      </c>
    </row>
    <row r="2" spans="1:200" ht="30" customHeight="1" x14ac:dyDescent="0.25">
      <c r="A2" s="25" t="s">
        <v>3</v>
      </c>
      <c r="B2" s="30" t="s">
        <v>4</v>
      </c>
      <c r="I2" s="27" t="s">
        <v>5</v>
      </c>
    </row>
    <row r="3" spans="1:200" ht="30" customHeight="1" x14ac:dyDescent="0.2">
      <c r="A3" s="25" t="s">
        <v>6</v>
      </c>
      <c r="B3" s="31" t="s">
        <v>7</v>
      </c>
      <c r="C3" s="128" t="s">
        <v>8</v>
      </c>
      <c r="D3" s="129"/>
      <c r="E3" s="126">
        <v>44655</v>
      </c>
      <c r="F3" s="127"/>
    </row>
    <row r="4" spans="1:200" ht="30" customHeight="1" x14ac:dyDescent="0.2">
      <c r="A4" s="26" t="s">
        <v>9</v>
      </c>
      <c r="C4" s="128" t="s">
        <v>10</v>
      </c>
      <c r="D4" s="129"/>
      <c r="E4" s="5">
        <v>1</v>
      </c>
      <c r="I4" s="123">
        <f>I5</f>
        <v>44655</v>
      </c>
      <c r="J4" s="124"/>
      <c r="K4" s="124"/>
      <c r="L4" s="124"/>
      <c r="M4" s="124"/>
      <c r="N4" s="124"/>
      <c r="O4" s="125"/>
      <c r="P4" s="123">
        <f>P5</f>
        <v>44662</v>
      </c>
      <c r="Q4" s="124"/>
      <c r="R4" s="124"/>
      <c r="S4" s="124"/>
      <c r="T4" s="124"/>
      <c r="U4" s="124"/>
      <c r="V4" s="125"/>
      <c r="W4" s="123">
        <f>W5</f>
        <v>44669</v>
      </c>
      <c r="X4" s="124"/>
      <c r="Y4" s="124"/>
      <c r="Z4" s="124"/>
      <c r="AA4" s="124"/>
      <c r="AB4" s="124"/>
      <c r="AC4" s="125"/>
      <c r="AD4" s="123">
        <f>AD5</f>
        <v>44676</v>
      </c>
      <c r="AE4" s="124"/>
      <c r="AF4" s="124"/>
      <c r="AG4" s="124"/>
      <c r="AH4" s="124"/>
      <c r="AI4" s="124"/>
      <c r="AJ4" s="125"/>
      <c r="AK4" s="123">
        <f>AK5</f>
        <v>44683</v>
      </c>
      <c r="AL4" s="124"/>
      <c r="AM4" s="124"/>
      <c r="AN4" s="124"/>
      <c r="AO4" s="124"/>
      <c r="AP4" s="124"/>
      <c r="AQ4" s="125"/>
      <c r="AR4" s="123">
        <f>AR5</f>
        <v>44690</v>
      </c>
      <c r="AS4" s="124"/>
      <c r="AT4" s="124"/>
      <c r="AU4" s="124"/>
      <c r="AV4" s="124"/>
      <c r="AW4" s="124"/>
      <c r="AX4" s="125"/>
      <c r="AY4" s="123">
        <f>AY5</f>
        <v>44697</v>
      </c>
      <c r="AZ4" s="124"/>
      <c r="BA4" s="124"/>
      <c r="BB4" s="124"/>
      <c r="BC4" s="124"/>
      <c r="BD4" s="124"/>
      <c r="BE4" s="125"/>
      <c r="BF4" s="123">
        <f>BF5</f>
        <v>44704</v>
      </c>
      <c r="BG4" s="124"/>
      <c r="BH4" s="124"/>
      <c r="BI4" s="124"/>
      <c r="BJ4" s="124"/>
      <c r="BK4" s="124"/>
      <c r="BL4" s="125"/>
      <c r="BM4" s="123">
        <f>BM5</f>
        <v>44711</v>
      </c>
      <c r="BN4" s="124"/>
      <c r="BO4" s="124"/>
      <c r="BP4" s="124"/>
      <c r="BQ4" s="124"/>
      <c r="BR4" s="124"/>
      <c r="BS4" s="125"/>
      <c r="BT4" s="123">
        <f>BT5</f>
        <v>44718</v>
      </c>
      <c r="BU4" s="124"/>
      <c r="BV4" s="124"/>
      <c r="BW4" s="124"/>
      <c r="BX4" s="124"/>
      <c r="BY4" s="124"/>
      <c r="BZ4" s="125"/>
      <c r="CA4" s="123">
        <f>CA5</f>
        <v>44725</v>
      </c>
      <c r="CB4" s="124"/>
      <c r="CC4" s="124"/>
      <c r="CD4" s="124"/>
      <c r="CE4" s="124"/>
      <c r="CF4" s="124"/>
      <c r="CG4" s="125"/>
      <c r="CH4" s="123">
        <f>CH5</f>
        <v>44732</v>
      </c>
      <c r="CI4" s="124"/>
      <c r="CJ4" s="124"/>
      <c r="CK4" s="124"/>
      <c r="CL4" s="124"/>
      <c r="CM4" s="124"/>
      <c r="CN4" s="125"/>
      <c r="CO4" s="123">
        <f>CO5</f>
        <v>44739</v>
      </c>
      <c r="CP4" s="124"/>
      <c r="CQ4" s="124"/>
      <c r="CR4" s="124"/>
      <c r="CS4" s="124"/>
      <c r="CT4" s="124"/>
      <c r="CU4" s="125"/>
      <c r="CV4" s="123">
        <f>CV5</f>
        <v>44746</v>
      </c>
      <c r="CW4" s="124"/>
      <c r="CX4" s="124"/>
      <c r="CY4" s="124"/>
      <c r="CZ4" s="124"/>
      <c r="DA4" s="124"/>
      <c r="DB4" s="125"/>
      <c r="DC4" s="123">
        <f>DC5</f>
        <v>44753</v>
      </c>
      <c r="DD4" s="124"/>
      <c r="DE4" s="124"/>
      <c r="DF4" s="124"/>
      <c r="DG4" s="124"/>
      <c r="DH4" s="124"/>
      <c r="DI4" s="125"/>
      <c r="DJ4" s="123">
        <f>DJ5</f>
        <v>44760</v>
      </c>
      <c r="DK4" s="124"/>
      <c r="DL4" s="124"/>
      <c r="DM4" s="124"/>
      <c r="DN4" s="124"/>
      <c r="DO4" s="124"/>
      <c r="DP4" s="125"/>
    </row>
    <row r="5" spans="1:200" ht="15" customHeight="1" x14ac:dyDescent="0.2">
      <c r="A5" s="26" t="s">
        <v>11</v>
      </c>
      <c r="B5" s="130"/>
      <c r="C5" s="130"/>
      <c r="D5" s="130"/>
      <c r="E5" s="130"/>
      <c r="F5" s="130"/>
      <c r="G5" s="130"/>
      <c r="I5" s="80">
        <f>Project_Start-WEEKDAY(Project_Start,1)+2+7*(Display_Week-1)</f>
        <v>44655</v>
      </c>
      <c r="J5" s="81">
        <f t="shared" ref="J5:AO5" si="0">I5+1</f>
        <v>44656</v>
      </c>
      <c r="K5" s="81">
        <f t="shared" si="0"/>
        <v>44657</v>
      </c>
      <c r="L5" s="81">
        <f t="shared" si="0"/>
        <v>44658</v>
      </c>
      <c r="M5" s="81">
        <f t="shared" si="0"/>
        <v>44659</v>
      </c>
      <c r="N5" s="81">
        <f t="shared" si="0"/>
        <v>44660</v>
      </c>
      <c r="O5" s="82">
        <f t="shared" si="0"/>
        <v>44661</v>
      </c>
      <c r="P5" s="80">
        <f t="shared" si="0"/>
        <v>44662</v>
      </c>
      <c r="Q5" s="81">
        <f t="shared" si="0"/>
        <v>44663</v>
      </c>
      <c r="R5" s="81">
        <f t="shared" si="0"/>
        <v>44664</v>
      </c>
      <c r="S5" s="81">
        <f t="shared" si="0"/>
        <v>44665</v>
      </c>
      <c r="T5" s="81">
        <f t="shared" si="0"/>
        <v>44666</v>
      </c>
      <c r="U5" s="81">
        <f t="shared" si="0"/>
        <v>44667</v>
      </c>
      <c r="V5" s="82">
        <f t="shared" si="0"/>
        <v>44668</v>
      </c>
      <c r="W5" s="80">
        <f t="shared" si="0"/>
        <v>44669</v>
      </c>
      <c r="X5" s="81">
        <f t="shared" si="0"/>
        <v>44670</v>
      </c>
      <c r="Y5" s="81">
        <f t="shared" si="0"/>
        <v>44671</v>
      </c>
      <c r="Z5" s="81">
        <f t="shared" si="0"/>
        <v>44672</v>
      </c>
      <c r="AA5" s="81">
        <f t="shared" si="0"/>
        <v>44673</v>
      </c>
      <c r="AB5" s="81">
        <f t="shared" si="0"/>
        <v>44674</v>
      </c>
      <c r="AC5" s="82">
        <f t="shared" si="0"/>
        <v>44675</v>
      </c>
      <c r="AD5" s="80">
        <f t="shared" si="0"/>
        <v>44676</v>
      </c>
      <c r="AE5" s="81">
        <f t="shared" si="0"/>
        <v>44677</v>
      </c>
      <c r="AF5" s="81">
        <f t="shared" si="0"/>
        <v>44678</v>
      </c>
      <c r="AG5" s="81">
        <f t="shared" si="0"/>
        <v>44679</v>
      </c>
      <c r="AH5" s="81">
        <f t="shared" si="0"/>
        <v>44680</v>
      </c>
      <c r="AI5" s="81">
        <f t="shared" si="0"/>
        <v>44681</v>
      </c>
      <c r="AJ5" s="82">
        <f t="shared" si="0"/>
        <v>44682</v>
      </c>
      <c r="AK5" s="80">
        <f t="shared" si="0"/>
        <v>44683</v>
      </c>
      <c r="AL5" s="81">
        <f t="shared" si="0"/>
        <v>44684</v>
      </c>
      <c r="AM5" s="81">
        <f t="shared" si="0"/>
        <v>44685</v>
      </c>
      <c r="AN5" s="81">
        <f t="shared" si="0"/>
        <v>44686</v>
      </c>
      <c r="AO5" s="81">
        <f t="shared" si="0"/>
        <v>44687</v>
      </c>
      <c r="AP5" s="81">
        <f t="shared" ref="AP5:BU5" si="1">AO5+1</f>
        <v>44688</v>
      </c>
      <c r="AQ5" s="82">
        <f t="shared" si="1"/>
        <v>44689</v>
      </c>
      <c r="AR5" s="80">
        <f t="shared" si="1"/>
        <v>44690</v>
      </c>
      <c r="AS5" s="81">
        <f t="shared" si="1"/>
        <v>44691</v>
      </c>
      <c r="AT5" s="81">
        <f t="shared" si="1"/>
        <v>44692</v>
      </c>
      <c r="AU5" s="81">
        <f t="shared" si="1"/>
        <v>44693</v>
      </c>
      <c r="AV5" s="81">
        <f t="shared" si="1"/>
        <v>44694</v>
      </c>
      <c r="AW5" s="81">
        <f t="shared" si="1"/>
        <v>44695</v>
      </c>
      <c r="AX5" s="82">
        <f t="shared" si="1"/>
        <v>44696</v>
      </c>
      <c r="AY5" s="80">
        <f t="shared" si="1"/>
        <v>44697</v>
      </c>
      <c r="AZ5" s="81">
        <f t="shared" si="1"/>
        <v>44698</v>
      </c>
      <c r="BA5" s="81">
        <f t="shared" si="1"/>
        <v>44699</v>
      </c>
      <c r="BB5" s="81">
        <f t="shared" si="1"/>
        <v>44700</v>
      </c>
      <c r="BC5" s="81">
        <f t="shared" si="1"/>
        <v>44701</v>
      </c>
      <c r="BD5" s="81">
        <f t="shared" si="1"/>
        <v>44702</v>
      </c>
      <c r="BE5" s="82">
        <f t="shared" si="1"/>
        <v>44703</v>
      </c>
      <c r="BF5" s="80">
        <f t="shared" si="1"/>
        <v>44704</v>
      </c>
      <c r="BG5" s="81">
        <f t="shared" si="1"/>
        <v>44705</v>
      </c>
      <c r="BH5" s="81">
        <f t="shared" si="1"/>
        <v>44706</v>
      </c>
      <c r="BI5" s="81">
        <f t="shared" si="1"/>
        <v>44707</v>
      </c>
      <c r="BJ5" s="81">
        <f t="shared" si="1"/>
        <v>44708</v>
      </c>
      <c r="BK5" s="81">
        <f t="shared" si="1"/>
        <v>44709</v>
      </c>
      <c r="BL5" s="82">
        <f t="shared" si="1"/>
        <v>44710</v>
      </c>
      <c r="BM5" s="80">
        <f t="shared" si="1"/>
        <v>44711</v>
      </c>
      <c r="BN5" s="81">
        <f t="shared" si="1"/>
        <v>44712</v>
      </c>
      <c r="BO5" s="81">
        <f t="shared" si="1"/>
        <v>44713</v>
      </c>
      <c r="BP5" s="81">
        <f t="shared" si="1"/>
        <v>44714</v>
      </c>
      <c r="BQ5" s="81">
        <f t="shared" si="1"/>
        <v>44715</v>
      </c>
      <c r="BR5" s="81">
        <f t="shared" si="1"/>
        <v>44716</v>
      </c>
      <c r="BS5" s="82">
        <f t="shared" si="1"/>
        <v>44717</v>
      </c>
      <c r="BT5" s="80">
        <f t="shared" si="1"/>
        <v>44718</v>
      </c>
      <c r="BU5" s="81">
        <f t="shared" si="1"/>
        <v>44719</v>
      </c>
      <c r="BV5" s="81">
        <f t="shared" ref="BV5:DA5" si="2">BU5+1</f>
        <v>44720</v>
      </c>
      <c r="BW5" s="81">
        <f t="shared" si="2"/>
        <v>44721</v>
      </c>
      <c r="BX5" s="81">
        <f t="shared" si="2"/>
        <v>44722</v>
      </c>
      <c r="BY5" s="81">
        <f t="shared" si="2"/>
        <v>44723</v>
      </c>
      <c r="BZ5" s="82">
        <f t="shared" si="2"/>
        <v>44724</v>
      </c>
      <c r="CA5" s="80">
        <f t="shared" si="2"/>
        <v>44725</v>
      </c>
      <c r="CB5" s="81">
        <f t="shared" si="2"/>
        <v>44726</v>
      </c>
      <c r="CC5" s="81">
        <f t="shared" si="2"/>
        <v>44727</v>
      </c>
      <c r="CD5" s="81">
        <f t="shared" si="2"/>
        <v>44728</v>
      </c>
      <c r="CE5" s="81">
        <f t="shared" si="2"/>
        <v>44729</v>
      </c>
      <c r="CF5" s="81">
        <f t="shared" si="2"/>
        <v>44730</v>
      </c>
      <c r="CG5" s="82">
        <f t="shared" si="2"/>
        <v>44731</v>
      </c>
      <c r="CH5" s="80">
        <f t="shared" si="2"/>
        <v>44732</v>
      </c>
      <c r="CI5" s="81">
        <f t="shared" si="2"/>
        <v>44733</v>
      </c>
      <c r="CJ5" s="81">
        <f t="shared" si="2"/>
        <v>44734</v>
      </c>
      <c r="CK5" s="81">
        <f t="shared" si="2"/>
        <v>44735</v>
      </c>
      <c r="CL5" s="81">
        <f t="shared" si="2"/>
        <v>44736</v>
      </c>
      <c r="CM5" s="81">
        <f t="shared" si="2"/>
        <v>44737</v>
      </c>
      <c r="CN5" s="82">
        <f t="shared" si="2"/>
        <v>44738</v>
      </c>
      <c r="CO5" s="80">
        <f t="shared" si="2"/>
        <v>44739</v>
      </c>
      <c r="CP5" s="81">
        <f t="shared" si="2"/>
        <v>44740</v>
      </c>
      <c r="CQ5" s="81">
        <f t="shared" si="2"/>
        <v>44741</v>
      </c>
      <c r="CR5" s="81">
        <f t="shared" si="2"/>
        <v>44742</v>
      </c>
      <c r="CS5" s="81">
        <f t="shared" si="2"/>
        <v>44743</v>
      </c>
      <c r="CT5" s="81">
        <f t="shared" si="2"/>
        <v>44744</v>
      </c>
      <c r="CU5" s="82">
        <f t="shared" si="2"/>
        <v>44745</v>
      </c>
      <c r="CV5" s="80">
        <f t="shared" si="2"/>
        <v>44746</v>
      </c>
      <c r="CW5" s="81">
        <f t="shared" si="2"/>
        <v>44747</v>
      </c>
      <c r="CX5" s="81">
        <f t="shared" si="2"/>
        <v>44748</v>
      </c>
      <c r="CY5" s="81">
        <f t="shared" si="2"/>
        <v>44749</v>
      </c>
      <c r="CZ5" s="81">
        <f t="shared" si="2"/>
        <v>44750</v>
      </c>
      <c r="DA5" s="81">
        <f t="shared" si="2"/>
        <v>44751</v>
      </c>
      <c r="DB5" s="82">
        <f t="shared" ref="DB5:DP5" si="3">DA5+1</f>
        <v>44752</v>
      </c>
      <c r="DC5" s="80">
        <f t="shared" si="3"/>
        <v>44753</v>
      </c>
      <c r="DD5" s="81">
        <f t="shared" si="3"/>
        <v>44754</v>
      </c>
      <c r="DE5" s="81">
        <f t="shared" si="3"/>
        <v>44755</v>
      </c>
      <c r="DF5" s="81">
        <f t="shared" si="3"/>
        <v>44756</v>
      </c>
      <c r="DG5" s="81">
        <f t="shared" si="3"/>
        <v>44757</v>
      </c>
      <c r="DH5" s="81">
        <f t="shared" si="3"/>
        <v>44758</v>
      </c>
      <c r="DI5" s="82">
        <f t="shared" si="3"/>
        <v>44759</v>
      </c>
      <c r="DJ5" s="80">
        <f t="shared" si="3"/>
        <v>44760</v>
      </c>
      <c r="DK5" s="81">
        <f t="shared" si="3"/>
        <v>44761</v>
      </c>
      <c r="DL5" s="81">
        <f t="shared" si="3"/>
        <v>44762</v>
      </c>
      <c r="DM5" s="81">
        <f t="shared" si="3"/>
        <v>44763</v>
      </c>
      <c r="DN5" s="81">
        <f t="shared" si="3"/>
        <v>44764</v>
      </c>
      <c r="DO5" s="81">
        <f t="shared" si="3"/>
        <v>44765</v>
      </c>
      <c r="DP5" s="82">
        <f t="shared" si="3"/>
        <v>44766</v>
      </c>
    </row>
    <row r="6" spans="1:200" ht="30" customHeight="1" thickBot="1" x14ac:dyDescent="0.25">
      <c r="A6" s="26" t="s">
        <v>12</v>
      </c>
      <c r="B6" s="6" t="s">
        <v>13</v>
      </c>
      <c r="C6" s="7" t="s">
        <v>14</v>
      </c>
      <c r="D6" s="7" t="s">
        <v>15</v>
      </c>
      <c r="E6" s="7" t="s">
        <v>16</v>
      </c>
      <c r="F6" s="7" t="s">
        <v>17</v>
      </c>
      <c r="G6" s="7"/>
      <c r="H6" s="7" t="s">
        <v>18</v>
      </c>
      <c r="I6" s="8" t="str">
        <f t="shared" ref="I6:AN6" si="4">LEFT(TEXT(I5,"ddd"),1)</f>
        <v>M</v>
      </c>
      <c r="J6" s="8" t="str">
        <f t="shared" si="4"/>
        <v>T</v>
      </c>
      <c r="K6" s="8" t="str">
        <f t="shared" si="4"/>
        <v>W</v>
      </c>
      <c r="L6" s="8" t="str">
        <f t="shared" si="4"/>
        <v>T</v>
      </c>
      <c r="M6" s="8" t="str">
        <f t="shared" si="4"/>
        <v>F</v>
      </c>
      <c r="N6" s="8" t="str">
        <f t="shared" si="4"/>
        <v>S</v>
      </c>
      <c r="O6" s="8" t="str">
        <f t="shared" si="4"/>
        <v>S</v>
      </c>
      <c r="P6" s="8" t="str">
        <f t="shared" si="4"/>
        <v>M</v>
      </c>
      <c r="Q6" s="8" t="str">
        <f t="shared" si="4"/>
        <v>T</v>
      </c>
      <c r="R6" s="8" t="str">
        <f t="shared" si="4"/>
        <v>W</v>
      </c>
      <c r="S6" s="8" t="str">
        <f t="shared" si="4"/>
        <v>T</v>
      </c>
      <c r="T6" s="8" t="str">
        <f t="shared" si="4"/>
        <v>F</v>
      </c>
      <c r="U6" s="8" t="str">
        <f t="shared" si="4"/>
        <v>S</v>
      </c>
      <c r="V6" s="8" t="str">
        <f t="shared" si="4"/>
        <v>S</v>
      </c>
      <c r="W6" s="8" t="str">
        <f t="shared" si="4"/>
        <v>M</v>
      </c>
      <c r="X6" s="8" t="str">
        <f t="shared" si="4"/>
        <v>T</v>
      </c>
      <c r="Y6" s="8" t="str">
        <f t="shared" si="4"/>
        <v>W</v>
      </c>
      <c r="Z6" s="8" t="str">
        <f t="shared" si="4"/>
        <v>T</v>
      </c>
      <c r="AA6" s="8" t="str">
        <f t="shared" si="4"/>
        <v>F</v>
      </c>
      <c r="AB6" s="8" t="str">
        <f t="shared" si="4"/>
        <v>S</v>
      </c>
      <c r="AC6" s="8" t="str">
        <f t="shared" si="4"/>
        <v>S</v>
      </c>
      <c r="AD6" s="8" t="str">
        <f t="shared" si="4"/>
        <v>M</v>
      </c>
      <c r="AE6" s="8" t="str">
        <f t="shared" si="4"/>
        <v>T</v>
      </c>
      <c r="AF6" s="8" t="str">
        <f t="shared" si="4"/>
        <v>W</v>
      </c>
      <c r="AG6" s="8" t="str">
        <f t="shared" si="4"/>
        <v>T</v>
      </c>
      <c r="AH6" s="8" t="str">
        <f t="shared" si="4"/>
        <v>F</v>
      </c>
      <c r="AI6" s="8" t="str">
        <f t="shared" si="4"/>
        <v>S</v>
      </c>
      <c r="AJ6" s="8" t="str">
        <f t="shared" si="4"/>
        <v>S</v>
      </c>
      <c r="AK6" s="8" t="str">
        <f t="shared" si="4"/>
        <v>M</v>
      </c>
      <c r="AL6" s="8" t="str">
        <f t="shared" si="4"/>
        <v>T</v>
      </c>
      <c r="AM6" s="8" t="str">
        <f t="shared" si="4"/>
        <v>W</v>
      </c>
      <c r="AN6" s="8" t="str">
        <f t="shared" si="4"/>
        <v>T</v>
      </c>
      <c r="AO6" s="8" t="str">
        <f t="shared" ref="AO6:BT6" si="5">LEFT(TEXT(AO5,"ddd"),1)</f>
        <v>F</v>
      </c>
      <c r="AP6" s="8" t="str">
        <f t="shared" si="5"/>
        <v>S</v>
      </c>
      <c r="AQ6" s="8" t="str">
        <f t="shared" si="5"/>
        <v>S</v>
      </c>
      <c r="AR6" s="8" t="str">
        <f t="shared" si="5"/>
        <v>M</v>
      </c>
      <c r="AS6" s="8" t="str">
        <f t="shared" si="5"/>
        <v>T</v>
      </c>
      <c r="AT6" s="8" t="str">
        <f t="shared" si="5"/>
        <v>W</v>
      </c>
      <c r="AU6" s="8" t="str">
        <f t="shared" si="5"/>
        <v>T</v>
      </c>
      <c r="AV6" s="8" t="str">
        <f t="shared" si="5"/>
        <v>F</v>
      </c>
      <c r="AW6" s="8" t="str">
        <f t="shared" si="5"/>
        <v>S</v>
      </c>
      <c r="AX6" s="8" t="str">
        <f t="shared" si="5"/>
        <v>S</v>
      </c>
      <c r="AY6" s="8" t="str">
        <f t="shared" si="5"/>
        <v>M</v>
      </c>
      <c r="AZ6" s="8" t="str">
        <f t="shared" si="5"/>
        <v>T</v>
      </c>
      <c r="BA6" s="8" t="str">
        <f t="shared" si="5"/>
        <v>W</v>
      </c>
      <c r="BB6" s="8" t="str">
        <f t="shared" si="5"/>
        <v>T</v>
      </c>
      <c r="BC6" s="8" t="str">
        <f t="shared" si="5"/>
        <v>F</v>
      </c>
      <c r="BD6" s="8" t="str">
        <f t="shared" si="5"/>
        <v>S</v>
      </c>
      <c r="BE6" s="8" t="str">
        <f t="shared" si="5"/>
        <v>S</v>
      </c>
      <c r="BF6" s="8" t="str">
        <f t="shared" si="5"/>
        <v>M</v>
      </c>
      <c r="BG6" s="8" t="str">
        <f t="shared" si="5"/>
        <v>T</v>
      </c>
      <c r="BH6" s="8" t="str">
        <f t="shared" si="5"/>
        <v>W</v>
      </c>
      <c r="BI6" s="8" t="str">
        <f t="shared" si="5"/>
        <v>T</v>
      </c>
      <c r="BJ6" s="8" t="str">
        <f t="shared" si="5"/>
        <v>F</v>
      </c>
      <c r="BK6" s="8" t="str">
        <f t="shared" si="5"/>
        <v>S</v>
      </c>
      <c r="BL6" s="8" t="str">
        <f t="shared" si="5"/>
        <v>S</v>
      </c>
      <c r="BM6" s="8" t="str">
        <f t="shared" si="5"/>
        <v>M</v>
      </c>
      <c r="BN6" s="8" t="str">
        <f t="shared" si="5"/>
        <v>T</v>
      </c>
      <c r="BO6" s="8" t="str">
        <f t="shared" si="5"/>
        <v>W</v>
      </c>
      <c r="BP6" s="8" t="str">
        <f t="shared" si="5"/>
        <v>T</v>
      </c>
      <c r="BQ6" s="8" t="str">
        <f t="shared" si="5"/>
        <v>F</v>
      </c>
      <c r="BR6" s="8" t="str">
        <f t="shared" si="5"/>
        <v>S</v>
      </c>
      <c r="BS6" s="8" t="str">
        <f t="shared" si="5"/>
        <v>S</v>
      </c>
      <c r="BT6" s="8" t="str">
        <f t="shared" si="5"/>
        <v>M</v>
      </c>
      <c r="BU6" s="8" t="str">
        <f t="shared" ref="BU6:CZ6" si="6">LEFT(TEXT(BU5,"ddd"),1)</f>
        <v>T</v>
      </c>
      <c r="BV6" s="8" t="str">
        <f t="shared" si="6"/>
        <v>W</v>
      </c>
      <c r="BW6" s="8" t="str">
        <f t="shared" si="6"/>
        <v>T</v>
      </c>
      <c r="BX6" s="8" t="str">
        <f t="shared" si="6"/>
        <v>F</v>
      </c>
      <c r="BY6" s="8" t="str">
        <f t="shared" si="6"/>
        <v>S</v>
      </c>
      <c r="BZ6" s="8" t="str">
        <f t="shared" si="6"/>
        <v>S</v>
      </c>
      <c r="CA6" s="8" t="str">
        <f t="shared" si="6"/>
        <v>M</v>
      </c>
      <c r="CB6" s="8" t="str">
        <f t="shared" si="6"/>
        <v>T</v>
      </c>
      <c r="CC6" s="8" t="str">
        <f t="shared" si="6"/>
        <v>W</v>
      </c>
      <c r="CD6" s="8" t="str">
        <f t="shared" si="6"/>
        <v>T</v>
      </c>
      <c r="CE6" s="8" t="str">
        <f t="shared" si="6"/>
        <v>F</v>
      </c>
      <c r="CF6" s="8" t="str">
        <f t="shared" si="6"/>
        <v>S</v>
      </c>
      <c r="CG6" s="8" t="str">
        <f t="shared" si="6"/>
        <v>S</v>
      </c>
      <c r="CH6" s="8" t="str">
        <f t="shared" si="6"/>
        <v>M</v>
      </c>
      <c r="CI6" s="8" t="str">
        <f t="shared" si="6"/>
        <v>T</v>
      </c>
      <c r="CJ6" s="8" t="str">
        <f t="shared" si="6"/>
        <v>W</v>
      </c>
      <c r="CK6" s="8" t="str">
        <f t="shared" si="6"/>
        <v>T</v>
      </c>
      <c r="CL6" s="8" t="str">
        <f t="shared" si="6"/>
        <v>F</v>
      </c>
      <c r="CM6" s="8" t="str">
        <f t="shared" si="6"/>
        <v>S</v>
      </c>
      <c r="CN6" s="8" t="str">
        <f t="shared" si="6"/>
        <v>S</v>
      </c>
      <c r="CO6" s="8" t="str">
        <f t="shared" si="6"/>
        <v>M</v>
      </c>
      <c r="CP6" s="8" t="str">
        <f t="shared" si="6"/>
        <v>T</v>
      </c>
      <c r="CQ6" s="8" t="str">
        <f t="shared" si="6"/>
        <v>W</v>
      </c>
      <c r="CR6" s="8" t="str">
        <f t="shared" si="6"/>
        <v>T</v>
      </c>
      <c r="CS6" s="8" t="str">
        <f t="shared" si="6"/>
        <v>F</v>
      </c>
      <c r="CT6" s="8" t="str">
        <f t="shared" si="6"/>
        <v>S</v>
      </c>
      <c r="CU6" s="8" t="str">
        <f t="shared" si="6"/>
        <v>S</v>
      </c>
      <c r="CV6" s="8" t="str">
        <f t="shared" si="6"/>
        <v>M</v>
      </c>
      <c r="CW6" s="8" t="str">
        <f t="shared" si="6"/>
        <v>T</v>
      </c>
      <c r="CX6" s="8" t="str">
        <f t="shared" si="6"/>
        <v>W</v>
      </c>
      <c r="CY6" s="8" t="str">
        <f t="shared" si="6"/>
        <v>T</v>
      </c>
      <c r="CZ6" s="8" t="str">
        <f t="shared" si="6"/>
        <v>F</v>
      </c>
      <c r="DA6" s="8" t="str">
        <f t="shared" ref="DA6:EF6" si="7">LEFT(TEXT(DA5,"ddd"),1)</f>
        <v>S</v>
      </c>
      <c r="DB6" s="8" t="str">
        <f t="shared" si="7"/>
        <v>S</v>
      </c>
      <c r="DC6" s="8" t="str">
        <f t="shared" si="7"/>
        <v>M</v>
      </c>
      <c r="DD6" s="8" t="str">
        <f t="shared" si="7"/>
        <v>T</v>
      </c>
      <c r="DE6" s="8" t="str">
        <f t="shared" si="7"/>
        <v>W</v>
      </c>
      <c r="DF6" s="8" t="str">
        <f t="shared" si="7"/>
        <v>T</v>
      </c>
      <c r="DG6" s="8" t="str">
        <f t="shared" si="7"/>
        <v>F</v>
      </c>
      <c r="DH6" s="8" t="str">
        <f t="shared" si="7"/>
        <v>S</v>
      </c>
      <c r="DI6" s="8" t="str">
        <f t="shared" si="7"/>
        <v>S</v>
      </c>
      <c r="DJ6" s="8" t="str">
        <f t="shared" si="7"/>
        <v>M</v>
      </c>
      <c r="DK6" s="8" t="str">
        <f t="shared" si="7"/>
        <v>T</v>
      </c>
      <c r="DL6" s="8" t="str">
        <f t="shared" si="7"/>
        <v>W</v>
      </c>
      <c r="DM6" s="8" t="str">
        <f t="shared" si="7"/>
        <v>T</v>
      </c>
      <c r="DN6" s="8" t="str">
        <f t="shared" si="7"/>
        <v>F</v>
      </c>
      <c r="DO6" s="8" t="str">
        <f t="shared" si="7"/>
        <v>S</v>
      </c>
      <c r="DP6" s="8" t="str">
        <f t="shared" si="7"/>
        <v>S</v>
      </c>
    </row>
    <row r="7" spans="1:200" ht="30" hidden="1" customHeight="1" thickBot="1" x14ac:dyDescent="0.25">
      <c r="A7" s="25" t="s">
        <v>19</v>
      </c>
      <c r="C7" s="28"/>
      <c r="H7" t="str">
        <f t="shared" ref="H7:H38" si="8">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row>
    <row r="8" spans="1:200" s="73" customFormat="1" ht="30" customHeight="1" thickBot="1" x14ac:dyDescent="0.25">
      <c r="A8" s="26" t="s">
        <v>20</v>
      </c>
      <c r="B8" s="11" t="s">
        <v>21</v>
      </c>
      <c r="C8" s="32"/>
      <c r="D8" s="46"/>
      <c r="E8" s="83"/>
      <c r="F8" s="84"/>
      <c r="G8" s="10"/>
      <c r="H8" s="10" t="str">
        <f t="shared" si="8"/>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row>
    <row r="9" spans="1:200" s="73" customFormat="1" ht="30" customHeight="1" thickBot="1" x14ac:dyDescent="0.25">
      <c r="A9" s="26" t="s">
        <v>22</v>
      </c>
      <c r="B9" s="40" t="s">
        <v>21</v>
      </c>
      <c r="C9" s="33"/>
      <c r="D9" s="47"/>
      <c r="E9" s="85">
        <v>44655</v>
      </c>
      <c r="F9" s="85">
        <v>44724</v>
      </c>
      <c r="G9" s="10"/>
      <c r="H9" s="10">
        <f t="shared" si="8"/>
        <v>70</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row>
    <row r="10" spans="1:200" s="73" customFormat="1" ht="30" customHeight="1" thickBot="1" x14ac:dyDescent="0.25">
      <c r="A10" s="86" t="s">
        <v>22</v>
      </c>
      <c r="B10" s="87" t="s">
        <v>23</v>
      </c>
      <c r="C10" s="88" t="s">
        <v>7</v>
      </c>
      <c r="D10" s="89">
        <v>1</v>
      </c>
      <c r="E10" s="90">
        <v>44655</v>
      </c>
      <c r="F10" s="90">
        <v>44680</v>
      </c>
      <c r="G10" s="91"/>
      <c r="H10" s="91">
        <f t="shared" si="8"/>
        <v>26</v>
      </c>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row>
    <row r="11" spans="1:200" s="73" customFormat="1" ht="30" customHeight="1" thickBot="1" x14ac:dyDescent="0.25">
      <c r="A11" s="86" t="s">
        <v>22</v>
      </c>
      <c r="B11" s="87" t="s">
        <v>24</v>
      </c>
      <c r="C11" s="88" t="s">
        <v>7</v>
      </c>
      <c r="D11" s="89">
        <v>1</v>
      </c>
      <c r="E11" s="90">
        <v>44655</v>
      </c>
      <c r="F11" s="90">
        <v>44656</v>
      </c>
      <c r="G11" s="91"/>
      <c r="H11" s="91">
        <f t="shared" si="8"/>
        <v>2</v>
      </c>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row>
    <row r="12" spans="1:200" s="73" customFormat="1" ht="30" customHeight="1" thickBot="1" x14ac:dyDescent="0.25">
      <c r="A12" s="86" t="s">
        <v>22</v>
      </c>
      <c r="B12" s="87" t="s">
        <v>25</v>
      </c>
      <c r="C12" s="88" t="s">
        <v>7</v>
      </c>
      <c r="D12" s="89">
        <v>1</v>
      </c>
      <c r="E12" s="90">
        <v>44656</v>
      </c>
      <c r="F12" s="90">
        <v>44657</v>
      </c>
      <c r="G12" s="91"/>
      <c r="H12" s="91">
        <f t="shared" si="8"/>
        <v>2</v>
      </c>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row>
    <row r="13" spans="1:200" s="73" customFormat="1" ht="30" customHeight="1" thickBot="1" x14ac:dyDescent="0.25">
      <c r="A13" s="86" t="s">
        <v>22</v>
      </c>
      <c r="B13" s="87" t="s">
        <v>26</v>
      </c>
      <c r="C13" s="88" t="s">
        <v>7</v>
      </c>
      <c r="D13" s="89">
        <v>1</v>
      </c>
      <c r="E13" s="90">
        <v>44657</v>
      </c>
      <c r="F13" s="90">
        <v>44659</v>
      </c>
      <c r="G13" s="91"/>
      <c r="H13" s="91">
        <f t="shared" si="8"/>
        <v>3</v>
      </c>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row>
    <row r="14" spans="1:200" s="73" customFormat="1" ht="30" customHeight="1" thickBot="1" x14ac:dyDescent="0.25">
      <c r="A14" s="86" t="s">
        <v>22</v>
      </c>
      <c r="B14" s="87" t="s">
        <v>27</v>
      </c>
      <c r="C14" s="88" t="s">
        <v>7</v>
      </c>
      <c r="D14" s="89">
        <v>1</v>
      </c>
      <c r="E14" s="90">
        <v>44678</v>
      </c>
      <c r="F14" s="90">
        <v>44680</v>
      </c>
      <c r="G14" s="91"/>
      <c r="H14" s="91">
        <f t="shared" si="8"/>
        <v>3</v>
      </c>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row>
    <row r="15" spans="1:200" s="73" customFormat="1" ht="30" customHeight="1" thickBot="1" x14ac:dyDescent="0.25">
      <c r="A15" s="86" t="s">
        <v>22</v>
      </c>
      <c r="B15" s="87" t="s">
        <v>28</v>
      </c>
      <c r="C15" s="88" t="s">
        <v>7</v>
      </c>
      <c r="D15" s="89">
        <v>1</v>
      </c>
      <c r="E15" s="90">
        <v>44678</v>
      </c>
      <c r="F15" s="90">
        <v>44680</v>
      </c>
      <c r="G15" s="91"/>
      <c r="H15" s="91">
        <f t="shared" si="8"/>
        <v>3</v>
      </c>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row>
    <row r="16" spans="1:200" s="73" customFormat="1" ht="30" customHeight="1" thickBot="1" x14ac:dyDescent="0.25">
      <c r="A16" s="86" t="s">
        <v>22</v>
      </c>
      <c r="B16" s="87" t="s">
        <v>29</v>
      </c>
      <c r="C16" s="88" t="s">
        <v>7</v>
      </c>
      <c r="D16" s="89">
        <v>1</v>
      </c>
      <c r="E16" s="90">
        <v>44684</v>
      </c>
      <c r="F16" s="90">
        <v>44686</v>
      </c>
      <c r="G16" s="91"/>
      <c r="H16" s="91">
        <f t="shared" si="8"/>
        <v>3</v>
      </c>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row>
    <row r="17" spans="1:200" s="73" customFormat="1" ht="30" customHeight="1" thickBot="1" x14ac:dyDescent="0.25">
      <c r="A17" s="86" t="s">
        <v>22</v>
      </c>
      <c r="B17" s="87" t="s">
        <v>30</v>
      </c>
      <c r="C17" s="88" t="s">
        <v>7</v>
      </c>
      <c r="D17" s="89">
        <v>1</v>
      </c>
      <c r="E17" s="90">
        <v>44684</v>
      </c>
      <c r="F17" s="90">
        <v>44684</v>
      </c>
      <c r="G17" s="91"/>
      <c r="H17" s="91">
        <f t="shared" si="8"/>
        <v>1</v>
      </c>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row>
    <row r="18" spans="1:200" s="73" customFormat="1" ht="30" customHeight="1" thickBot="1" x14ac:dyDescent="0.25">
      <c r="A18" s="86" t="s">
        <v>22</v>
      </c>
      <c r="B18" s="87" t="s">
        <v>31</v>
      </c>
      <c r="C18" s="88" t="s">
        <v>7</v>
      </c>
      <c r="D18" s="89">
        <v>1</v>
      </c>
      <c r="E18" s="90">
        <v>44684</v>
      </c>
      <c r="F18" s="90">
        <v>44685</v>
      </c>
      <c r="G18" s="91"/>
      <c r="H18" s="91">
        <f t="shared" si="8"/>
        <v>2</v>
      </c>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row>
    <row r="19" spans="1:200" s="73" customFormat="1" ht="30" customHeight="1" thickBot="1" x14ac:dyDescent="0.25">
      <c r="A19" s="86" t="s">
        <v>22</v>
      </c>
      <c r="B19" s="87" t="s">
        <v>32</v>
      </c>
      <c r="C19" s="88" t="s">
        <v>7</v>
      </c>
      <c r="D19" s="89">
        <v>1</v>
      </c>
      <c r="E19" s="90">
        <v>44685</v>
      </c>
      <c r="F19" s="90">
        <v>44686</v>
      </c>
      <c r="G19" s="91"/>
      <c r="H19" s="91">
        <f t="shared" si="8"/>
        <v>2</v>
      </c>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row>
    <row r="20" spans="1:200" s="73" customFormat="1" ht="30" customHeight="1" thickBot="1" x14ac:dyDescent="0.25">
      <c r="A20" s="86" t="s">
        <v>22</v>
      </c>
      <c r="B20" s="87" t="s">
        <v>33</v>
      </c>
      <c r="C20" s="88" t="s">
        <v>7</v>
      </c>
      <c r="D20" s="89">
        <v>1</v>
      </c>
      <c r="E20" s="90">
        <v>44685</v>
      </c>
      <c r="F20" s="90">
        <v>44686</v>
      </c>
      <c r="G20" s="91"/>
      <c r="H20" s="91">
        <f t="shared" si="8"/>
        <v>2</v>
      </c>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row>
    <row r="21" spans="1:200" s="73" customFormat="1" ht="30" customHeight="1" thickBot="1" x14ac:dyDescent="0.25">
      <c r="A21" s="86" t="s">
        <v>22</v>
      </c>
      <c r="B21" s="87" t="s">
        <v>34</v>
      </c>
      <c r="C21" s="88" t="s">
        <v>7</v>
      </c>
      <c r="D21" s="89">
        <v>1</v>
      </c>
      <c r="E21" s="90">
        <v>44683</v>
      </c>
      <c r="F21" s="90">
        <v>44694</v>
      </c>
      <c r="G21" s="91"/>
      <c r="H21" s="91">
        <f t="shared" si="8"/>
        <v>12</v>
      </c>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row>
    <row r="22" spans="1:200" s="73" customFormat="1" ht="30" customHeight="1" thickBot="1" x14ac:dyDescent="0.25">
      <c r="A22" s="86" t="s">
        <v>22</v>
      </c>
      <c r="B22" s="87" t="s">
        <v>35</v>
      </c>
      <c r="C22" s="88" t="s">
        <v>7</v>
      </c>
      <c r="D22" s="89">
        <v>1</v>
      </c>
      <c r="E22" s="90">
        <v>44683</v>
      </c>
      <c r="F22" s="90">
        <v>44683</v>
      </c>
      <c r="G22" s="91"/>
      <c r="H22" s="91">
        <f t="shared" si="8"/>
        <v>1</v>
      </c>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row>
    <row r="23" spans="1:200" s="73" customFormat="1" ht="30" customHeight="1" thickBot="1" x14ac:dyDescent="0.25">
      <c r="A23" s="86" t="s">
        <v>22</v>
      </c>
      <c r="B23" s="87" t="s">
        <v>36</v>
      </c>
      <c r="C23" s="88" t="s">
        <v>7</v>
      </c>
      <c r="D23" s="89">
        <v>1</v>
      </c>
      <c r="E23" s="90">
        <v>44684</v>
      </c>
      <c r="F23" s="90">
        <v>44685</v>
      </c>
      <c r="G23" s="91"/>
      <c r="H23" s="91">
        <f t="shared" si="8"/>
        <v>2</v>
      </c>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row>
    <row r="24" spans="1:200" s="73" customFormat="1" ht="30" customHeight="1" thickBot="1" x14ac:dyDescent="0.25">
      <c r="A24" s="86" t="s">
        <v>22</v>
      </c>
      <c r="B24" s="87" t="s">
        <v>37</v>
      </c>
      <c r="C24" s="88" t="s">
        <v>7</v>
      </c>
      <c r="D24" s="89">
        <v>1</v>
      </c>
      <c r="E24" s="90">
        <v>44686</v>
      </c>
      <c r="F24" s="90">
        <v>44687</v>
      </c>
      <c r="G24" s="91"/>
      <c r="H24" s="91">
        <f t="shared" si="8"/>
        <v>2</v>
      </c>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row>
    <row r="25" spans="1:200" s="73" customFormat="1" ht="30" customHeight="1" thickBot="1" x14ac:dyDescent="0.25">
      <c r="A25" s="86" t="s">
        <v>22</v>
      </c>
      <c r="B25" s="87" t="s">
        <v>38</v>
      </c>
      <c r="C25" s="88" t="s">
        <v>7</v>
      </c>
      <c r="D25" s="89">
        <v>1</v>
      </c>
      <c r="E25" s="90">
        <v>44690</v>
      </c>
      <c r="F25" s="90">
        <v>44691</v>
      </c>
      <c r="G25" s="91"/>
      <c r="H25" s="91">
        <f t="shared" si="8"/>
        <v>2</v>
      </c>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row>
    <row r="26" spans="1:200" s="73" customFormat="1" ht="30" customHeight="1" thickBot="1" x14ac:dyDescent="0.25">
      <c r="A26" s="86" t="s">
        <v>22</v>
      </c>
      <c r="B26" s="87" t="s">
        <v>39</v>
      </c>
      <c r="C26" s="88" t="s">
        <v>7</v>
      </c>
      <c r="D26" s="89">
        <v>1</v>
      </c>
      <c r="E26" s="90">
        <v>44692</v>
      </c>
      <c r="F26" s="90">
        <v>44694</v>
      </c>
      <c r="G26" s="91"/>
      <c r="H26" s="91">
        <f t="shared" si="8"/>
        <v>3</v>
      </c>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row>
    <row r="27" spans="1:200" s="73" customFormat="1" ht="30" customHeight="1" thickBot="1" x14ac:dyDescent="0.25">
      <c r="A27" s="86" t="s">
        <v>22</v>
      </c>
      <c r="B27" s="87" t="s">
        <v>40</v>
      </c>
      <c r="C27" s="88" t="s">
        <v>7</v>
      </c>
      <c r="D27" s="89">
        <v>1</v>
      </c>
      <c r="E27" s="90">
        <v>44695</v>
      </c>
      <c r="F27" s="90">
        <v>44715</v>
      </c>
      <c r="G27" s="91"/>
      <c r="H27" s="91">
        <f t="shared" si="8"/>
        <v>21</v>
      </c>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row>
    <row r="28" spans="1:200" s="73" customFormat="1" ht="30" customHeight="1" thickBot="1" x14ac:dyDescent="0.25">
      <c r="A28" s="86" t="s">
        <v>22</v>
      </c>
      <c r="B28" s="87" t="s">
        <v>41</v>
      </c>
      <c r="C28" s="88" t="s">
        <v>7</v>
      </c>
      <c r="D28" s="89">
        <v>1</v>
      </c>
      <c r="E28" s="90">
        <v>44695</v>
      </c>
      <c r="F28" s="90">
        <v>44697</v>
      </c>
      <c r="G28" s="91"/>
      <c r="H28" s="91">
        <f t="shared" si="8"/>
        <v>3</v>
      </c>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row>
    <row r="29" spans="1:200" s="73" customFormat="1" ht="30" customHeight="1" thickBot="1" x14ac:dyDescent="0.25">
      <c r="A29" s="86" t="s">
        <v>22</v>
      </c>
      <c r="B29" s="87" t="s">
        <v>42</v>
      </c>
      <c r="C29" s="88" t="s">
        <v>7</v>
      </c>
      <c r="D29" s="89">
        <v>1</v>
      </c>
      <c r="E29" s="90">
        <v>44698</v>
      </c>
      <c r="F29" s="90">
        <v>44699</v>
      </c>
      <c r="G29" s="91"/>
      <c r="H29" s="91">
        <f t="shared" si="8"/>
        <v>2</v>
      </c>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row>
    <row r="30" spans="1:200" s="73" customFormat="1" ht="30" customHeight="1" thickBot="1" x14ac:dyDescent="0.25">
      <c r="A30" s="86" t="s">
        <v>22</v>
      </c>
      <c r="B30" s="87" t="s">
        <v>43</v>
      </c>
      <c r="C30" s="88" t="s">
        <v>7</v>
      </c>
      <c r="D30" s="89">
        <v>1</v>
      </c>
      <c r="E30" s="90">
        <v>44700</v>
      </c>
      <c r="F30" s="90">
        <v>44701</v>
      </c>
      <c r="G30" s="91"/>
      <c r="H30" s="91">
        <f t="shared" si="8"/>
        <v>2</v>
      </c>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row>
    <row r="31" spans="1:200" s="73" customFormat="1" ht="30" customHeight="1" thickBot="1" x14ac:dyDescent="0.25">
      <c r="A31" s="86" t="s">
        <v>22</v>
      </c>
      <c r="B31" s="87" t="s">
        <v>44</v>
      </c>
      <c r="C31" s="88" t="s">
        <v>7</v>
      </c>
      <c r="D31" s="89">
        <v>1</v>
      </c>
      <c r="E31" s="90">
        <v>44702</v>
      </c>
      <c r="F31" s="90">
        <v>44705</v>
      </c>
      <c r="G31" s="91"/>
      <c r="H31" s="91">
        <f t="shared" si="8"/>
        <v>4</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row>
    <row r="32" spans="1:200" s="73" customFormat="1" ht="30" customHeight="1" thickBot="1" x14ac:dyDescent="0.25">
      <c r="A32" s="86" t="s">
        <v>22</v>
      </c>
      <c r="B32" s="87" t="s">
        <v>45</v>
      </c>
      <c r="C32" s="88" t="s">
        <v>7</v>
      </c>
      <c r="D32" s="89">
        <v>1</v>
      </c>
      <c r="E32" s="90">
        <v>44702</v>
      </c>
      <c r="F32" s="90">
        <v>44703</v>
      </c>
      <c r="G32" s="91"/>
      <c r="H32" s="91">
        <f t="shared" si="8"/>
        <v>2</v>
      </c>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row>
    <row r="33" spans="1:200" s="73" customFormat="1" ht="30" customHeight="1" thickBot="1" x14ac:dyDescent="0.25">
      <c r="A33" s="86" t="s">
        <v>22</v>
      </c>
      <c r="B33" s="87" t="s">
        <v>46</v>
      </c>
      <c r="C33" s="88" t="s">
        <v>7</v>
      </c>
      <c r="D33" s="89">
        <v>1</v>
      </c>
      <c r="E33" s="90">
        <v>44703</v>
      </c>
      <c r="F33" s="90">
        <v>44704</v>
      </c>
      <c r="G33" s="91"/>
      <c r="H33" s="91">
        <f t="shared" si="8"/>
        <v>2</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row>
    <row r="34" spans="1:200" s="73" customFormat="1" ht="30" customHeight="1" thickBot="1" x14ac:dyDescent="0.25">
      <c r="A34" s="86" t="s">
        <v>22</v>
      </c>
      <c r="B34" s="87" t="s">
        <v>47</v>
      </c>
      <c r="C34" s="88" t="s">
        <v>7</v>
      </c>
      <c r="D34" s="89">
        <v>1</v>
      </c>
      <c r="E34" s="90">
        <v>44704</v>
      </c>
      <c r="F34" s="90">
        <v>44705</v>
      </c>
      <c r="G34" s="91"/>
      <c r="H34" s="91">
        <f t="shared" si="8"/>
        <v>2</v>
      </c>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row>
    <row r="35" spans="1:200" s="73" customFormat="1" ht="30" customHeight="1" thickBot="1" x14ac:dyDescent="0.25">
      <c r="A35" s="86" t="s">
        <v>22</v>
      </c>
      <c r="B35" s="87" t="s">
        <v>48</v>
      </c>
      <c r="C35" s="88" t="s">
        <v>7</v>
      </c>
      <c r="D35" s="89">
        <v>1</v>
      </c>
      <c r="E35" s="90">
        <v>44702</v>
      </c>
      <c r="F35" s="90">
        <v>44707</v>
      </c>
      <c r="G35" s="91"/>
      <c r="H35" s="91">
        <f t="shared" si="8"/>
        <v>6</v>
      </c>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row>
    <row r="36" spans="1:200" s="73" customFormat="1" ht="30" customHeight="1" thickBot="1" x14ac:dyDescent="0.25">
      <c r="A36" s="86" t="s">
        <v>22</v>
      </c>
      <c r="B36" s="87" t="s">
        <v>49</v>
      </c>
      <c r="C36" s="88" t="s">
        <v>7</v>
      </c>
      <c r="D36" s="89">
        <v>1</v>
      </c>
      <c r="E36" s="90">
        <v>44704</v>
      </c>
      <c r="F36" s="90">
        <v>44704</v>
      </c>
      <c r="G36" s="91"/>
      <c r="H36" s="91">
        <f t="shared" si="8"/>
        <v>1</v>
      </c>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row>
    <row r="37" spans="1:200" s="73" customFormat="1" ht="30" customHeight="1" thickBot="1" x14ac:dyDescent="0.25">
      <c r="A37" s="86" t="s">
        <v>22</v>
      </c>
      <c r="B37" s="87" t="s">
        <v>50</v>
      </c>
      <c r="C37" s="88" t="s">
        <v>7</v>
      </c>
      <c r="D37" s="89">
        <v>1</v>
      </c>
      <c r="E37" s="90">
        <v>44705</v>
      </c>
      <c r="F37" s="90">
        <v>44707</v>
      </c>
      <c r="G37" s="91"/>
      <c r="H37" s="91">
        <f t="shared" si="8"/>
        <v>3</v>
      </c>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row>
    <row r="38" spans="1:200" s="73" customFormat="1" ht="30" customHeight="1" thickBot="1" x14ac:dyDescent="0.25">
      <c r="A38" s="86" t="s">
        <v>22</v>
      </c>
      <c r="B38" s="87" t="s">
        <v>51</v>
      </c>
      <c r="C38" s="88" t="s">
        <v>7</v>
      </c>
      <c r="D38" s="89">
        <v>1</v>
      </c>
      <c r="E38" s="90">
        <v>44708</v>
      </c>
      <c r="F38" s="90">
        <v>44722</v>
      </c>
      <c r="G38" s="91"/>
      <c r="H38" s="91">
        <f t="shared" si="8"/>
        <v>15</v>
      </c>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row>
    <row r="39" spans="1:200" s="73" customFormat="1" ht="30" customHeight="1" thickBot="1" x14ac:dyDescent="0.25">
      <c r="A39" s="86" t="s">
        <v>22</v>
      </c>
      <c r="B39" s="87" t="s">
        <v>52</v>
      </c>
      <c r="C39" s="88" t="s">
        <v>7</v>
      </c>
      <c r="D39" s="89">
        <v>1</v>
      </c>
      <c r="E39" s="90">
        <v>44708</v>
      </c>
      <c r="F39" s="90">
        <v>44710</v>
      </c>
      <c r="G39" s="91"/>
      <c r="H39" s="91">
        <f t="shared" ref="H39:H70" si="9">IF(OR(ISBLANK(task_start),ISBLANK(task_end)),"",task_end-task_start+1)</f>
        <v>3</v>
      </c>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row>
    <row r="40" spans="1:200" s="73" customFormat="1" ht="30" customHeight="1" thickBot="1" x14ac:dyDescent="0.25">
      <c r="A40" s="86" t="s">
        <v>22</v>
      </c>
      <c r="B40" s="87" t="s">
        <v>53</v>
      </c>
      <c r="C40" s="88" t="s">
        <v>7</v>
      </c>
      <c r="D40" s="89">
        <v>1</v>
      </c>
      <c r="E40" s="90">
        <v>44711</v>
      </c>
      <c r="F40" s="90">
        <v>44715</v>
      </c>
      <c r="G40" s="91"/>
      <c r="H40" s="91">
        <f t="shared" si="9"/>
        <v>5</v>
      </c>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92"/>
      <c r="CQ40" s="92"/>
      <c r="CR40" s="92"/>
      <c r="CS40" s="92"/>
      <c r="CT40" s="92"/>
      <c r="CU40" s="92"/>
      <c r="CV40" s="92"/>
      <c r="CW40" s="92"/>
      <c r="CX40" s="92"/>
      <c r="CY40" s="92"/>
      <c r="CZ40" s="92"/>
      <c r="DA40" s="92"/>
      <c r="DB40" s="92"/>
      <c r="DC40" s="92"/>
      <c r="DD40" s="92"/>
      <c r="DE40" s="92"/>
      <c r="DF40" s="92"/>
      <c r="DG40" s="92"/>
      <c r="DH40" s="92"/>
      <c r="DI40" s="92"/>
      <c r="DJ40" s="92"/>
      <c r="DK40" s="92"/>
      <c r="DL40" s="92"/>
      <c r="DM40" s="92"/>
      <c r="DN40" s="92"/>
      <c r="DO40" s="92"/>
      <c r="DP40" s="92"/>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row>
    <row r="41" spans="1:200" s="73" customFormat="1" ht="30" customHeight="1" thickBot="1" x14ac:dyDescent="0.25">
      <c r="A41" s="86" t="s">
        <v>22</v>
      </c>
      <c r="B41" s="87" t="s">
        <v>54</v>
      </c>
      <c r="C41" s="88" t="s">
        <v>7</v>
      </c>
      <c r="D41" s="89">
        <v>1</v>
      </c>
      <c r="E41" s="90">
        <v>44716</v>
      </c>
      <c r="F41" s="90">
        <v>44718</v>
      </c>
      <c r="G41" s="91"/>
      <c r="H41" s="91">
        <f t="shared" si="9"/>
        <v>3</v>
      </c>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2"/>
      <c r="CJ41" s="92"/>
      <c r="CK41" s="92"/>
      <c r="CL41" s="92"/>
      <c r="CM41" s="92"/>
      <c r="CN41" s="92"/>
      <c r="CO41" s="92"/>
      <c r="CP41" s="92"/>
      <c r="CQ41" s="92"/>
      <c r="CR41" s="92"/>
      <c r="CS41" s="92"/>
      <c r="CT41" s="92"/>
      <c r="CU41" s="92"/>
      <c r="CV41" s="92"/>
      <c r="CW41" s="92"/>
      <c r="CX41" s="92"/>
      <c r="CY41" s="92"/>
      <c r="CZ41" s="92"/>
      <c r="DA41" s="92"/>
      <c r="DB41" s="92"/>
      <c r="DC41" s="92"/>
      <c r="DD41" s="92"/>
      <c r="DE41" s="92"/>
      <c r="DF41" s="92"/>
      <c r="DG41" s="92"/>
      <c r="DH41" s="92"/>
      <c r="DI41" s="92"/>
      <c r="DJ41" s="92"/>
      <c r="DK41" s="92"/>
      <c r="DL41" s="92"/>
      <c r="DM41" s="92"/>
      <c r="DN41" s="92"/>
      <c r="DO41" s="92"/>
      <c r="DP41" s="92"/>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row>
    <row r="42" spans="1:200" s="73" customFormat="1" ht="30" customHeight="1" thickBot="1" x14ac:dyDescent="0.25">
      <c r="A42" s="86" t="s">
        <v>22</v>
      </c>
      <c r="B42" s="87" t="s">
        <v>55</v>
      </c>
      <c r="C42" s="88" t="s">
        <v>7</v>
      </c>
      <c r="D42" s="89">
        <v>1</v>
      </c>
      <c r="E42" s="90">
        <v>44719</v>
      </c>
      <c r="F42" s="90">
        <v>44722</v>
      </c>
      <c r="G42" s="91"/>
      <c r="H42" s="91">
        <f t="shared" si="9"/>
        <v>4</v>
      </c>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row>
    <row r="43" spans="1:200" s="73" customFormat="1" ht="30" customHeight="1" thickBot="1" x14ac:dyDescent="0.25">
      <c r="A43" s="26" t="s">
        <v>56</v>
      </c>
      <c r="B43" s="12" t="s">
        <v>57</v>
      </c>
      <c r="C43" s="34"/>
      <c r="D43" s="48"/>
      <c r="E43" s="94"/>
      <c r="F43" s="95"/>
      <c r="G43" s="10"/>
      <c r="H43" s="10" t="str">
        <f t="shared" si="9"/>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row>
    <row r="44" spans="1:200" s="73" customFormat="1" ht="30" customHeight="1" thickBot="1" x14ac:dyDescent="0.25">
      <c r="A44" s="25"/>
      <c r="B44" s="41" t="s">
        <v>57</v>
      </c>
      <c r="C44" s="35"/>
      <c r="D44" s="49"/>
      <c r="E44" s="96">
        <v>44723</v>
      </c>
      <c r="F44" s="96">
        <v>44724</v>
      </c>
      <c r="G44" s="10"/>
      <c r="H44" s="10">
        <f t="shared" si="9"/>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row>
    <row r="45" spans="1:200" s="73" customFormat="1" ht="30" customHeight="1" thickBot="1" x14ac:dyDescent="0.25">
      <c r="A45" s="25"/>
      <c r="B45" s="13" t="s">
        <v>58</v>
      </c>
      <c r="C45" s="36"/>
      <c r="D45" s="50"/>
      <c r="E45" s="97"/>
      <c r="F45" s="98"/>
      <c r="G45" s="10"/>
      <c r="H45" s="10" t="str">
        <f t="shared" si="9"/>
        <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row>
    <row r="46" spans="1:200" s="73" customFormat="1" ht="30" customHeight="1" thickBot="1" x14ac:dyDescent="0.25">
      <c r="A46" s="25"/>
      <c r="B46" s="42" t="s">
        <v>58</v>
      </c>
      <c r="C46" s="37"/>
      <c r="D46" s="51"/>
      <c r="E46" s="99">
        <v>44725</v>
      </c>
      <c r="F46" s="99">
        <v>44738</v>
      </c>
      <c r="G46" s="10"/>
      <c r="H46" s="10">
        <f t="shared" si="9"/>
        <v>14</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row>
    <row r="47" spans="1:200" s="73" customFormat="1" ht="30" customHeight="1" thickBot="1" x14ac:dyDescent="0.25">
      <c r="A47" s="100"/>
      <c r="B47" s="101" t="s">
        <v>59</v>
      </c>
      <c r="C47" s="102"/>
      <c r="D47" s="103"/>
      <c r="E47" s="104">
        <v>44725</v>
      </c>
      <c r="F47" s="104">
        <v>44725</v>
      </c>
      <c r="G47" s="91"/>
      <c r="H47" s="91">
        <f t="shared" si="9"/>
        <v>1</v>
      </c>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M47" s="92"/>
      <c r="DN47" s="92"/>
      <c r="DO47" s="92"/>
      <c r="DP47" s="92"/>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row>
    <row r="48" spans="1:200" s="73" customFormat="1" ht="30" customHeight="1" thickBot="1" x14ac:dyDescent="0.25">
      <c r="A48" s="100"/>
      <c r="B48" s="101" t="s">
        <v>60</v>
      </c>
      <c r="C48" s="102"/>
      <c r="D48" s="103"/>
      <c r="E48" s="104">
        <v>44725</v>
      </c>
      <c r="F48" s="104">
        <v>44725</v>
      </c>
      <c r="G48" s="91"/>
      <c r="H48" s="91">
        <f t="shared" si="9"/>
        <v>1</v>
      </c>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row>
    <row r="49" spans="1:200" s="73" customFormat="1" ht="30" customHeight="1" thickBot="1" x14ac:dyDescent="0.25">
      <c r="A49" s="100"/>
      <c r="B49" s="101" t="s">
        <v>61</v>
      </c>
      <c r="C49" s="102"/>
      <c r="D49" s="103"/>
      <c r="E49" s="104">
        <v>44725</v>
      </c>
      <c r="F49" s="104">
        <v>44725</v>
      </c>
      <c r="G49" s="91"/>
      <c r="H49" s="91">
        <f t="shared" si="9"/>
        <v>1</v>
      </c>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c r="GH49" s="93"/>
      <c r="GI49" s="93"/>
      <c r="GJ49" s="93"/>
      <c r="GK49" s="93"/>
      <c r="GL49" s="93"/>
      <c r="GM49" s="93"/>
      <c r="GN49" s="93"/>
      <c r="GO49" s="93"/>
      <c r="GP49" s="93"/>
      <c r="GQ49" s="93"/>
      <c r="GR49" s="93"/>
    </row>
    <row r="50" spans="1:200" s="73" customFormat="1" ht="30" customHeight="1" x14ac:dyDescent="0.2">
      <c r="A50" s="100"/>
      <c r="B50" s="101" t="s">
        <v>62</v>
      </c>
      <c r="C50" s="102"/>
      <c r="D50" s="103"/>
      <c r="E50" s="104">
        <v>44725</v>
      </c>
      <c r="F50" s="104">
        <v>44725</v>
      </c>
      <c r="G50" s="91"/>
      <c r="H50" s="91">
        <f t="shared" si="9"/>
        <v>1</v>
      </c>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3"/>
      <c r="DR50" s="93"/>
      <c r="DS50" s="93"/>
      <c r="DT50" s="93"/>
      <c r="DU50" s="93"/>
      <c r="DV50" s="93"/>
      <c r="DW50" s="93"/>
      <c r="DX50" s="93"/>
      <c r="DY50" s="93"/>
      <c r="DZ50" s="93"/>
      <c r="EA50" s="93"/>
      <c r="EB50" s="93"/>
      <c r="EC50" s="93"/>
      <c r="ED50" s="93"/>
      <c r="EE50" s="93"/>
      <c r="EF50" s="93"/>
      <c r="EG50" s="93"/>
      <c r="EH50" s="93"/>
      <c r="EI50" s="93"/>
      <c r="EJ50" s="93"/>
      <c r="EK50" s="93"/>
      <c r="EL50" s="93"/>
      <c r="EM50" s="93"/>
      <c r="EN50" s="93"/>
      <c r="EO50" s="93"/>
      <c r="EP50" s="93"/>
      <c r="EQ50" s="93"/>
      <c r="ER50" s="93"/>
      <c r="ES50" s="93"/>
      <c r="ET50" s="93"/>
      <c r="EU50" s="93"/>
      <c r="EV50" s="93"/>
      <c r="EW50" s="93"/>
      <c r="EX50" s="93"/>
      <c r="EY50" s="93"/>
      <c r="EZ50" s="93"/>
      <c r="FA50" s="93"/>
      <c r="FB50" s="93"/>
      <c r="FC50" s="93"/>
      <c r="FD50" s="93"/>
      <c r="FE50" s="93"/>
      <c r="FF50" s="93"/>
      <c r="FG50" s="93"/>
      <c r="FH50" s="93"/>
      <c r="FI50" s="93"/>
      <c r="FJ50" s="93"/>
      <c r="FK50" s="93"/>
      <c r="FL50" s="93"/>
      <c r="FM50" s="93"/>
      <c r="FN50" s="93"/>
      <c r="FO50" s="93"/>
      <c r="FP50" s="93"/>
      <c r="FQ50" s="93"/>
      <c r="FR50" s="93"/>
      <c r="FS50" s="93"/>
      <c r="FT50" s="93"/>
      <c r="FU50" s="93"/>
      <c r="FV50" s="93"/>
      <c r="FW50" s="93"/>
      <c r="FX50" s="93"/>
      <c r="FY50" s="93"/>
      <c r="FZ50" s="93"/>
      <c r="GA50" s="93"/>
      <c r="GB50" s="93"/>
      <c r="GC50" s="93"/>
      <c r="GD50" s="93"/>
      <c r="GE50" s="93"/>
      <c r="GF50" s="93"/>
      <c r="GG50" s="93"/>
      <c r="GH50" s="93"/>
      <c r="GI50" s="93"/>
      <c r="GJ50" s="93"/>
      <c r="GK50" s="93"/>
      <c r="GL50" s="93"/>
      <c r="GM50" s="93"/>
      <c r="GN50" s="93"/>
      <c r="GO50" s="93"/>
      <c r="GP50" s="93"/>
      <c r="GQ50" s="93"/>
      <c r="GR50" s="93"/>
    </row>
    <row r="51" spans="1:200" s="73" customFormat="1" ht="30" customHeight="1" x14ac:dyDescent="0.2">
      <c r="A51" s="100"/>
      <c r="B51" s="101" t="s">
        <v>63</v>
      </c>
      <c r="C51" s="102"/>
      <c r="D51" s="103"/>
      <c r="E51" s="104">
        <v>44726</v>
      </c>
      <c r="F51" s="104">
        <v>44734</v>
      </c>
      <c r="G51" s="91"/>
      <c r="H51" s="91">
        <f t="shared" si="9"/>
        <v>9</v>
      </c>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row>
    <row r="52" spans="1:200" s="73" customFormat="1" ht="30" customHeight="1" x14ac:dyDescent="0.2">
      <c r="A52" s="100"/>
      <c r="B52" s="101" t="s">
        <v>64</v>
      </c>
      <c r="C52" s="102"/>
      <c r="D52" s="103"/>
      <c r="E52" s="104">
        <v>44726</v>
      </c>
      <c r="F52" s="104">
        <v>44726</v>
      </c>
      <c r="G52" s="91"/>
      <c r="H52" s="91">
        <f t="shared" si="9"/>
        <v>1</v>
      </c>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row>
    <row r="53" spans="1:200" s="73" customFormat="1" ht="30" customHeight="1" x14ac:dyDescent="0.2">
      <c r="A53" s="100"/>
      <c r="B53" s="101" t="s">
        <v>65</v>
      </c>
      <c r="C53" s="102"/>
      <c r="D53" s="103"/>
      <c r="E53" s="104">
        <v>44735</v>
      </c>
      <c r="F53" s="104">
        <v>44736</v>
      </c>
      <c r="G53" s="91"/>
      <c r="H53" s="91">
        <f t="shared" si="9"/>
        <v>2</v>
      </c>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3"/>
      <c r="DR53" s="93"/>
      <c r="DS53" s="93"/>
      <c r="DT53" s="93"/>
      <c r="DU53" s="93"/>
      <c r="DV53" s="93"/>
      <c r="DW53" s="93"/>
      <c r="DX53" s="93"/>
      <c r="DY53" s="93"/>
      <c r="DZ53" s="93"/>
      <c r="EA53" s="93"/>
      <c r="EB53" s="93"/>
      <c r="EC53" s="93"/>
      <c r="ED53" s="93"/>
      <c r="EE53" s="93"/>
      <c r="EF53" s="93"/>
      <c r="EG53" s="93"/>
      <c r="EH53" s="93"/>
      <c r="EI53" s="93"/>
      <c r="EJ53" s="93"/>
      <c r="EK53" s="93"/>
      <c r="EL53" s="93"/>
      <c r="EM53" s="93"/>
      <c r="EN53" s="93"/>
      <c r="EO53" s="93"/>
      <c r="EP53" s="93"/>
      <c r="EQ53" s="93"/>
      <c r="ER53" s="93"/>
      <c r="ES53" s="93"/>
      <c r="ET53" s="93"/>
      <c r="EU53" s="93"/>
      <c r="EV53" s="93"/>
      <c r="EW53" s="93"/>
      <c r="EX53" s="93"/>
      <c r="EY53" s="93"/>
      <c r="EZ53" s="93"/>
      <c r="FA53" s="93"/>
      <c r="FB53" s="93"/>
      <c r="FC53" s="93"/>
      <c r="FD53" s="93"/>
      <c r="FE53" s="93"/>
      <c r="FF53" s="93"/>
      <c r="FG53" s="93"/>
      <c r="FH53" s="93"/>
      <c r="FI53" s="93"/>
      <c r="FJ53" s="93"/>
      <c r="FK53" s="93"/>
      <c r="FL53" s="93"/>
      <c r="FM53" s="93"/>
      <c r="FN53" s="93"/>
      <c r="FO53" s="93"/>
      <c r="FP53" s="93"/>
      <c r="FQ53" s="93"/>
      <c r="FR53" s="93"/>
      <c r="FS53" s="93"/>
      <c r="FT53" s="93"/>
      <c r="FU53" s="93"/>
      <c r="FV53" s="93"/>
      <c r="FW53" s="93"/>
      <c r="FX53" s="93"/>
      <c r="FY53" s="93"/>
      <c r="FZ53" s="93"/>
      <c r="GA53" s="93"/>
      <c r="GB53" s="93"/>
      <c r="GC53" s="93"/>
      <c r="GD53" s="93"/>
      <c r="GE53" s="93"/>
      <c r="GF53" s="93"/>
      <c r="GG53" s="93"/>
      <c r="GH53" s="93"/>
      <c r="GI53" s="93"/>
      <c r="GJ53" s="93"/>
      <c r="GK53" s="93"/>
      <c r="GL53" s="93"/>
      <c r="GM53" s="93"/>
      <c r="GN53" s="93"/>
      <c r="GO53" s="93"/>
      <c r="GP53" s="93"/>
      <c r="GQ53" s="93"/>
      <c r="GR53" s="93"/>
    </row>
    <row r="54" spans="1:200" s="73" customFormat="1" ht="30" customHeight="1" x14ac:dyDescent="0.2">
      <c r="A54" s="100"/>
      <c r="B54" s="101" t="s">
        <v>66</v>
      </c>
      <c r="C54" s="102"/>
      <c r="D54" s="103"/>
      <c r="E54" s="104">
        <v>44735</v>
      </c>
      <c r="F54" s="104">
        <v>44735</v>
      </c>
      <c r="G54" s="91"/>
      <c r="H54" s="91">
        <f t="shared" si="9"/>
        <v>1</v>
      </c>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row>
    <row r="55" spans="1:200" s="73" customFormat="1" ht="30" customHeight="1" x14ac:dyDescent="0.2">
      <c r="A55" s="100"/>
      <c r="B55" s="101" t="s">
        <v>67</v>
      </c>
      <c r="C55" s="102"/>
      <c r="D55" s="103"/>
      <c r="E55" s="104">
        <v>44735</v>
      </c>
      <c r="F55" s="104">
        <v>44735</v>
      </c>
      <c r="G55" s="91"/>
      <c r="H55" s="91">
        <f t="shared" si="9"/>
        <v>1</v>
      </c>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row>
    <row r="56" spans="1:200" s="73" customFormat="1" ht="30" customHeight="1" x14ac:dyDescent="0.2">
      <c r="A56" s="100"/>
      <c r="B56" s="101" t="s">
        <v>68</v>
      </c>
      <c r="C56" s="102"/>
      <c r="D56" s="103"/>
      <c r="E56" s="104">
        <v>44736</v>
      </c>
      <c r="F56" s="104">
        <v>44736</v>
      </c>
      <c r="G56" s="91"/>
      <c r="H56" s="91">
        <f t="shared" si="9"/>
        <v>1</v>
      </c>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c r="CT56" s="92"/>
      <c r="CU56" s="92"/>
      <c r="CV56" s="92"/>
      <c r="CW56" s="92"/>
      <c r="CX56" s="92"/>
      <c r="CY56" s="92"/>
      <c r="CZ56" s="92"/>
      <c r="DA56" s="92"/>
      <c r="DB56" s="92"/>
      <c r="DC56" s="92"/>
      <c r="DD56" s="92"/>
      <c r="DE56" s="92"/>
      <c r="DF56" s="92"/>
      <c r="DG56" s="92"/>
      <c r="DH56" s="92"/>
      <c r="DI56" s="92"/>
      <c r="DJ56" s="92"/>
      <c r="DK56" s="92"/>
      <c r="DL56" s="92"/>
      <c r="DM56" s="92"/>
      <c r="DN56" s="92"/>
      <c r="DO56" s="92"/>
      <c r="DP56" s="92"/>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row>
    <row r="57" spans="1:200" s="73" customFormat="1" ht="30" customHeight="1" x14ac:dyDescent="0.2">
      <c r="A57" s="100"/>
      <c r="B57" s="101" t="s">
        <v>69</v>
      </c>
      <c r="C57" s="102"/>
      <c r="D57" s="103"/>
      <c r="E57" s="104">
        <v>44736</v>
      </c>
      <c r="F57" s="104">
        <v>44736</v>
      </c>
      <c r="G57" s="91"/>
      <c r="H57" s="91">
        <f t="shared" si="9"/>
        <v>1</v>
      </c>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row>
    <row r="58" spans="1:200" s="73" customFormat="1" ht="30" customHeight="1" x14ac:dyDescent="0.2">
      <c r="A58" s="100"/>
      <c r="B58" s="101" t="s">
        <v>70</v>
      </c>
      <c r="C58" s="102"/>
      <c r="D58" s="103"/>
      <c r="E58" s="104">
        <v>44737</v>
      </c>
      <c r="F58" s="104">
        <v>44738</v>
      </c>
      <c r="G58" s="91"/>
      <c r="H58" s="91">
        <f t="shared" si="9"/>
        <v>2</v>
      </c>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c r="DA58" s="92"/>
      <c r="DB58" s="92"/>
      <c r="DC58" s="92"/>
      <c r="DD58" s="92"/>
      <c r="DE58" s="92"/>
      <c r="DF58" s="92"/>
      <c r="DG58" s="92"/>
      <c r="DH58" s="92"/>
      <c r="DI58" s="92"/>
      <c r="DJ58" s="92"/>
      <c r="DK58" s="92"/>
      <c r="DL58" s="92"/>
      <c r="DM58" s="92"/>
      <c r="DN58" s="92"/>
      <c r="DO58" s="92"/>
      <c r="DP58" s="92"/>
      <c r="DQ58" s="93"/>
      <c r="DR58" s="93"/>
      <c r="DS58" s="93"/>
      <c r="DT58" s="93"/>
      <c r="DU58" s="93"/>
      <c r="DV58" s="93"/>
      <c r="DW58" s="93"/>
      <c r="DX58" s="93"/>
      <c r="DY58" s="93"/>
      <c r="DZ58" s="93"/>
      <c r="EA58" s="93"/>
      <c r="EB58" s="93"/>
      <c r="EC58" s="93"/>
      <c r="ED58" s="93"/>
      <c r="EE58" s="93"/>
      <c r="EF58" s="93"/>
      <c r="EG58" s="93"/>
      <c r="EH58" s="93"/>
      <c r="EI58" s="93"/>
      <c r="EJ58" s="93"/>
      <c r="EK58" s="93"/>
      <c r="EL58" s="93"/>
      <c r="EM58" s="93"/>
      <c r="EN58" s="93"/>
      <c r="EO58" s="93"/>
      <c r="EP58" s="93"/>
      <c r="EQ58" s="93"/>
      <c r="ER58" s="93"/>
      <c r="ES58" s="93"/>
      <c r="ET58" s="93"/>
      <c r="EU58" s="93"/>
      <c r="EV58" s="93"/>
      <c r="EW58" s="93"/>
      <c r="EX58" s="93"/>
      <c r="EY58" s="93"/>
      <c r="EZ58" s="93"/>
      <c r="FA58" s="93"/>
      <c r="FB58" s="93"/>
      <c r="FC58" s="93"/>
      <c r="FD58" s="93"/>
      <c r="FE58" s="93"/>
      <c r="FF58" s="93"/>
      <c r="FG58" s="93"/>
      <c r="FH58" s="93"/>
      <c r="FI58" s="93"/>
      <c r="FJ58" s="93"/>
      <c r="FK58" s="93"/>
      <c r="FL58" s="93"/>
      <c r="FM58" s="93"/>
      <c r="FN58" s="93"/>
      <c r="FO58" s="93"/>
      <c r="FP58" s="93"/>
      <c r="FQ58" s="93"/>
      <c r="FR58" s="93"/>
      <c r="FS58" s="93"/>
      <c r="FT58" s="93"/>
      <c r="FU58" s="93"/>
      <c r="FV58" s="93"/>
      <c r="FW58" s="93"/>
      <c r="FX58" s="93"/>
      <c r="FY58" s="93"/>
      <c r="FZ58" s="93"/>
      <c r="GA58" s="93"/>
      <c r="GB58" s="93"/>
      <c r="GC58" s="93"/>
      <c r="GD58" s="93"/>
      <c r="GE58" s="93"/>
      <c r="GF58" s="93"/>
      <c r="GG58" s="93"/>
      <c r="GH58" s="93"/>
      <c r="GI58" s="93"/>
      <c r="GJ58" s="93"/>
      <c r="GK58" s="93"/>
      <c r="GL58" s="93"/>
      <c r="GM58" s="93"/>
      <c r="GN58" s="93"/>
      <c r="GO58" s="93"/>
      <c r="GP58" s="93"/>
      <c r="GQ58" s="93"/>
      <c r="GR58" s="93"/>
    </row>
    <row r="59" spans="1:200" s="73" customFormat="1" ht="30" customHeight="1" x14ac:dyDescent="0.2">
      <c r="A59" s="100"/>
      <c r="B59" s="101" t="s">
        <v>71</v>
      </c>
      <c r="C59" s="102"/>
      <c r="D59" s="103"/>
      <c r="E59" s="104">
        <v>44737</v>
      </c>
      <c r="F59" s="104">
        <v>44737</v>
      </c>
      <c r="G59" s="91"/>
      <c r="H59" s="91">
        <f t="shared" si="9"/>
        <v>1</v>
      </c>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92"/>
      <c r="BF59" s="92"/>
      <c r="BG59" s="92"/>
      <c r="BH59" s="92"/>
      <c r="BI59" s="92"/>
      <c r="BJ59" s="92"/>
      <c r="BK59" s="92"/>
      <c r="BL59" s="92"/>
      <c r="BM59" s="92"/>
      <c r="BN59" s="92"/>
      <c r="BO59" s="92"/>
      <c r="BP59" s="92"/>
      <c r="BQ59" s="92"/>
      <c r="BR59" s="92"/>
      <c r="BS59" s="92"/>
      <c r="BT59" s="92"/>
      <c r="BU59" s="92"/>
      <c r="BV59" s="92"/>
      <c r="BW59" s="92"/>
      <c r="BX59" s="92"/>
      <c r="BY59" s="92"/>
      <c r="BZ59" s="92"/>
      <c r="CA59" s="92"/>
      <c r="CB59" s="92"/>
      <c r="CC59" s="92"/>
      <c r="CD59" s="92"/>
      <c r="CE59" s="92"/>
      <c r="CF59" s="92"/>
      <c r="CG59" s="92"/>
      <c r="CH59" s="92"/>
      <c r="CI59" s="92"/>
      <c r="CJ59" s="92"/>
      <c r="CK59" s="92"/>
      <c r="CL59" s="92"/>
      <c r="CM59" s="92"/>
      <c r="CN59" s="92"/>
      <c r="CO59" s="92"/>
      <c r="CP59" s="92"/>
      <c r="CQ59" s="92"/>
      <c r="CR59" s="92"/>
      <c r="CS59" s="92"/>
      <c r="CT59" s="92"/>
      <c r="CU59" s="92"/>
      <c r="CV59" s="92"/>
      <c r="CW59" s="92"/>
      <c r="CX59" s="92"/>
      <c r="CY59" s="92"/>
      <c r="CZ59" s="92"/>
      <c r="DA59" s="92"/>
      <c r="DB59" s="92"/>
      <c r="DC59" s="92"/>
      <c r="DD59" s="92"/>
      <c r="DE59" s="92"/>
      <c r="DF59" s="92"/>
      <c r="DG59" s="92"/>
      <c r="DH59" s="92"/>
      <c r="DI59" s="92"/>
      <c r="DJ59" s="92"/>
      <c r="DK59" s="92"/>
      <c r="DL59" s="92"/>
      <c r="DM59" s="92"/>
      <c r="DN59" s="92"/>
      <c r="DO59" s="92"/>
      <c r="DP59" s="92"/>
      <c r="DQ59" s="93"/>
      <c r="DR59" s="93"/>
      <c r="DS59" s="93"/>
      <c r="DT59" s="93"/>
      <c r="DU59" s="93"/>
      <c r="DV59" s="93"/>
      <c r="DW59" s="93"/>
      <c r="DX59" s="93"/>
      <c r="DY59" s="93"/>
      <c r="DZ59" s="93"/>
      <c r="EA59" s="93"/>
      <c r="EB59" s="93"/>
      <c r="EC59" s="93"/>
      <c r="ED59" s="93"/>
      <c r="EE59" s="93"/>
      <c r="EF59" s="93"/>
      <c r="EG59" s="93"/>
      <c r="EH59" s="93"/>
      <c r="EI59" s="93"/>
      <c r="EJ59" s="93"/>
      <c r="EK59" s="93"/>
      <c r="EL59" s="93"/>
      <c r="EM59" s="93"/>
      <c r="EN59" s="93"/>
      <c r="EO59" s="93"/>
      <c r="EP59" s="93"/>
      <c r="EQ59" s="93"/>
      <c r="ER59" s="93"/>
      <c r="ES59" s="93"/>
      <c r="ET59" s="93"/>
      <c r="EU59" s="93"/>
      <c r="EV59" s="93"/>
      <c r="EW59" s="93"/>
      <c r="EX59" s="93"/>
      <c r="EY59" s="93"/>
      <c r="EZ59" s="93"/>
      <c r="FA59" s="93"/>
      <c r="FB59" s="93"/>
      <c r="FC59" s="93"/>
      <c r="FD59" s="93"/>
      <c r="FE59" s="93"/>
      <c r="FF59" s="93"/>
      <c r="FG59" s="93"/>
      <c r="FH59" s="93"/>
      <c r="FI59" s="93"/>
      <c r="FJ59" s="93"/>
      <c r="FK59" s="93"/>
      <c r="FL59" s="93"/>
      <c r="FM59" s="93"/>
      <c r="FN59" s="93"/>
      <c r="FO59" s="93"/>
      <c r="FP59" s="93"/>
      <c r="FQ59" s="93"/>
      <c r="FR59" s="93"/>
      <c r="FS59" s="93"/>
      <c r="FT59" s="93"/>
      <c r="FU59" s="93"/>
      <c r="FV59" s="93"/>
      <c r="FW59" s="93"/>
      <c r="FX59" s="93"/>
      <c r="FY59" s="93"/>
      <c r="FZ59" s="93"/>
      <c r="GA59" s="93"/>
      <c r="GB59" s="93"/>
      <c r="GC59" s="93"/>
      <c r="GD59" s="93"/>
      <c r="GE59" s="93"/>
      <c r="GF59" s="93"/>
      <c r="GG59" s="93"/>
      <c r="GH59" s="93"/>
      <c r="GI59" s="93"/>
      <c r="GJ59" s="93"/>
      <c r="GK59" s="93"/>
      <c r="GL59" s="93"/>
      <c r="GM59" s="93"/>
      <c r="GN59" s="93"/>
      <c r="GO59" s="93"/>
      <c r="GP59" s="93"/>
      <c r="GQ59" s="93"/>
      <c r="GR59" s="93"/>
    </row>
    <row r="60" spans="1:200" s="73" customFormat="1" ht="30" customHeight="1" x14ac:dyDescent="0.2">
      <c r="A60" s="100"/>
      <c r="B60" s="101" t="s">
        <v>72</v>
      </c>
      <c r="C60" s="102"/>
      <c r="D60" s="103"/>
      <c r="E60" s="104">
        <v>44737</v>
      </c>
      <c r="F60" s="104">
        <v>44737</v>
      </c>
      <c r="G60" s="91"/>
      <c r="H60" s="91">
        <f t="shared" si="9"/>
        <v>1</v>
      </c>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row>
    <row r="61" spans="1:200" s="73" customFormat="1" ht="30" customHeight="1" x14ac:dyDescent="0.2">
      <c r="A61" s="100"/>
      <c r="B61" s="101" t="s">
        <v>73</v>
      </c>
      <c r="C61" s="102"/>
      <c r="D61" s="103"/>
      <c r="E61" s="104">
        <v>44737</v>
      </c>
      <c r="F61" s="104">
        <v>44738</v>
      </c>
      <c r="G61" s="91"/>
      <c r="H61" s="91">
        <f t="shared" si="9"/>
        <v>2</v>
      </c>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c r="CT61" s="92"/>
      <c r="CU61" s="92"/>
      <c r="CV61" s="92"/>
      <c r="CW61" s="92"/>
      <c r="CX61" s="92"/>
      <c r="CY61" s="92"/>
      <c r="CZ61" s="92"/>
      <c r="DA61" s="92"/>
      <c r="DB61" s="92"/>
      <c r="DC61" s="92"/>
      <c r="DD61" s="92"/>
      <c r="DE61" s="92"/>
      <c r="DF61" s="92"/>
      <c r="DG61" s="92"/>
      <c r="DH61" s="92"/>
      <c r="DI61" s="92"/>
      <c r="DJ61" s="92"/>
      <c r="DK61" s="92"/>
      <c r="DL61" s="92"/>
      <c r="DM61" s="92"/>
      <c r="DN61" s="92"/>
      <c r="DO61" s="92"/>
      <c r="DP61" s="92"/>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row>
    <row r="62" spans="1:200" s="73" customFormat="1" ht="30" customHeight="1" x14ac:dyDescent="0.2">
      <c r="A62" s="26" t="s">
        <v>74</v>
      </c>
      <c r="B62" s="14" t="s">
        <v>75</v>
      </c>
      <c r="C62" s="38"/>
      <c r="D62" s="52"/>
      <c r="E62" s="105"/>
      <c r="F62" s="106"/>
      <c r="G62" s="10"/>
      <c r="H62" s="10" t="str">
        <f t="shared" si="9"/>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row>
    <row r="63" spans="1:200" s="73" customFormat="1" ht="30" customHeight="1" x14ac:dyDescent="0.2">
      <c r="A63" s="26"/>
      <c r="B63" s="43" t="s">
        <v>75</v>
      </c>
      <c r="C63" s="39"/>
      <c r="D63" s="53"/>
      <c r="E63" s="107">
        <v>44739</v>
      </c>
      <c r="F63" s="107">
        <v>44752</v>
      </c>
      <c r="G63" s="10"/>
      <c r="H63" s="10">
        <f t="shared" si="9"/>
        <v>14</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row>
    <row r="64" spans="1:200" s="73" customFormat="1" ht="30" customHeight="1" x14ac:dyDescent="0.2">
      <c r="A64" s="86"/>
      <c r="B64" s="108" t="s">
        <v>59</v>
      </c>
      <c r="C64" s="109"/>
      <c r="D64" s="110"/>
      <c r="E64" s="111">
        <v>44739</v>
      </c>
      <c r="F64" s="111">
        <v>44739</v>
      </c>
      <c r="G64" s="91"/>
      <c r="H64" s="91">
        <f t="shared" si="9"/>
        <v>1</v>
      </c>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c r="CT64" s="92"/>
      <c r="CU64" s="92"/>
      <c r="CV64" s="92"/>
      <c r="CW64" s="92"/>
      <c r="CX64" s="92"/>
      <c r="CY64" s="92"/>
      <c r="CZ64" s="92"/>
      <c r="DA64" s="92"/>
      <c r="DB64" s="92"/>
      <c r="DC64" s="92"/>
      <c r="DD64" s="92"/>
      <c r="DE64" s="92"/>
      <c r="DF64" s="92"/>
      <c r="DG64" s="92"/>
      <c r="DH64" s="92"/>
      <c r="DI64" s="92"/>
      <c r="DJ64" s="92"/>
      <c r="DK64" s="92"/>
      <c r="DL64" s="92"/>
      <c r="DM64" s="92"/>
      <c r="DN64" s="92"/>
      <c r="DO64" s="92"/>
      <c r="DP64" s="92"/>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row>
    <row r="65" spans="1:200" s="73" customFormat="1" ht="30" customHeight="1" x14ac:dyDescent="0.2">
      <c r="A65" s="86"/>
      <c r="B65" s="108" t="s">
        <v>60</v>
      </c>
      <c r="C65" s="109"/>
      <c r="D65" s="110"/>
      <c r="E65" s="111">
        <v>44739</v>
      </c>
      <c r="F65" s="111">
        <v>44739</v>
      </c>
      <c r="G65" s="91"/>
      <c r="H65" s="91">
        <f t="shared" si="9"/>
        <v>1</v>
      </c>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row>
    <row r="66" spans="1:200" s="73" customFormat="1" ht="30" customHeight="1" x14ac:dyDescent="0.2">
      <c r="A66" s="86"/>
      <c r="B66" s="108" t="s">
        <v>61</v>
      </c>
      <c r="C66" s="109"/>
      <c r="D66" s="110"/>
      <c r="E66" s="111">
        <v>44739</v>
      </c>
      <c r="F66" s="111">
        <v>44739</v>
      </c>
      <c r="G66" s="91"/>
      <c r="H66" s="91">
        <f t="shared" si="9"/>
        <v>1</v>
      </c>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row>
    <row r="67" spans="1:200" s="73" customFormat="1" ht="30" customHeight="1" x14ac:dyDescent="0.2">
      <c r="A67" s="86"/>
      <c r="B67" s="108" t="s">
        <v>62</v>
      </c>
      <c r="C67" s="109"/>
      <c r="D67" s="110"/>
      <c r="E67" s="111">
        <v>44739</v>
      </c>
      <c r="F67" s="111">
        <v>44739</v>
      </c>
      <c r="G67" s="91"/>
      <c r="H67" s="91">
        <f t="shared" si="9"/>
        <v>1</v>
      </c>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92"/>
      <c r="CS67" s="92"/>
      <c r="CT67" s="92"/>
      <c r="CU67" s="92"/>
      <c r="CV67" s="92"/>
      <c r="CW67" s="92"/>
      <c r="CX67" s="92"/>
      <c r="CY67" s="92"/>
      <c r="CZ67" s="92"/>
      <c r="DA67" s="92"/>
      <c r="DB67" s="92"/>
      <c r="DC67" s="92"/>
      <c r="DD67" s="92"/>
      <c r="DE67" s="92"/>
      <c r="DF67" s="92"/>
      <c r="DG67" s="92"/>
      <c r="DH67" s="92"/>
      <c r="DI67" s="92"/>
      <c r="DJ67" s="92"/>
      <c r="DK67" s="92"/>
      <c r="DL67" s="92"/>
      <c r="DM67" s="92"/>
      <c r="DN67" s="92"/>
      <c r="DO67" s="92"/>
      <c r="DP67" s="92"/>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row>
    <row r="68" spans="1:200" s="73" customFormat="1" ht="30" customHeight="1" x14ac:dyDescent="0.2">
      <c r="A68" s="86"/>
      <c r="B68" s="108" t="s">
        <v>63</v>
      </c>
      <c r="C68" s="109"/>
      <c r="D68" s="110"/>
      <c r="E68" s="111">
        <v>44740</v>
      </c>
      <c r="F68" s="111">
        <v>44748</v>
      </c>
      <c r="G68" s="91"/>
      <c r="H68" s="91">
        <f t="shared" si="9"/>
        <v>9</v>
      </c>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c r="CT68" s="92"/>
      <c r="CU68" s="92"/>
      <c r="CV68" s="92"/>
      <c r="CW68" s="92"/>
      <c r="CX68" s="92"/>
      <c r="CY68" s="92"/>
      <c r="CZ68" s="92"/>
      <c r="DA68" s="92"/>
      <c r="DB68" s="92"/>
      <c r="DC68" s="92"/>
      <c r="DD68" s="92"/>
      <c r="DE68" s="92"/>
      <c r="DF68" s="92"/>
      <c r="DG68" s="92"/>
      <c r="DH68" s="92"/>
      <c r="DI68" s="92"/>
      <c r="DJ68" s="92"/>
      <c r="DK68" s="92"/>
      <c r="DL68" s="92"/>
      <c r="DM68" s="92"/>
      <c r="DN68" s="92"/>
      <c r="DO68" s="92"/>
      <c r="DP68" s="92"/>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row>
    <row r="69" spans="1:200" s="73" customFormat="1" ht="30" customHeight="1" x14ac:dyDescent="0.2">
      <c r="A69" s="86"/>
      <c r="B69" s="108" t="s">
        <v>64</v>
      </c>
      <c r="C69" s="109"/>
      <c r="D69" s="110"/>
      <c r="E69" s="111">
        <v>44740</v>
      </c>
      <c r="F69" s="111">
        <v>44740</v>
      </c>
      <c r="G69" s="91"/>
      <c r="H69" s="91">
        <f t="shared" si="9"/>
        <v>1</v>
      </c>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c r="GH69" s="93"/>
      <c r="GI69" s="93"/>
      <c r="GJ69" s="93"/>
      <c r="GK69" s="93"/>
      <c r="GL69" s="93"/>
      <c r="GM69" s="93"/>
      <c r="GN69" s="93"/>
      <c r="GO69" s="93"/>
      <c r="GP69" s="93"/>
      <c r="GQ69" s="93"/>
      <c r="GR69" s="93"/>
    </row>
    <row r="70" spans="1:200" s="73" customFormat="1" ht="30" customHeight="1" x14ac:dyDescent="0.2">
      <c r="A70" s="86"/>
      <c r="B70" s="108" t="s">
        <v>65</v>
      </c>
      <c r="C70" s="109"/>
      <c r="D70" s="110"/>
      <c r="E70" s="111">
        <v>44749</v>
      </c>
      <c r="F70" s="111">
        <v>44750</v>
      </c>
      <c r="G70" s="91"/>
      <c r="H70" s="91">
        <f t="shared" si="9"/>
        <v>2</v>
      </c>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2"/>
      <c r="BW70" s="92"/>
      <c r="BX70" s="92"/>
      <c r="BY70" s="92"/>
      <c r="BZ70" s="92"/>
      <c r="CA70" s="92"/>
      <c r="CB70" s="92"/>
      <c r="CC70" s="92"/>
      <c r="CD70" s="92"/>
      <c r="CE70" s="92"/>
      <c r="CF70" s="92"/>
      <c r="CG70" s="92"/>
      <c r="CH70" s="92"/>
      <c r="CI70" s="92"/>
      <c r="CJ70" s="92"/>
      <c r="CK70" s="92"/>
      <c r="CL70" s="92"/>
      <c r="CM70" s="92"/>
      <c r="CN70" s="92"/>
      <c r="CO70" s="92"/>
      <c r="CP70" s="92"/>
      <c r="CQ70" s="92"/>
      <c r="CR70" s="92"/>
      <c r="CS70" s="92"/>
      <c r="CT70" s="92"/>
      <c r="CU70" s="92"/>
      <c r="CV70" s="92"/>
      <c r="CW70" s="92"/>
      <c r="CX70" s="92"/>
      <c r="CY70" s="92"/>
      <c r="CZ70" s="92"/>
      <c r="DA70" s="92"/>
      <c r="DB70" s="92"/>
      <c r="DC70" s="92"/>
      <c r="DD70" s="92"/>
      <c r="DE70" s="92"/>
      <c r="DF70" s="92"/>
      <c r="DG70" s="92"/>
      <c r="DH70" s="92"/>
      <c r="DI70" s="92"/>
      <c r="DJ70" s="92"/>
      <c r="DK70" s="92"/>
      <c r="DL70" s="92"/>
      <c r="DM70" s="92"/>
      <c r="DN70" s="92"/>
      <c r="DO70" s="92"/>
      <c r="DP70" s="92"/>
      <c r="DQ70" s="93"/>
      <c r="DR70" s="93"/>
      <c r="DS70" s="93"/>
      <c r="DT70" s="93"/>
      <c r="DU70" s="93"/>
      <c r="DV70" s="93"/>
      <c r="DW70" s="93"/>
      <c r="DX70" s="93"/>
      <c r="DY70" s="93"/>
      <c r="DZ70" s="93"/>
      <c r="EA70" s="93"/>
      <c r="EB70" s="93"/>
      <c r="EC70" s="93"/>
      <c r="ED70" s="93"/>
      <c r="EE70" s="93"/>
      <c r="EF70" s="93"/>
      <c r="EG70" s="93"/>
      <c r="EH70" s="93"/>
      <c r="EI70" s="93"/>
      <c r="EJ70" s="93"/>
      <c r="EK70" s="93"/>
      <c r="EL70" s="93"/>
      <c r="EM70" s="93"/>
      <c r="EN70" s="93"/>
      <c r="EO70" s="93"/>
      <c r="EP70" s="93"/>
      <c r="EQ70" s="93"/>
      <c r="ER70" s="93"/>
      <c r="ES70" s="93"/>
      <c r="ET70" s="93"/>
      <c r="EU70" s="93"/>
      <c r="EV70" s="93"/>
      <c r="EW70" s="93"/>
      <c r="EX70" s="93"/>
      <c r="EY70" s="93"/>
      <c r="EZ70" s="93"/>
      <c r="FA70" s="93"/>
      <c r="FB70" s="93"/>
      <c r="FC70" s="93"/>
      <c r="FD70" s="93"/>
      <c r="FE70" s="93"/>
      <c r="FF70" s="93"/>
      <c r="FG70" s="93"/>
      <c r="FH70" s="93"/>
      <c r="FI70" s="93"/>
      <c r="FJ70" s="93"/>
      <c r="FK70" s="93"/>
      <c r="FL70" s="93"/>
      <c r="FM70" s="93"/>
      <c r="FN70" s="93"/>
      <c r="FO70" s="93"/>
      <c r="FP70" s="93"/>
      <c r="FQ70" s="93"/>
      <c r="FR70" s="93"/>
      <c r="FS70" s="93"/>
      <c r="FT70" s="93"/>
      <c r="FU70" s="93"/>
      <c r="FV70" s="93"/>
      <c r="FW70" s="93"/>
      <c r="FX70" s="93"/>
      <c r="FY70" s="93"/>
      <c r="FZ70" s="93"/>
      <c r="GA70" s="93"/>
      <c r="GB70" s="93"/>
      <c r="GC70" s="93"/>
      <c r="GD70" s="93"/>
      <c r="GE70" s="93"/>
      <c r="GF70" s="93"/>
      <c r="GG70" s="93"/>
      <c r="GH70" s="93"/>
      <c r="GI70" s="93"/>
      <c r="GJ70" s="93"/>
      <c r="GK70" s="93"/>
      <c r="GL70" s="93"/>
      <c r="GM70" s="93"/>
      <c r="GN70" s="93"/>
      <c r="GO70" s="93"/>
      <c r="GP70" s="93"/>
      <c r="GQ70" s="93"/>
      <c r="GR70" s="93"/>
    </row>
    <row r="71" spans="1:200" s="73" customFormat="1" ht="30" customHeight="1" x14ac:dyDescent="0.2">
      <c r="A71" s="86"/>
      <c r="B71" s="108" t="s">
        <v>66</v>
      </c>
      <c r="C71" s="109"/>
      <c r="D71" s="110"/>
      <c r="E71" s="111">
        <v>44749</v>
      </c>
      <c r="F71" s="111">
        <v>44749</v>
      </c>
      <c r="G71" s="91"/>
      <c r="H71" s="91">
        <f t="shared" ref="H71:H102" si="10">IF(OR(ISBLANK(task_start),ISBLANK(task_end)),"",task_end-task_start+1)</f>
        <v>1</v>
      </c>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2"/>
      <c r="CJ71" s="92"/>
      <c r="CK71" s="92"/>
      <c r="CL71" s="92"/>
      <c r="CM71" s="92"/>
      <c r="CN71" s="92"/>
      <c r="CO71" s="92"/>
      <c r="CP71" s="92"/>
      <c r="CQ71" s="92"/>
      <c r="CR71" s="92"/>
      <c r="CS71" s="92"/>
      <c r="CT71" s="92"/>
      <c r="CU71" s="92"/>
      <c r="CV71" s="92"/>
      <c r="CW71" s="92"/>
      <c r="CX71" s="92"/>
      <c r="CY71" s="92"/>
      <c r="CZ71" s="92"/>
      <c r="DA71" s="92"/>
      <c r="DB71" s="92"/>
      <c r="DC71" s="92"/>
      <c r="DD71" s="92"/>
      <c r="DE71" s="92"/>
      <c r="DF71" s="92"/>
      <c r="DG71" s="92"/>
      <c r="DH71" s="92"/>
      <c r="DI71" s="92"/>
      <c r="DJ71" s="92"/>
      <c r="DK71" s="92"/>
      <c r="DL71" s="92"/>
      <c r="DM71" s="92"/>
      <c r="DN71" s="92"/>
      <c r="DO71" s="92"/>
      <c r="DP71" s="92"/>
      <c r="DQ71" s="93"/>
      <c r="DR71" s="93"/>
      <c r="DS71" s="93"/>
      <c r="DT71" s="93"/>
      <c r="DU71" s="93"/>
      <c r="DV71" s="93"/>
      <c r="DW71" s="93"/>
      <c r="DX71" s="93"/>
      <c r="DY71" s="93"/>
      <c r="DZ71" s="93"/>
      <c r="EA71" s="93"/>
      <c r="EB71" s="93"/>
      <c r="EC71" s="93"/>
      <c r="ED71" s="93"/>
      <c r="EE71" s="93"/>
      <c r="EF71" s="93"/>
      <c r="EG71" s="93"/>
      <c r="EH71" s="93"/>
      <c r="EI71" s="93"/>
      <c r="EJ71" s="93"/>
      <c r="EK71" s="93"/>
      <c r="EL71" s="93"/>
      <c r="EM71" s="93"/>
      <c r="EN71" s="93"/>
      <c r="EO71" s="93"/>
      <c r="EP71" s="93"/>
      <c r="EQ71" s="93"/>
      <c r="ER71" s="93"/>
      <c r="ES71" s="93"/>
      <c r="ET71" s="93"/>
      <c r="EU71" s="93"/>
      <c r="EV71" s="93"/>
      <c r="EW71" s="93"/>
      <c r="EX71" s="93"/>
      <c r="EY71" s="93"/>
      <c r="EZ71" s="93"/>
      <c r="FA71" s="93"/>
      <c r="FB71" s="93"/>
      <c r="FC71" s="93"/>
      <c r="FD71" s="93"/>
      <c r="FE71" s="93"/>
      <c r="FF71" s="93"/>
      <c r="FG71" s="93"/>
      <c r="FH71" s="93"/>
      <c r="FI71" s="93"/>
      <c r="FJ71" s="93"/>
      <c r="FK71" s="93"/>
      <c r="FL71" s="93"/>
      <c r="FM71" s="93"/>
      <c r="FN71" s="93"/>
      <c r="FO71" s="93"/>
      <c r="FP71" s="93"/>
      <c r="FQ71" s="93"/>
      <c r="FR71" s="93"/>
      <c r="FS71" s="93"/>
      <c r="FT71" s="93"/>
      <c r="FU71" s="93"/>
      <c r="FV71" s="93"/>
      <c r="FW71" s="93"/>
      <c r="FX71" s="93"/>
      <c r="FY71" s="93"/>
      <c r="FZ71" s="93"/>
      <c r="GA71" s="93"/>
      <c r="GB71" s="93"/>
      <c r="GC71" s="93"/>
      <c r="GD71" s="93"/>
      <c r="GE71" s="93"/>
      <c r="GF71" s="93"/>
      <c r="GG71" s="93"/>
      <c r="GH71" s="93"/>
      <c r="GI71" s="93"/>
      <c r="GJ71" s="93"/>
      <c r="GK71" s="93"/>
      <c r="GL71" s="93"/>
      <c r="GM71" s="93"/>
      <c r="GN71" s="93"/>
      <c r="GO71" s="93"/>
      <c r="GP71" s="93"/>
      <c r="GQ71" s="93"/>
      <c r="GR71" s="93"/>
    </row>
    <row r="72" spans="1:200" s="73" customFormat="1" ht="30" customHeight="1" x14ac:dyDescent="0.2">
      <c r="A72" s="86"/>
      <c r="B72" s="108" t="s">
        <v>67</v>
      </c>
      <c r="C72" s="109"/>
      <c r="D72" s="110"/>
      <c r="E72" s="111">
        <v>44749</v>
      </c>
      <c r="F72" s="111">
        <v>44749</v>
      </c>
      <c r="G72" s="91"/>
      <c r="H72" s="91">
        <f t="shared" si="10"/>
        <v>1</v>
      </c>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3"/>
      <c r="DR72" s="93"/>
      <c r="DS72" s="93"/>
      <c r="DT72" s="93"/>
      <c r="DU72" s="93"/>
      <c r="DV72" s="93"/>
      <c r="DW72" s="93"/>
      <c r="DX72" s="93"/>
      <c r="DY72" s="93"/>
      <c r="DZ72" s="93"/>
      <c r="EA72" s="93"/>
      <c r="EB72" s="93"/>
      <c r="EC72" s="93"/>
      <c r="ED72" s="93"/>
      <c r="EE72" s="93"/>
      <c r="EF72" s="93"/>
      <c r="EG72" s="93"/>
      <c r="EH72" s="93"/>
      <c r="EI72" s="93"/>
      <c r="EJ72" s="93"/>
      <c r="EK72" s="93"/>
      <c r="EL72" s="93"/>
      <c r="EM72" s="93"/>
      <c r="EN72" s="93"/>
      <c r="EO72" s="93"/>
      <c r="EP72" s="93"/>
      <c r="EQ72" s="93"/>
      <c r="ER72" s="93"/>
      <c r="ES72" s="93"/>
      <c r="ET72" s="93"/>
      <c r="EU72" s="93"/>
      <c r="EV72" s="93"/>
      <c r="EW72" s="93"/>
      <c r="EX72" s="93"/>
      <c r="EY72" s="93"/>
      <c r="EZ72" s="93"/>
      <c r="FA72" s="93"/>
      <c r="FB72" s="93"/>
      <c r="FC72" s="93"/>
      <c r="FD72" s="93"/>
      <c r="FE72" s="93"/>
      <c r="FF72" s="93"/>
      <c r="FG72" s="93"/>
      <c r="FH72" s="93"/>
      <c r="FI72" s="93"/>
      <c r="FJ72" s="93"/>
      <c r="FK72" s="93"/>
      <c r="FL72" s="93"/>
      <c r="FM72" s="93"/>
      <c r="FN72" s="93"/>
      <c r="FO72" s="93"/>
      <c r="FP72" s="93"/>
      <c r="FQ72" s="93"/>
      <c r="FR72" s="93"/>
      <c r="FS72" s="93"/>
      <c r="FT72" s="93"/>
      <c r="FU72" s="93"/>
      <c r="FV72" s="93"/>
      <c r="FW72" s="93"/>
      <c r="FX72" s="93"/>
      <c r="FY72" s="93"/>
      <c r="FZ72" s="93"/>
      <c r="GA72" s="93"/>
      <c r="GB72" s="93"/>
      <c r="GC72" s="93"/>
      <c r="GD72" s="93"/>
      <c r="GE72" s="93"/>
      <c r="GF72" s="93"/>
      <c r="GG72" s="93"/>
      <c r="GH72" s="93"/>
      <c r="GI72" s="93"/>
      <c r="GJ72" s="93"/>
      <c r="GK72" s="93"/>
      <c r="GL72" s="93"/>
      <c r="GM72" s="93"/>
      <c r="GN72" s="93"/>
      <c r="GO72" s="93"/>
      <c r="GP72" s="93"/>
      <c r="GQ72" s="93"/>
      <c r="GR72" s="93"/>
    </row>
    <row r="73" spans="1:200" s="73" customFormat="1" ht="30" customHeight="1" x14ac:dyDescent="0.2">
      <c r="A73" s="86"/>
      <c r="B73" s="108" t="s">
        <v>68</v>
      </c>
      <c r="C73" s="109"/>
      <c r="D73" s="110"/>
      <c r="E73" s="111">
        <v>44750</v>
      </c>
      <c r="F73" s="111">
        <v>44750</v>
      </c>
      <c r="G73" s="91"/>
      <c r="H73" s="91">
        <f t="shared" si="10"/>
        <v>1</v>
      </c>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c r="DA73" s="92"/>
      <c r="DB73" s="92"/>
      <c r="DC73" s="92"/>
      <c r="DD73" s="92"/>
      <c r="DE73" s="92"/>
      <c r="DF73" s="92"/>
      <c r="DG73" s="92"/>
      <c r="DH73" s="92"/>
      <c r="DI73" s="92"/>
      <c r="DJ73" s="92"/>
      <c r="DK73" s="92"/>
      <c r="DL73" s="92"/>
      <c r="DM73" s="92"/>
      <c r="DN73" s="92"/>
      <c r="DO73" s="92"/>
      <c r="DP73" s="92"/>
      <c r="DQ73" s="93"/>
      <c r="DR73" s="93"/>
      <c r="DS73" s="93"/>
      <c r="DT73" s="93"/>
      <c r="DU73" s="93"/>
      <c r="DV73" s="93"/>
      <c r="DW73" s="93"/>
      <c r="DX73" s="93"/>
      <c r="DY73" s="93"/>
      <c r="DZ73" s="93"/>
      <c r="EA73" s="93"/>
      <c r="EB73" s="93"/>
      <c r="EC73" s="93"/>
      <c r="ED73" s="93"/>
      <c r="EE73" s="93"/>
      <c r="EF73" s="93"/>
      <c r="EG73" s="93"/>
      <c r="EH73" s="93"/>
      <c r="EI73" s="93"/>
      <c r="EJ73" s="93"/>
      <c r="EK73" s="93"/>
      <c r="EL73" s="93"/>
      <c r="EM73" s="93"/>
      <c r="EN73" s="93"/>
      <c r="EO73" s="93"/>
      <c r="EP73" s="93"/>
      <c r="EQ73" s="93"/>
      <c r="ER73" s="93"/>
      <c r="ES73" s="93"/>
      <c r="ET73" s="93"/>
      <c r="EU73" s="93"/>
      <c r="EV73" s="93"/>
      <c r="EW73" s="93"/>
      <c r="EX73" s="93"/>
      <c r="EY73" s="93"/>
      <c r="EZ73" s="93"/>
      <c r="FA73" s="93"/>
      <c r="FB73" s="93"/>
      <c r="FC73" s="93"/>
      <c r="FD73" s="93"/>
      <c r="FE73" s="93"/>
      <c r="FF73" s="93"/>
      <c r="FG73" s="93"/>
      <c r="FH73" s="93"/>
      <c r="FI73" s="93"/>
      <c r="FJ73" s="93"/>
      <c r="FK73" s="93"/>
      <c r="FL73" s="93"/>
      <c r="FM73" s="93"/>
      <c r="FN73" s="93"/>
      <c r="FO73" s="93"/>
      <c r="FP73" s="93"/>
      <c r="FQ73" s="93"/>
      <c r="FR73" s="93"/>
      <c r="FS73" s="93"/>
      <c r="FT73" s="93"/>
      <c r="FU73" s="93"/>
      <c r="FV73" s="93"/>
      <c r="FW73" s="93"/>
      <c r="FX73" s="93"/>
      <c r="FY73" s="93"/>
      <c r="FZ73" s="93"/>
      <c r="GA73" s="93"/>
      <c r="GB73" s="93"/>
      <c r="GC73" s="93"/>
      <c r="GD73" s="93"/>
      <c r="GE73" s="93"/>
      <c r="GF73" s="93"/>
      <c r="GG73" s="93"/>
      <c r="GH73" s="93"/>
      <c r="GI73" s="93"/>
      <c r="GJ73" s="93"/>
      <c r="GK73" s="93"/>
      <c r="GL73" s="93"/>
      <c r="GM73" s="93"/>
      <c r="GN73" s="93"/>
      <c r="GO73" s="93"/>
      <c r="GP73" s="93"/>
      <c r="GQ73" s="93"/>
      <c r="GR73" s="93"/>
    </row>
    <row r="74" spans="1:200" s="73" customFormat="1" ht="30" customHeight="1" x14ac:dyDescent="0.2">
      <c r="A74" s="86"/>
      <c r="B74" s="108" t="s">
        <v>69</v>
      </c>
      <c r="C74" s="109"/>
      <c r="D74" s="110"/>
      <c r="E74" s="111">
        <v>44750</v>
      </c>
      <c r="F74" s="111">
        <v>44750</v>
      </c>
      <c r="G74" s="91"/>
      <c r="H74" s="91">
        <f t="shared" si="10"/>
        <v>1</v>
      </c>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c r="CT74" s="92"/>
      <c r="CU74" s="92"/>
      <c r="CV74" s="92"/>
      <c r="CW74" s="92"/>
      <c r="CX74" s="92"/>
      <c r="CY74" s="92"/>
      <c r="CZ74" s="92"/>
      <c r="DA74" s="92"/>
      <c r="DB74" s="92"/>
      <c r="DC74" s="92"/>
      <c r="DD74" s="92"/>
      <c r="DE74" s="92"/>
      <c r="DF74" s="92"/>
      <c r="DG74" s="92"/>
      <c r="DH74" s="92"/>
      <c r="DI74" s="92"/>
      <c r="DJ74" s="92"/>
      <c r="DK74" s="92"/>
      <c r="DL74" s="92"/>
      <c r="DM74" s="92"/>
      <c r="DN74" s="92"/>
      <c r="DO74" s="92"/>
      <c r="DP74" s="92"/>
      <c r="DQ74" s="93"/>
      <c r="DR74" s="93"/>
      <c r="DS74" s="93"/>
      <c r="DT74" s="93"/>
      <c r="DU74" s="93"/>
      <c r="DV74" s="93"/>
      <c r="DW74" s="93"/>
      <c r="DX74" s="93"/>
      <c r="DY74" s="93"/>
      <c r="DZ74" s="93"/>
      <c r="EA74" s="93"/>
      <c r="EB74" s="93"/>
      <c r="EC74" s="93"/>
      <c r="ED74" s="93"/>
      <c r="EE74" s="93"/>
      <c r="EF74" s="93"/>
      <c r="EG74" s="93"/>
      <c r="EH74" s="93"/>
      <c r="EI74" s="93"/>
      <c r="EJ74" s="93"/>
      <c r="EK74" s="93"/>
      <c r="EL74" s="93"/>
      <c r="EM74" s="93"/>
      <c r="EN74" s="93"/>
      <c r="EO74" s="93"/>
      <c r="EP74" s="93"/>
      <c r="EQ74" s="93"/>
      <c r="ER74" s="93"/>
      <c r="ES74" s="93"/>
      <c r="ET74" s="93"/>
      <c r="EU74" s="93"/>
      <c r="EV74" s="93"/>
      <c r="EW74" s="93"/>
      <c r="EX74" s="93"/>
      <c r="EY74" s="93"/>
      <c r="EZ74" s="93"/>
      <c r="FA74" s="93"/>
      <c r="FB74" s="93"/>
      <c r="FC74" s="93"/>
      <c r="FD74" s="93"/>
      <c r="FE74" s="93"/>
      <c r="FF74" s="93"/>
      <c r="FG74" s="93"/>
      <c r="FH74" s="93"/>
      <c r="FI74" s="93"/>
      <c r="FJ74" s="93"/>
      <c r="FK74" s="93"/>
      <c r="FL74" s="93"/>
      <c r="FM74" s="93"/>
      <c r="FN74" s="93"/>
      <c r="FO74" s="93"/>
      <c r="FP74" s="93"/>
      <c r="FQ74" s="93"/>
      <c r="FR74" s="93"/>
      <c r="FS74" s="93"/>
      <c r="FT74" s="93"/>
      <c r="FU74" s="93"/>
      <c r="FV74" s="93"/>
      <c r="FW74" s="93"/>
      <c r="FX74" s="93"/>
      <c r="FY74" s="93"/>
      <c r="FZ74" s="93"/>
      <c r="GA74" s="93"/>
      <c r="GB74" s="93"/>
      <c r="GC74" s="93"/>
      <c r="GD74" s="93"/>
      <c r="GE74" s="93"/>
      <c r="GF74" s="93"/>
      <c r="GG74" s="93"/>
      <c r="GH74" s="93"/>
      <c r="GI74" s="93"/>
      <c r="GJ74" s="93"/>
      <c r="GK74" s="93"/>
      <c r="GL74" s="93"/>
      <c r="GM74" s="93"/>
      <c r="GN74" s="93"/>
      <c r="GO74" s="93"/>
      <c r="GP74" s="93"/>
      <c r="GQ74" s="93"/>
      <c r="GR74" s="93"/>
    </row>
    <row r="75" spans="1:200" s="73" customFormat="1" ht="30" customHeight="1" x14ac:dyDescent="0.2">
      <c r="A75" s="86"/>
      <c r="B75" s="108" t="s">
        <v>70</v>
      </c>
      <c r="C75" s="109"/>
      <c r="D75" s="110"/>
      <c r="E75" s="111">
        <v>44751</v>
      </c>
      <c r="F75" s="111">
        <v>44752</v>
      </c>
      <c r="G75" s="91"/>
      <c r="H75" s="91">
        <f t="shared" si="10"/>
        <v>2</v>
      </c>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3"/>
      <c r="DR75" s="93"/>
      <c r="DS75" s="93"/>
      <c r="DT75" s="93"/>
      <c r="DU75" s="93"/>
      <c r="DV75" s="93"/>
      <c r="DW75" s="93"/>
      <c r="DX75" s="93"/>
      <c r="DY75" s="93"/>
      <c r="DZ75" s="93"/>
      <c r="EA75" s="93"/>
      <c r="EB75" s="93"/>
      <c r="EC75" s="93"/>
      <c r="ED75" s="93"/>
      <c r="EE75" s="93"/>
      <c r="EF75" s="93"/>
      <c r="EG75" s="93"/>
      <c r="EH75" s="93"/>
      <c r="EI75" s="93"/>
      <c r="EJ75" s="93"/>
      <c r="EK75" s="93"/>
      <c r="EL75" s="93"/>
      <c r="EM75" s="93"/>
      <c r="EN75" s="93"/>
      <c r="EO75" s="93"/>
      <c r="EP75" s="93"/>
      <c r="EQ75" s="93"/>
      <c r="ER75" s="93"/>
      <c r="ES75" s="93"/>
      <c r="ET75" s="93"/>
      <c r="EU75" s="93"/>
      <c r="EV75" s="93"/>
      <c r="EW75" s="93"/>
      <c r="EX75" s="93"/>
      <c r="EY75" s="93"/>
      <c r="EZ75" s="93"/>
      <c r="FA75" s="93"/>
      <c r="FB75" s="93"/>
      <c r="FC75" s="93"/>
      <c r="FD75" s="93"/>
      <c r="FE75" s="93"/>
      <c r="FF75" s="93"/>
      <c r="FG75" s="93"/>
      <c r="FH75" s="93"/>
      <c r="FI75" s="93"/>
      <c r="FJ75" s="93"/>
      <c r="FK75" s="93"/>
      <c r="FL75" s="93"/>
      <c r="FM75" s="93"/>
      <c r="FN75" s="93"/>
      <c r="FO75" s="93"/>
      <c r="FP75" s="93"/>
      <c r="FQ75" s="93"/>
      <c r="FR75" s="93"/>
      <c r="FS75" s="93"/>
      <c r="FT75" s="93"/>
      <c r="FU75" s="93"/>
      <c r="FV75" s="93"/>
      <c r="FW75" s="93"/>
      <c r="FX75" s="93"/>
      <c r="FY75" s="93"/>
      <c r="FZ75" s="93"/>
      <c r="GA75" s="93"/>
      <c r="GB75" s="93"/>
      <c r="GC75" s="93"/>
      <c r="GD75" s="93"/>
      <c r="GE75" s="93"/>
      <c r="GF75" s="93"/>
      <c r="GG75" s="93"/>
      <c r="GH75" s="93"/>
      <c r="GI75" s="93"/>
      <c r="GJ75" s="93"/>
      <c r="GK75" s="93"/>
      <c r="GL75" s="93"/>
      <c r="GM75" s="93"/>
      <c r="GN75" s="93"/>
      <c r="GO75" s="93"/>
      <c r="GP75" s="93"/>
      <c r="GQ75" s="93"/>
      <c r="GR75" s="93"/>
    </row>
    <row r="76" spans="1:200" s="73" customFormat="1" ht="30" customHeight="1" x14ac:dyDescent="0.2">
      <c r="A76" s="86"/>
      <c r="B76" s="108" t="s">
        <v>71</v>
      </c>
      <c r="C76" s="109"/>
      <c r="D76" s="110"/>
      <c r="E76" s="111">
        <v>44751</v>
      </c>
      <c r="F76" s="111">
        <v>44751</v>
      </c>
      <c r="G76" s="91"/>
      <c r="H76" s="91">
        <f t="shared" si="10"/>
        <v>1</v>
      </c>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c r="BQ76" s="92"/>
      <c r="BR76" s="92"/>
      <c r="BS76" s="92"/>
      <c r="BT76" s="92"/>
      <c r="BU76" s="92"/>
      <c r="BV76" s="92"/>
      <c r="BW76" s="92"/>
      <c r="BX76" s="92"/>
      <c r="BY76" s="92"/>
      <c r="BZ76" s="92"/>
      <c r="CA76" s="92"/>
      <c r="CB76" s="92"/>
      <c r="CC76" s="92"/>
      <c r="CD76" s="92"/>
      <c r="CE76" s="92"/>
      <c r="CF76" s="92"/>
      <c r="CG76" s="92"/>
      <c r="CH76" s="92"/>
      <c r="CI76" s="92"/>
      <c r="CJ76" s="92"/>
      <c r="CK76" s="92"/>
      <c r="CL76" s="92"/>
      <c r="CM76" s="92"/>
      <c r="CN76" s="92"/>
      <c r="CO76" s="92"/>
      <c r="CP76" s="92"/>
      <c r="CQ76" s="92"/>
      <c r="CR76" s="92"/>
      <c r="CS76" s="92"/>
      <c r="CT76" s="92"/>
      <c r="CU76" s="92"/>
      <c r="CV76" s="92"/>
      <c r="CW76" s="92"/>
      <c r="CX76" s="92"/>
      <c r="CY76" s="92"/>
      <c r="CZ76" s="92"/>
      <c r="DA76" s="92"/>
      <c r="DB76" s="92"/>
      <c r="DC76" s="92"/>
      <c r="DD76" s="92"/>
      <c r="DE76" s="92"/>
      <c r="DF76" s="92"/>
      <c r="DG76" s="92"/>
      <c r="DH76" s="92"/>
      <c r="DI76" s="92"/>
      <c r="DJ76" s="92"/>
      <c r="DK76" s="92"/>
      <c r="DL76" s="92"/>
      <c r="DM76" s="92"/>
      <c r="DN76" s="92"/>
      <c r="DO76" s="92"/>
      <c r="DP76" s="92"/>
      <c r="DQ76" s="93"/>
      <c r="DR76" s="93"/>
      <c r="DS76" s="93"/>
      <c r="DT76" s="93"/>
      <c r="DU76" s="93"/>
      <c r="DV76" s="93"/>
      <c r="DW76" s="93"/>
      <c r="DX76" s="93"/>
      <c r="DY76" s="93"/>
      <c r="DZ76" s="93"/>
      <c r="EA76" s="93"/>
      <c r="EB76" s="93"/>
      <c r="EC76" s="93"/>
      <c r="ED76" s="93"/>
      <c r="EE76" s="93"/>
      <c r="EF76" s="93"/>
      <c r="EG76" s="93"/>
      <c r="EH76" s="93"/>
      <c r="EI76" s="93"/>
      <c r="EJ76" s="93"/>
      <c r="EK76" s="93"/>
      <c r="EL76" s="93"/>
      <c r="EM76" s="93"/>
      <c r="EN76" s="93"/>
      <c r="EO76" s="93"/>
      <c r="EP76" s="93"/>
      <c r="EQ76" s="93"/>
      <c r="ER76" s="93"/>
      <c r="ES76" s="93"/>
      <c r="ET76" s="93"/>
      <c r="EU76" s="93"/>
      <c r="EV76" s="93"/>
      <c r="EW76" s="93"/>
      <c r="EX76" s="93"/>
      <c r="EY76" s="93"/>
      <c r="EZ76" s="93"/>
      <c r="FA76" s="93"/>
      <c r="FB76" s="93"/>
      <c r="FC76" s="93"/>
      <c r="FD76" s="93"/>
      <c r="FE76" s="93"/>
      <c r="FF76" s="93"/>
      <c r="FG76" s="93"/>
      <c r="FH76" s="93"/>
      <c r="FI76" s="93"/>
      <c r="FJ76" s="93"/>
      <c r="FK76" s="93"/>
      <c r="FL76" s="93"/>
      <c r="FM76" s="93"/>
      <c r="FN76" s="93"/>
      <c r="FO76" s="93"/>
      <c r="FP76" s="93"/>
      <c r="FQ76" s="93"/>
      <c r="FR76" s="93"/>
      <c r="FS76" s="93"/>
      <c r="FT76" s="93"/>
      <c r="FU76" s="93"/>
      <c r="FV76" s="93"/>
      <c r="FW76" s="93"/>
      <c r="FX76" s="93"/>
      <c r="FY76" s="93"/>
      <c r="FZ76" s="93"/>
      <c r="GA76" s="93"/>
      <c r="GB76" s="93"/>
      <c r="GC76" s="93"/>
      <c r="GD76" s="93"/>
      <c r="GE76" s="93"/>
      <c r="GF76" s="93"/>
      <c r="GG76" s="93"/>
      <c r="GH76" s="93"/>
      <c r="GI76" s="93"/>
      <c r="GJ76" s="93"/>
      <c r="GK76" s="93"/>
      <c r="GL76" s="93"/>
      <c r="GM76" s="93"/>
      <c r="GN76" s="93"/>
      <c r="GO76" s="93"/>
      <c r="GP76" s="93"/>
      <c r="GQ76" s="93"/>
      <c r="GR76" s="93"/>
    </row>
    <row r="77" spans="1:200" s="73" customFormat="1" ht="30" customHeight="1" x14ac:dyDescent="0.2">
      <c r="A77" s="86"/>
      <c r="B77" s="108" t="s">
        <v>72</v>
      </c>
      <c r="C77" s="109"/>
      <c r="D77" s="110"/>
      <c r="E77" s="111">
        <v>44751</v>
      </c>
      <c r="F77" s="111">
        <v>44751</v>
      </c>
      <c r="G77" s="91"/>
      <c r="H77" s="91">
        <f t="shared" si="10"/>
        <v>1</v>
      </c>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c r="BJ77" s="92"/>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2"/>
      <c r="CJ77" s="92"/>
      <c r="CK77" s="92"/>
      <c r="CL77" s="92"/>
      <c r="CM77" s="92"/>
      <c r="CN77" s="92"/>
      <c r="CO77" s="92"/>
      <c r="CP77" s="92"/>
      <c r="CQ77" s="92"/>
      <c r="CR77" s="92"/>
      <c r="CS77" s="92"/>
      <c r="CT77" s="92"/>
      <c r="CU77" s="92"/>
      <c r="CV77" s="92"/>
      <c r="CW77" s="92"/>
      <c r="CX77" s="92"/>
      <c r="CY77" s="92"/>
      <c r="CZ77" s="92"/>
      <c r="DA77" s="92"/>
      <c r="DB77" s="92"/>
      <c r="DC77" s="92"/>
      <c r="DD77" s="92"/>
      <c r="DE77" s="92"/>
      <c r="DF77" s="92"/>
      <c r="DG77" s="92"/>
      <c r="DH77" s="92"/>
      <c r="DI77" s="92"/>
      <c r="DJ77" s="92"/>
      <c r="DK77" s="92"/>
      <c r="DL77" s="92"/>
      <c r="DM77" s="92"/>
      <c r="DN77" s="92"/>
      <c r="DO77" s="92"/>
      <c r="DP77" s="92"/>
      <c r="DQ77" s="93"/>
      <c r="DR77" s="93"/>
      <c r="DS77" s="93"/>
      <c r="DT77" s="93"/>
      <c r="DU77" s="93"/>
      <c r="DV77" s="93"/>
      <c r="DW77" s="93"/>
      <c r="DX77" s="93"/>
      <c r="DY77" s="93"/>
      <c r="DZ77" s="93"/>
      <c r="EA77" s="93"/>
      <c r="EB77" s="93"/>
      <c r="EC77" s="93"/>
      <c r="ED77" s="93"/>
      <c r="EE77" s="93"/>
      <c r="EF77" s="93"/>
      <c r="EG77" s="93"/>
      <c r="EH77" s="93"/>
      <c r="EI77" s="93"/>
      <c r="EJ77" s="93"/>
      <c r="EK77" s="93"/>
      <c r="EL77" s="93"/>
      <c r="EM77" s="93"/>
      <c r="EN77" s="93"/>
      <c r="EO77" s="93"/>
      <c r="EP77" s="93"/>
      <c r="EQ77" s="93"/>
      <c r="ER77" s="93"/>
      <c r="ES77" s="93"/>
      <c r="ET77" s="93"/>
      <c r="EU77" s="93"/>
      <c r="EV77" s="93"/>
      <c r="EW77" s="93"/>
      <c r="EX77" s="93"/>
      <c r="EY77" s="93"/>
      <c r="EZ77" s="93"/>
      <c r="FA77" s="93"/>
      <c r="FB77" s="93"/>
      <c r="FC77" s="93"/>
      <c r="FD77" s="93"/>
      <c r="FE77" s="93"/>
      <c r="FF77" s="93"/>
      <c r="FG77" s="93"/>
      <c r="FH77" s="93"/>
      <c r="FI77" s="93"/>
      <c r="FJ77" s="93"/>
      <c r="FK77" s="93"/>
      <c r="FL77" s="93"/>
      <c r="FM77" s="93"/>
      <c r="FN77" s="93"/>
      <c r="FO77" s="93"/>
      <c r="FP77" s="93"/>
      <c r="FQ77" s="93"/>
      <c r="FR77" s="93"/>
      <c r="FS77" s="93"/>
      <c r="FT77" s="93"/>
      <c r="FU77" s="93"/>
      <c r="FV77" s="93"/>
      <c r="FW77" s="93"/>
      <c r="FX77" s="93"/>
      <c r="FY77" s="93"/>
      <c r="FZ77" s="93"/>
      <c r="GA77" s="93"/>
      <c r="GB77" s="93"/>
      <c r="GC77" s="93"/>
      <c r="GD77" s="93"/>
      <c r="GE77" s="93"/>
      <c r="GF77" s="93"/>
      <c r="GG77" s="93"/>
      <c r="GH77" s="93"/>
      <c r="GI77" s="93"/>
      <c r="GJ77" s="93"/>
      <c r="GK77" s="93"/>
      <c r="GL77" s="93"/>
      <c r="GM77" s="93"/>
      <c r="GN77" s="93"/>
      <c r="GO77" s="93"/>
      <c r="GP77" s="93"/>
      <c r="GQ77" s="93"/>
      <c r="GR77" s="93"/>
    </row>
    <row r="78" spans="1:200" s="73" customFormat="1" ht="30" customHeight="1" x14ac:dyDescent="0.2">
      <c r="A78" s="86"/>
      <c r="B78" s="108" t="s">
        <v>73</v>
      </c>
      <c r="C78" s="109"/>
      <c r="D78" s="110"/>
      <c r="E78" s="111">
        <v>44751</v>
      </c>
      <c r="F78" s="111">
        <v>44752</v>
      </c>
      <c r="G78" s="91"/>
      <c r="H78" s="91">
        <f t="shared" si="10"/>
        <v>2</v>
      </c>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92"/>
      <c r="BD78" s="92"/>
      <c r="BE78" s="92"/>
      <c r="BF78" s="92"/>
      <c r="BG78" s="92"/>
      <c r="BH78" s="92"/>
      <c r="BI78" s="92"/>
      <c r="BJ78" s="92"/>
      <c r="BK78" s="92"/>
      <c r="BL78" s="92"/>
      <c r="BM78" s="92"/>
      <c r="BN78" s="92"/>
      <c r="BO78" s="92"/>
      <c r="BP78" s="92"/>
      <c r="BQ78" s="92"/>
      <c r="BR78" s="92"/>
      <c r="BS78" s="92"/>
      <c r="BT78" s="92"/>
      <c r="BU78" s="92"/>
      <c r="BV78" s="92"/>
      <c r="BW78" s="92"/>
      <c r="BX78" s="92"/>
      <c r="BY78" s="92"/>
      <c r="BZ78" s="92"/>
      <c r="CA78" s="92"/>
      <c r="CB78" s="92"/>
      <c r="CC78" s="92"/>
      <c r="CD78" s="92"/>
      <c r="CE78" s="92"/>
      <c r="CF78" s="92"/>
      <c r="CG78" s="92"/>
      <c r="CH78" s="92"/>
      <c r="CI78" s="92"/>
      <c r="CJ78" s="92"/>
      <c r="CK78" s="92"/>
      <c r="CL78" s="92"/>
      <c r="CM78" s="92"/>
      <c r="CN78" s="92"/>
      <c r="CO78" s="92"/>
      <c r="CP78" s="92"/>
      <c r="CQ78" s="92"/>
      <c r="CR78" s="92"/>
      <c r="CS78" s="92"/>
      <c r="CT78" s="92"/>
      <c r="CU78" s="92"/>
      <c r="CV78" s="92"/>
      <c r="CW78" s="92"/>
      <c r="CX78" s="92"/>
      <c r="CY78" s="92"/>
      <c r="CZ78" s="92"/>
      <c r="DA78" s="92"/>
      <c r="DB78" s="92"/>
      <c r="DC78" s="92"/>
      <c r="DD78" s="92"/>
      <c r="DE78" s="92"/>
      <c r="DF78" s="92"/>
      <c r="DG78" s="92"/>
      <c r="DH78" s="92"/>
      <c r="DI78" s="92"/>
      <c r="DJ78" s="92"/>
      <c r="DK78" s="92"/>
      <c r="DL78" s="92"/>
      <c r="DM78" s="92"/>
      <c r="DN78" s="92"/>
      <c r="DO78" s="92"/>
      <c r="DP78" s="92"/>
      <c r="DQ78" s="93"/>
      <c r="DR78" s="93"/>
      <c r="DS78" s="93"/>
      <c r="DT78" s="93"/>
      <c r="DU78" s="93"/>
      <c r="DV78" s="93"/>
      <c r="DW78" s="93"/>
      <c r="DX78" s="93"/>
      <c r="DY78" s="93"/>
      <c r="DZ78" s="93"/>
      <c r="EA78" s="93"/>
      <c r="EB78" s="93"/>
      <c r="EC78" s="93"/>
      <c r="ED78" s="93"/>
      <c r="EE78" s="93"/>
      <c r="EF78" s="93"/>
      <c r="EG78" s="93"/>
      <c r="EH78" s="93"/>
      <c r="EI78" s="93"/>
      <c r="EJ78" s="93"/>
      <c r="EK78" s="93"/>
      <c r="EL78" s="93"/>
      <c r="EM78" s="93"/>
      <c r="EN78" s="93"/>
      <c r="EO78" s="93"/>
      <c r="EP78" s="93"/>
      <c r="EQ78" s="93"/>
      <c r="ER78" s="93"/>
      <c r="ES78" s="93"/>
      <c r="ET78" s="93"/>
      <c r="EU78" s="93"/>
      <c r="EV78" s="93"/>
      <c r="EW78" s="93"/>
      <c r="EX78" s="93"/>
      <c r="EY78" s="93"/>
      <c r="EZ78" s="93"/>
      <c r="FA78" s="93"/>
      <c r="FB78" s="93"/>
      <c r="FC78" s="93"/>
      <c r="FD78" s="93"/>
      <c r="FE78" s="93"/>
      <c r="FF78" s="93"/>
      <c r="FG78" s="93"/>
      <c r="FH78" s="93"/>
      <c r="FI78" s="93"/>
      <c r="FJ78" s="93"/>
      <c r="FK78" s="93"/>
      <c r="FL78" s="93"/>
      <c r="FM78" s="93"/>
      <c r="FN78" s="93"/>
      <c r="FO78" s="93"/>
      <c r="FP78" s="93"/>
      <c r="FQ78" s="93"/>
      <c r="FR78" s="93"/>
      <c r="FS78" s="93"/>
      <c r="FT78" s="93"/>
      <c r="FU78" s="93"/>
      <c r="FV78" s="93"/>
      <c r="FW78" s="93"/>
      <c r="FX78" s="93"/>
      <c r="FY78" s="93"/>
      <c r="FZ78" s="93"/>
      <c r="GA78" s="93"/>
      <c r="GB78" s="93"/>
      <c r="GC78" s="93"/>
      <c r="GD78" s="93"/>
      <c r="GE78" s="93"/>
      <c r="GF78" s="93"/>
      <c r="GG78" s="93"/>
      <c r="GH78" s="93"/>
      <c r="GI78" s="93"/>
      <c r="GJ78" s="93"/>
      <c r="GK78" s="93"/>
      <c r="GL78" s="93"/>
      <c r="GM78" s="93"/>
      <c r="GN78" s="93"/>
      <c r="GO78" s="93"/>
      <c r="GP78" s="93"/>
      <c r="GQ78" s="93"/>
      <c r="GR78" s="93"/>
    </row>
    <row r="79" spans="1:200" s="73" customFormat="1" ht="30" customHeight="1" x14ac:dyDescent="0.2">
      <c r="A79" s="25"/>
      <c r="B79" s="57" t="s">
        <v>76</v>
      </c>
      <c r="C79" s="58"/>
      <c r="D79" s="59"/>
      <c r="E79" s="112"/>
      <c r="F79" s="113"/>
      <c r="G79" s="10"/>
      <c r="H79" s="10" t="str">
        <f t="shared" si="10"/>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row>
    <row r="80" spans="1:200" s="73" customFormat="1" ht="30" customHeight="1" x14ac:dyDescent="0.2">
      <c r="A80" s="25"/>
      <c r="B80" s="54" t="s">
        <v>77</v>
      </c>
      <c r="C80" s="55"/>
      <c r="D80" s="56"/>
      <c r="E80" s="114"/>
      <c r="F80" s="114"/>
      <c r="G80" s="10"/>
      <c r="H80" s="10" t="str">
        <f t="shared" si="10"/>
        <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row>
    <row r="81" spans="1:120" s="73" customFormat="1" ht="30" customHeight="1" x14ac:dyDescent="0.2">
      <c r="A81" s="25"/>
      <c r="B81" s="60" t="s">
        <v>78</v>
      </c>
      <c r="C81" s="61"/>
      <c r="D81" s="62"/>
      <c r="E81" s="115"/>
      <c r="F81" s="116"/>
      <c r="G81" s="10"/>
      <c r="H81" s="10" t="str">
        <f t="shared" si="10"/>
        <v/>
      </c>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row>
    <row r="82" spans="1:120" s="73" customFormat="1" ht="30" customHeight="1" x14ac:dyDescent="0.2">
      <c r="A82" s="25"/>
      <c r="B82" s="63" t="s">
        <v>77</v>
      </c>
      <c r="C82" s="64"/>
      <c r="D82" s="65"/>
      <c r="E82" s="117"/>
      <c r="F82" s="117"/>
      <c r="G82" s="10"/>
      <c r="H82" s="10" t="str">
        <f t="shared" si="10"/>
        <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row>
    <row r="83" spans="1:120" s="73" customFormat="1" ht="30" customHeight="1" x14ac:dyDescent="0.2">
      <c r="A83" s="25"/>
      <c r="B83" s="66" t="s">
        <v>79</v>
      </c>
      <c r="C83" s="67"/>
      <c r="D83" s="68"/>
      <c r="E83" s="118"/>
      <c r="F83" s="119"/>
      <c r="G83" s="10"/>
      <c r="H83" s="10" t="str">
        <f t="shared" si="10"/>
        <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row>
    <row r="84" spans="1:120" s="73" customFormat="1" ht="30" customHeight="1" x14ac:dyDescent="0.2">
      <c r="A84" s="25"/>
      <c r="B84" s="69" t="s">
        <v>77</v>
      </c>
      <c r="C84" s="70"/>
      <c r="D84" s="71"/>
      <c r="E84" s="120"/>
      <c r="F84" s="120"/>
      <c r="G84" s="10"/>
      <c r="H84" s="10" t="str">
        <f t="shared" si="10"/>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row>
    <row r="85" spans="1:120" s="73" customFormat="1" ht="30" customHeight="1" x14ac:dyDescent="0.2">
      <c r="A85" s="26" t="s">
        <v>20</v>
      </c>
      <c r="B85" s="11" t="s">
        <v>80</v>
      </c>
      <c r="C85" s="32"/>
      <c r="D85" s="46"/>
      <c r="E85" s="83"/>
      <c r="F85" s="84"/>
      <c r="G85" s="10"/>
      <c r="H85" s="10" t="str">
        <f t="shared" si="10"/>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row>
    <row r="86" spans="1:120" s="73" customFormat="1" ht="30" customHeight="1" x14ac:dyDescent="0.2">
      <c r="A86" s="26" t="s">
        <v>22</v>
      </c>
      <c r="B86" s="40" t="s">
        <v>77</v>
      </c>
      <c r="C86" s="33"/>
      <c r="D86" s="47"/>
      <c r="E86" s="85"/>
      <c r="F86" s="85"/>
      <c r="G86" s="10"/>
      <c r="H86" s="10" t="str">
        <f t="shared" si="10"/>
        <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row>
    <row r="87" spans="1:120" s="73" customFormat="1" ht="30" customHeight="1" x14ac:dyDescent="0.2">
      <c r="A87" s="26" t="s">
        <v>56</v>
      </c>
      <c r="B87" s="12" t="s">
        <v>81</v>
      </c>
      <c r="C87" s="34"/>
      <c r="D87" s="48"/>
      <c r="E87" s="94"/>
      <c r="F87" s="95"/>
      <c r="G87" s="10"/>
      <c r="H87" s="10" t="str">
        <f t="shared" si="10"/>
        <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row>
    <row r="88" spans="1:120" s="73" customFormat="1" ht="30" customHeight="1" x14ac:dyDescent="0.2">
      <c r="A88" s="25"/>
      <c r="B88" s="41" t="s">
        <v>77</v>
      </c>
      <c r="C88" s="35"/>
      <c r="D88" s="49"/>
      <c r="E88" s="96"/>
      <c r="F88" s="96"/>
      <c r="G88" s="10"/>
      <c r="H88" s="10" t="str">
        <f t="shared" si="10"/>
        <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row>
    <row r="89" spans="1:120" s="73" customFormat="1" ht="30" customHeight="1" x14ac:dyDescent="0.2">
      <c r="A89" s="25"/>
      <c r="B89" s="13" t="s">
        <v>82</v>
      </c>
      <c r="C89" s="36"/>
      <c r="D89" s="50"/>
      <c r="E89" s="97"/>
      <c r="F89" s="98"/>
      <c r="G89" s="10"/>
      <c r="H89" s="10" t="str">
        <f t="shared" si="10"/>
        <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row>
    <row r="90" spans="1:120" s="73" customFormat="1" ht="30" customHeight="1" x14ac:dyDescent="0.2">
      <c r="A90" s="25"/>
      <c r="B90" s="42" t="s">
        <v>77</v>
      </c>
      <c r="C90" s="37"/>
      <c r="D90" s="51"/>
      <c r="E90" s="99"/>
      <c r="F90" s="99"/>
      <c r="G90" s="10"/>
      <c r="H90" s="10" t="str">
        <f t="shared" si="10"/>
        <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row>
    <row r="91" spans="1:120" s="73" customFormat="1" ht="30" customHeight="1" x14ac:dyDescent="0.2">
      <c r="A91" s="26" t="s">
        <v>74</v>
      </c>
      <c r="B91" s="14" t="s">
        <v>83</v>
      </c>
      <c r="C91" s="38"/>
      <c r="D91" s="52"/>
      <c r="E91" s="105"/>
      <c r="F91" s="106"/>
      <c r="G91" s="10"/>
      <c r="H91" s="10" t="str">
        <f t="shared" si="10"/>
        <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row>
    <row r="92" spans="1:120" s="73" customFormat="1" ht="30" customHeight="1" x14ac:dyDescent="0.2">
      <c r="A92" s="26"/>
      <c r="B92" s="43" t="s">
        <v>77</v>
      </c>
      <c r="C92" s="39"/>
      <c r="D92" s="53"/>
      <c r="E92" s="107"/>
      <c r="F92" s="107"/>
      <c r="G92" s="10"/>
      <c r="H92" s="10" t="str">
        <f t="shared" si="10"/>
        <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row>
    <row r="93" spans="1:120" s="73" customFormat="1" ht="30" customHeight="1" x14ac:dyDescent="0.2">
      <c r="A93" s="25"/>
      <c r="B93" s="57" t="s">
        <v>84</v>
      </c>
      <c r="C93" s="58"/>
      <c r="D93" s="59"/>
      <c r="E93" s="112"/>
      <c r="F93" s="113"/>
      <c r="G93" s="10"/>
      <c r="H93" s="10" t="str">
        <f t="shared" si="10"/>
        <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row>
    <row r="94" spans="1:120" s="73" customFormat="1" ht="30" customHeight="1" x14ac:dyDescent="0.2">
      <c r="A94" s="25"/>
      <c r="B94" s="54" t="s">
        <v>77</v>
      </c>
      <c r="C94" s="55"/>
      <c r="D94" s="56"/>
      <c r="E94" s="114"/>
      <c r="F94" s="114"/>
      <c r="G94" s="10"/>
      <c r="H94" s="10" t="str">
        <f t="shared" si="10"/>
        <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row>
    <row r="95" spans="1:120" s="73" customFormat="1" ht="30" customHeight="1" x14ac:dyDescent="0.2">
      <c r="A95" s="25"/>
      <c r="B95" s="60" t="s">
        <v>78</v>
      </c>
      <c r="C95" s="61"/>
      <c r="D95" s="62"/>
      <c r="E95" s="115"/>
      <c r="F95" s="116"/>
      <c r="G95" s="10"/>
      <c r="H95" s="10" t="str">
        <f t="shared" si="10"/>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row>
    <row r="96" spans="1:120" s="73" customFormat="1" ht="30" customHeight="1" x14ac:dyDescent="0.2">
      <c r="A96" s="25"/>
      <c r="B96" s="63" t="s">
        <v>77</v>
      </c>
      <c r="C96" s="64"/>
      <c r="D96" s="65"/>
      <c r="E96" s="117"/>
      <c r="F96" s="117"/>
      <c r="G96" s="10"/>
      <c r="H96" s="10" t="str">
        <f t="shared" si="10"/>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row>
    <row r="97" spans="1:120" s="73" customFormat="1" ht="30" customHeight="1" x14ac:dyDescent="0.2">
      <c r="A97" s="25"/>
      <c r="B97" s="66" t="s">
        <v>79</v>
      </c>
      <c r="C97" s="67"/>
      <c r="D97" s="68"/>
      <c r="E97" s="118"/>
      <c r="F97" s="119"/>
      <c r="G97" s="10"/>
      <c r="H97" s="10" t="str">
        <f t="shared" si="10"/>
        <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row>
    <row r="98" spans="1:120" s="73" customFormat="1" ht="30" customHeight="1" x14ac:dyDescent="0.2">
      <c r="A98" s="25"/>
      <c r="B98" s="69" t="s">
        <v>77</v>
      </c>
      <c r="C98" s="70"/>
      <c r="D98" s="71"/>
      <c r="E98" s="120"/>
      <c r="F98" s="120"/>
      <c r="G98" s="10"/>
      <c r="H98" s="10" t="str">
        <f t="shared" si="10"/>
        <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row>
    <row r="99" spans="1:120" s="73" customFormat="1" ht="30" customHeight="1" x14ac:dyDescent="0.2">
      <c r="A99" s="26" t="s">
        <v>20</v>
      </c>
      <c r="B99" s="11" t="s">
        <v>80</v>
      </c>
      <c r="C99" s="32"/>
      <c r="D99" s="46"/>
      <c r="E99" s="83"/>
      <c r="F99" s="84"/>
      <c r="G99" s="10"/>
      <c r="H99" s="10" t="str">
        <f t="shared" si="10"/>
        <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row>
    <row r="100" spans="1:120" s="73" customFormat="1" ht="30" customHeight="1" x14ac:dyDescent="0.2">
      <c r="A100" s="26" t="s">
        <v>22</v>
      </c>
      <c r="B100" s="40" t="s">
        <v>77</v>
      </c>
      <c r="C100" s="33"/>
      <c r="D100" s="47"/>
      <c r="E100" s="85"/>
      <c r="F100" s="85"/>
      <c r="G100" s="10"/>
      <c r="H100" s="10" t="str">
        <f t="shared" si="10"/>
        <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row>
    <row r="101" spans="1:120" s="73" customFormat="1" ht="30" customHeight="1" x14ac:dyDescent="0.2">
      <c r="A101" s="26" t="s">
        <v>56</v>
      </c>
      <c r="B101" s="12" t="s">
        <v>81</v>
      </c>
      <c r="C101" s="34"/>
      <c r="D101" s="48"/>
      <c r="E101" s="94"/>
      <c r="F101" s="95"/>
      <c r="G101" s="10"/>
      <c r="H101" s="10" t="str">
        <f t="shared" si="10"/>
        <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row>
    <row r="102" spans="1:120" s="73" customFormat="1" ht="30" customHeight="1" x14ac:dyDescent="0.2">
      <c r="A102" s="25"/>
      <c r="B102" s="41" t="s">
        <v>77</v>
      </c>
      <c r="C102" s="35"/>
      <c r="D102" s="49"/>
      <c r="E102" s="96"/>
      <c r="F102" s="96"/>
      <c r="G102" s="10"/>
      <c r="H102" s="10" t="str">
        <f t="shared" si="10"/>
        <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row>
    <row r="103" spans="1:120" s="73" customFormat="1" ht="30" customHeight="1" x14ac:dyDescent="0.2">
      <c r="A103" s="25"/>
      <c r="B103" s="13" t="s">
        <v>82</v>
      </c>
      <c r="C103" s="36"/>
      <c r="D103" s="50"/>
      <c r="E103" s="97"/>
      <c r="F103" s="98"/>
      <c r="G103" s="10"/>
      <c r="H103" s="10" t="str">
        <f t="shared" ref="H103:H112" si="11">IF(OR(ISBLANK(task_start),ISBLANK(task_end)),"",task_end-task_start+1)</f>
        <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row>
    <row r="104" spans="1:120" s="73" customFormat="1" ht="30" customHeight="1" x14ac:dyDescent="0.2">
      <c r="A104" s="25"/>
      <c r="B104" s="42" t="s">
        <v>77</v>
      </c>
      <c r="C104" s="37"/>
      <c r="D104" s="51"/>
      <c r="E104" s="99"/>
      <c r="F104" s="99"/>
      <c r="G104" s="10"/>
      <c r="H104" s="10" t="str">
        <f t="shared" si="11"/>
        <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row>
    <row r="105" spans="1:120" s="73" customFormat="1" ht="30" customHeight="1" x14ac:dyDescent="0.2">
      <c r="A105" s="26" t="s">
        <v>74</v>
      </c>
      <c r="B105" s="14" t="s">
        <v>83</v>
      </c>
      <c r="C105" s="38"/>
      <c r="D105" s="52"/>
      <c r="E105" s="105"/>
      <c r="F105" s="106"/>
      <c r="G105" s="10"/>
      <c r="H105" s="10" t="str">
        <f t="shared" si="11"/>
        <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row>
    <row r="106" spans="1:120" s="73" customFormat="1" ht="30" customHeight="1" x14ac:dyDescent="0.2">
      <c r="A106" s="26"/>
      <c r="B106" s="43" t="s">
        <v>77</v>
      </c>
      <c r="C106" s="39"/>
      <c r="D106" s="53"/>
      <c r="E106" s="107"/>
      <c r="F106" s="107"/>
      <c r="G106" s="10"/>
      <c r="H106" s="10" t="str">
        <f t="shared" si="11"/>
        <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row>
    <row r="107" spans="1:120" s="73" customFormat="1" ht="30" customHeight="1" x14ac:dyDescent="0.2">
      <c r="A107" s="25"/>
      <c r="B107" s="57" t="s">
        <v>84</v>
      </c>
      <c r="C107" s="58"/>
      <c r="D107" s="59"/>
      <c r="E107" s="112"/>
      <c r="F107" s="113"/>
      <c r="G107" s="10"/>
      <c r="H107" s="10" t="str">
        <f t="shared" si="11"/>
        <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row>
    <row r="108" spans="1:120" s="73" customFormat="1" ht="30" customHeight="1" x14ac:dyDescent="0.2">
      <c r="A108" s="25"/>
      <c r="B108" s="54" t="s">
        <v>77</v>
      </c>
      <c r="C108" s="55"/>
      <c r="D108" s="56"/>
      <c r="E108" s="114"/>
      <c r="F108" s="114"/>
      <c r="G108" s="10"/>
      <c r="H108" s="10" t="str">
        <f t="shared" si="11"/>
        <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row>
    <row r="109" spans="1:120" s="73" customFormat="1" ht="30" customHeight="1" x14ac:dyDescent="0.2">
      <c r="A109" s="25"/>
      <c r="B109" s="60" t="s">
        <v>78</v>
      </c>
      <c r="C109" s="61"/>
      <c r="D109" s="62"/>
      <c r="E109" s="115"/>
      <c r="F109" s="116"/>
      <c r="G109" s="10"/>
      <c r="H109" s="10" t="str">
        <f t="shared" si="11"/>
        <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row>
    <row r="110" spans="1:120" s="73" customFormat="1" ht="30" customHeight="1" x14ac:dyDescent="0.2">
      <c r="A110" s="25"/>
      <c r="B110" s="63" t="s">
        <v>77</v>
      </c>
      <c r="C110" s="64"/>
      <c r="D110" s="65"/>
      <c r="E110" s="117"/>
      <c r="F110" s="117"/>
      <c r="G110" s="10"/>
      <c r="H110" s="10" t="str">
        <f t="shared" si="11"/>
        <v/>
      </c>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row>
    <row r="111" spans="1:120" s="73" customFormat="1" ht="30" customHeight="1" x14ac:dyDescent="0.2">
      <c r="A111" s="25"/>
      <c r="B111" s="66" t="s">
        <v>79</v>
      </c>
      <c r="C111" s="67"/>
      <c r="D111" s="68"/>
      <c r="E111" s="118"/>
      <c r="F111" s="119"/>
      <c r="G111" s="10"/>
      <c r="H111" s="10" t="str">
        <f t="shared" si="11"/>
        <v/>
      </c>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row>
    <row r="112" spans="1:120" s="73" customFormat="1" ht="30" customHeight="1" x14ac:dyDescent="0.2">
      <c r="A112" s="25"/>
      <c r="B112" s="75" t="s">
        <v>77</v>
      </c>
      <c r="C112" s="76"/>
      <c r="D112" s="77"/>
      <c r="E112" s="121"/>
      <c r="F112" s="121"/>
      <c r="G112" s="10"/>
      <c r="H112" s="10" t="str">
        <f t="shared" si="11"/>
        <v/>
      </c>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row>
    <row r="113" spans="1:8" s="73" customFormat="1" ht="30" customHeight="1" x14ac:dyDescent="0.2">
      <c r="A113" s="25"/>
      <c r="B113" s="78"/>
      <c r="C113" s="79"/>
      <c r="D113" s="74"/>
      <c r="E113" s="122"/>
      <c r="F113" s="122"/>
      <c r="G113" s="72"/>
      <c r="H113" s="72"/>
    </row>
    <row r="114" spans="1:8" s="73" customFormat="1" ht="30" customHeight="1" x14ac:dyDescent="0.2">
      <c r="A114" s="25"/>
      <c r="B114" s="78"/>
      <c r="C114" s="79"/>
      <c r="D114" s="74"/>
      <c r="E114" s="122"/>
      <c r="F114" s="122"/>
      <c r="G114" s="72"/>
      <c r="H114" s="72"/>
    </row>
    <row r="115" spans="1:8" s="73" customFormat="1" ht="30" customHeight="1" x14ac:dyDescent="0.2">
      <c r="A115" s="25"/>
      <c r="B115" s="78"/>
      <c r="C115" s="79"/>
      <c r="D115" s="74"/>
      <c r="E115" s="122"/>
      <c r="F115" s="122"/>
      <c r="G115" s="72"/>
      <c r="H115" s="72"/>
    </row>
    <row r="116" spans="1:8" s="73" customFormat="1" ht="30" customHeight="1" x14ac:dyDescent="0.2">
      <c r="A116" s="25"/>
      <c r="B116" s="78"/>
      <c r="C116" s="79"/>
      <c r="D116" s="74"/>
      <c r="E116" s="122"/>
      <c r="F116" s="122"/>
      <c r="G116" s="72"/>
      <c r="H116" s="72"/>
    </row>
    <row r="117" spans="1:8" s="73" customFormat="1" ht="30" customHeight="1" x14ac:dyDescent="0.2">
      <c r="A117" s="25"/>
      <c r="B117" s="78"/>
      <c r="C117" s="79"/>
      <c r="D117" s="74"/>
      <c r="E117" s="122"/>
      <c r="F117" s="122"/>
      <c r="G117" s="72"/>
      <c r="H117" s="72"/>
    </row>
    <row r="118" spans="1:8" s="73" customFormat="1" ht="30" customHeight="1" x14ac:dyDescent="0.2">
      <c r="A118" s="25"/>
      <c r="B118" s="78"/>
      <c r="C118" s="79"/>
      <c r="D118" s="74"/>
      <c r="E118" s="122"/>
      <c r="F118" s="122"/>
      <c r="G118" s="72"/>
      <c r="H118" s="72"/>
    </row>
    <row r="119" spans="1:8" s="73" customFormat="1" ht="30" customHeight="1" x14ac:dyDescent="0.2">
      <c r="A119" s="25"/>
      <c r="B119" s="78"/>
      <c r="C119" s="79"/>
      <c r="D119" s="74"/>
      <c r="E119" s="122"/>
      <c r="F119" s="122"/>
      <c r="G119" s="72"/>
      <c r="H119" s="72"/>
    </row>
    <row r="120" spans="1:8" s="73" customFormat="1" ht="30" customHeight="1" x14ac:dyDescent="0.2">
      <c r="A120" s="25"/>
      <c r="B120" s="78"/>
      <c r="C120" s="79"/>
      <c r="D120" s="74"/>
      <c r="E120" s="122"/>
      <c r="F120" s="122"/>
      <c r="G120" s="72"/>
      <c r="H120" s="72"/>
    </row>
    <row r="121" spans="1:8" s="73" customFormat="1" ht="30" customHeight="1" x14ac:dyDescent="0.2">
      <c r="A121" s="25"/>
      <c r="B121" s="78"/>
      <c r="C121" s="79"/>
      <c r="D121" s="74"/>
      <c r="E121" s="122"/>
      <c r="F121" s="122"/>
      <c r="G121" s="72"/>
      <c r="H121" s="72"/>
    </row>
    <row r="122" spans="1:8" s="73" customFormat="1" ht="30" customHeight="1" x14ac:dyDescent="0.2">
      <c r="A122" s="25"/>
      <c r="B122" s="78"/>
      <c r="C122" s="79"/>
      <c r="D122" s="74"/>
      <c r="E122" s="122"/>
      <c r="F122" s="122"/>
      <c r="G122" s="72"/>
      <c r="H122" s="72"/>
    </row>
    <row r="123" spans="1:8" s="73" customFormat="1" ht="30" customHeight="1" x14ac:dyDescent="0.2">
      <c r="A123" s="25"/>
      <c r="B123" s="78"/>
      <c r="C123" s="79"/>
      <c r="D123" s="74"/>
      <c r="E123" s="122"/>
      <c r="F123" s="122"/>
      <c r="G123" s="72"/>
      <c r="H123" s="72"/>
    </row>
    <row r="124" spans="1:8" s="73" customFormat="1" ht="30" customHeight="1" x14ac:dyDescent="0.2">
      <c r="A124" s="25"/>
      <c r="B124" s="78"/>
      <c r="C124" s="79"/>
      <c r="D124" s="74"/>
      <c r="E124" s="122"/>
      <c r="F124" s="122"/>
      <c r="G124" s="72"/>
      <c r="H124" s="72"/>
    </row>
    <row r="125" spans="1:8" s="73" customFormat="1" ht="30" customHeight="1" x14ac:dyDescent="0.2">
      <c r="A125" s="25"/>
      <c r="B125" s="78"/>
      <c r="C125" s="79"/>
      <c r="D125" s="74"/>
      <c r="E125" s="122"/>
      <c r="F125" s="122"/>
      <c r="G125" s="72"/>
      <c r="H125" s="72"/>
    </row>
    <row r="126" spans="1:8" s="73" customFormat="1" ht="30" customHeight="1" x14ac:dyDescent="0.2">
      <c r="A126" s="25"/>
      <c r="B126" s="78"/>
      <c r="C126" s="79"/>
      <c r="D126" s="74"/>
      <c r="E126" s="122"/>
      <c r="F126" s="122"/>
      <c r="G126" s="72"/>
      <c r="H126" s="72"/>
    </row>
    <row r="127" spans="1:8" s="73" customFormat="1" ht="30" customHeight="1" x14ac:dyDescent="0.2">
      <c r="A127" s="25"/>
      <c r="B127" s="78"/>
      <c r="C127" s="79"/>
      <c r="D127" s="74"/>
      <c r="E127" s="122"/>
      <c r="F127" s="122"/>
      <c r="G127" s="72"/>
      <c r="H127" s="72"/>
    </row>
    <row r="128" spans="1:8" s="73" customFormat="1" ht="30" customHeight="1" x14ac:dyDescent="0.2">
      <c r="A128" s="25"/>
      <c r="B128" s="78"/>
      <c r="C128" s="79"/>
      <c r="D128" s="74"/>
      <c r="E128" s="122"/>
      <c r="F128" s="122"/>
      <c r="G128" s="72"/>
      <c r="H128" s="72"/>
    </row>
    <row r="129" spans="1:8" s="73" customFormat="1" ht="30" customHeight="1" x14ac:dyDescent="0.2">
      <c r="A129" s="25"/>
      <c r="B129" s="78"/>
      <c r="C129" s="79"/>
      <c r="D129" s="74"/>
      <c r="E129" s="122"/>
      <c r="F129" s="122"/>
      <c r="G129" s="72"/>
      <c r="H129" s="72"/>
    </row>
    <row r="130" spans="1:8" s="73" customFormat="1" ht="30" customHeight="1" x14ac:dyDescent="0.2">
      <c r="A130" s="25"/>
      <c r="B130" s="78"/>
      <c r="C130" s="79"/>
      <c r="D130" s="74"/>
      <c r="E130" s="122"/>
      <c r="F130" s="122"/>
      <c r="G130" s="72"/>
      <c r="H130" s="72"/>
    </row>
    <row r="131" spans="1:8" s="73" customFormat="1" ht="30" customHeight="1" x14ac:dyDescent="0.2">
      <c r="A131" s="25"/>
      <c r="B131" s="78"/>
      <c r="C131" s="79"/>
      <c r="D131" s="74"/>
      <c r="E131" s="122"/>
      <c r="F131" s="122"/>
      <c r="G131" s="72"/>
      <c r="H131" s="72"/>
    </row>
    <row r="132" spans="1:8" s="73" customFormat="1" ht="30" customHeight="1" x14ac:dyDescent="0.2">
      <c r="A132" s="25"/>
      <c r="B132" s="78"/>
      <c r="C132" s="79"/>
      <c r="D132" s="74"/>
      <c r="E132" s="122"/>
      <c r="F132" s="122"/>
      <c r="G132" s="72"/>
      <c r="H132" s="72"/>
    </row>
    <row r="133" spans="1:8" s="73" customFormat="1" ht="30" customHeight="1" x14ac:dyDescent="0.2">
      <c r="A133" s="25"/>
      <c r="B133" s="78"/>
      <c r="C133" s="79"/>
      <c r="D133" s="74"/>
      <c r="E133" s="122"/>
      <c r="F133" s="122"/>
      <c r="G133" s="72"/>
      <c r="H133" s="72"/>
    </row>
    <row r="134" spans="1:8" s="73" customFormat="1" ht="30" customHeight="1" x14ac:dyDescent="0.2">
      <c r="A134" s="25"/>
      <c r="B134" s="78"/>
      <c r="C134" s="79"/>
      <c r="D134" s="74"/>
      <c r="E134" s="122"/>
      <c r="F134" s="122"/>
      <c r="G134" s="72"/>
      <c r="H134" s="72"/>
    </row>
    <row r="135" spans="1:8" s="73" customFormat="1" ht="30" customHeight="1" x14ac:dyDescent="0.2">
      <c r="A135" s="25"/>
      <c r="B135" s="78"/>
      <c r="C135" s="79"/>
      <c r="D135" s="74"/>
      <c r="E135" s="122"/>
      <c r="F135" s="122"/>
      <c r="G135" s="72"/>
      <c r="H135" s="72"/>
    </row>
    <row r="136" spans="1:8" s="73" customFormat="1" ht="30" customHeight="1" x14ac:dyDescent="0.2">
      <c r="A136" s="25"/>
      <c r="B136" s="78"/>
      <c r="C136" s="79"/>
      <c r="D136" s="74"/>
      <c r="E136" s="122"/>
      <c r="F136" s="122"/>
      <c r="G136" s="72"/>
      <c r="H136" s="72"/>
    </row>
    <row r="137" spans="1:8" s="73" customFormat="1" ht="30" customHeight="1" x14ac:dyDescent="0.2">
      <c r="A137" s="25"/>
      <c r="B137" s="78"/>
      <c r="C137" s="79"/>
      <c r="D137" s="74"/>
      <c r="E137" s="122"/>
      <c r="F137" s="122"/>
      <c r="G137" s="72"/>
      <c r="H137" s="72"/>
    </row>
    <row r="138" spans="1:8" s="73" customFormat="1" ht="30" customHeight="1" x14ac:dyDescent="0.2">
      <c r="A138" s="25"/>
      <c r="B138" s="78"/>
      <c r="C138" s="79"/>
      <c r="D138" s="74"/>
      <c r="E138" s="122"/>
      <c r="F138" s="122"/>
      <c r="G138" s="72"/>
      <c r="H138" s="72"/>
    </row>
    <row r="139" spans="1:8" s="73" customFormat="1" ht="30" customHeight="1" x14ac:dyDescent="0.2">
      <c r="A139" s="25"/>
      <c r="B139" s="78"/>
      <c r="C139" s="79"/>
      <c r="D139" s="74"/>
      <c r="E139" s="122"/>
      <c r="F139" s="122"/>
      <c r="G139" s="72"/>
      <c r="H139" s="72"/>
    </row>
    <row r="140" spans="1:8" s="73" customFormat="1" ht="30" customHeight="1" x14ac:dyDescent="0.2">
      <c r="A140" s="25"/>
      <c r="B140" s="78"/>
      <c r="C140" s="79"/>
      <c r="D140" s="74"/>
      <c r="E140" s="122"/>
      <c r="F140" s="122"/>
      <c r="G140" s="72"/>
      <c r="H140" s="72"/>
    </row>
    <row r="141" spans="1:8" s="73" customFormat="1" ht="30" customHeight="1" x14ac:dyDescent="0.2">
      <c r="A141" s="25"/>
      <c r="B141" s="78"/>
      <c r="C141" s="79"/>
      <c r="D141" s="74"/>
      <c r="E141" s="122"/>
      <c r="F141" s="122"/>
      <c r="G141" s="72"/>
      <c r="H141" s="72"/>
    </row>
    <row r="142" spans="1:8" s="73" customFormat="1" ht="30" customHeight="1" x14ac:dyDescent="0.2">
      <c r="A142" s="25"/>
      <c r="B142" s="78"/>
      <c r="C142" s="79"/>
      <c r="D142" s="74"/>
      <c r="E142" s="122"/>
      <c r="F142" s="122"/>
      <c r="G142" s="72"/>
      <c r="H142" s="72"/>
    </row>
    <row r="143" spans="1:8" s="73" customFormat="1" ht="30" customHeight="1" x14ac:dyDescent="0.2">
      <c r="A143" s="25"/>
      <c r="B143" s="78"/>
      <c r="C143" s="79"/>
      <c r="D143" s="74"/>
      <c r="E143" s="122"/>
      <c r="F143" s="122"/>
      <c r="G143" s="72"/>
      <c r="H143" s="72"/>
    </row>
    <row r="144" spans="1:8" s="73" customFormat="1" ht="30" customHeight="1" x14ac:dyDescent="0.2">
      <c r="A144" s="25"/>
      <c r="B144" s="78"/>
      <c r="C144" s="79"/>
      <c r="D144" s="74"/>
      <c r="E144" s="122"/>
      <c r="F144" s="122"/>
      <c r="G144" s="72"/>
      <c r="H144" s="72"/>
    </row>
    <row r="145" spans="1:8" s="73" customFormat="1" ht="30" customHeight="1" x14ac:dyDescent="0.2">
      <c r="A145" s="25"/>
      <c r="B145" s="78"/>
      <c r="C145" s="79"/>
      <c r="D145" s="74"/>
      <c r="E145" s="122"/>
      <c r="F145" s="122"/>
      <c r="G145" s="72"/>
      <c r="H145" s="72"/>
    </row>
    <row r="146" spans="1:8" s="73" customFormat="1" ht="30" customHeight="1" x14ac:dyDescent="0.2">
      <c r="A146" s="25"/>
      <c r="B146" s="78"/>
      <c r="C146" s="79"/>
      <c r="D146" s="74"/>
      <c r="E146" s="122"/>
      <c r="F146" s="122"/>
      <c r="G146" s="72"/>
      <c r="H146" s="72"/>
    </row>
    <row r="147" spans="1:8" s="73" customFormat="1" ht="30" customHeight="1" x14ac:dyDescent="0.2">
      <c r="A147" s="25"/>
      <c r="B147" s="78"/>
      <c r="C147" s="79"/>
      <c r="D147" s="74"/>
      <c r="E147" s="122"/>
      <c r="F147" s="122"/>
      <c r="G147" s="72"/>
      <c r="H147" s="72"/>
    </row>
    <row r="148" spans="1:8" s="73" customFormat="1" ht="30" customHeight="1" x14ac:dyDescent="0.2">
      <c r="A148" s="25"/>
      <c r="B148" s="78"/>
      <c r="C148" s="79"/>
      <c r="D148" s="74"/>
      <c r="E148" s="122"/>
      <c r="F148" s="122"/>
      <c r="G148" s="72"/>
      <c r="H148" s="72"/>
    </row>
    <row r="149" spans="1:8" s="73" customFormat="1" ht="30" customHeight="1" x14ac:dyDescent="0.2">
      <c r="A149" s="25"/>
      <c r="B149" s="78"/>
      <c r="C149" s="79"/>
      <c r="D149" s="74"/>
      <c r="E149" s="122"/>
      <c r="F149" s="122"/>
      <c r="G149" s="72"/>
      <c r="H149" s="72"/>
    </row>
    <row r="150" spans="1:8" s="73" customFormat="1" ht="30" customHeight="1" x14ac:dyDescent="0.2">
      <c r="A150" s="25"/>
      <c r="B150" s="78"/>
      <c r="C150" s="79"/>
      <c r="D150" s="74"/>
      <c r="E150" s="122"/>
      <c r="F150" s="122"/>
      <c r="G150" s="72"/>
      <c r="H150" s="72"/>
    </row>
    <row r="151" spans="1:8" s="73" customFormat="1" ht="30" customHeight="1" x14ac:dyDescent="0.2">
      <c r="A151" s="25"/>
      <c r="B151" s="78"/>
      <c r="C151" s="79"/>
      <c r="D151" s="74"/>
      <c r="E151" s="122"/>
      <c r="F151" s="122"/>
      <c r="G151" s="72"/>
      <c r="H151" s="72"/>
    </row>
    <row r="152" spans="1:8" s="73" customFormat="1" ht="30" customHeight="1" x14ac:dyDescent="0.2">
      <c r="A152" s="25"/>
      <c r="B152" s="78"/>
      <c r="C152" s="79"/>
      <c r="D152" s="74"/>
      <c r="E152" s="122"/>
      <c r="F152" s="122"/>
      <c r="G152" s="72"/>
      <c r="H152" s="72"/>
    </row>
    <row r="153" spans="1:8" s="73" customFormat="1" ht="30" customHeight="1" x14ac:dyDescent="0.2">
      <c r="A153" s="25"/>
      <c r="B153" s="78"/>
      <c r="C153" s="79"/>
      <c r="D153" s="74"/>
      <c r="E153" s="122"/>
      <c r="F153" s="122"/>
      <c r="G153" s="72"/>
      <c r="H153" s="72"/>
    </row>
    <row r="154" spans="1:8" s="73" customFormat="1" ht="30" customHeight="1" x14ac:dyDescent="0.2">
      <c r="A154" s="25"/>
      <c r="B154" s="78"/>
      <c r="C154" s="79"/>
      <c r="D154" s="74"/>
      <c r="E154" s="122"/>
      <c r="F154" s="122"/>
      <c r="G154" s="72"/>
      <c r="H154" s="72"/>
    </row>
    <row r="155" spans="1:8" s="73" customFormat="1" ht="30" customHeight="1" x14ac:dyDescent="0.2">
      <c r="A155" s="25"/>
      <c r="B155" s="78"/>
      <c r="C155" s="79"/>
      <c r="D155" s="74"/>
      <c r="E155" s="122"/>
      <c r="F155" s="122"/>
      <c r="G155" s="72"/>
      <c r="H155" s="72"/>
    </row>
    <row r="156" spans="1:8" s="73" customFormat="1" ht="30" customHeight="1" x14ac:dyDescent="0.2">
      <c r="A156" s="25"/>
      <c r="B156" s="78"/>
      <c r="C156" s="79"/>
      <c r="D156" s="74"/>
      <c r="E156" s="122"/>
      <c r="F156" s="122"/>
      <c r="G156" s="72"/>
      <c r="H156" s="72"/>
    </row>
    <row r="157" spans="1:8" s="73" customFormat="1" ht="30" customHeight="1" x14ac:dyDescent="0.2">
      <c r="A157" s="25"/>
      <c r="B157" s="78"/>
      <c r="C157" s="79"/>
      <c r="D157" s="74"/>
      <c r="E157" s="122"/>
      <c r="F157" s="122"/>
      <c r="G157" s="72"/>
      <c r="H157" s="72"/>
    </row>
    <row r="158" spans="1:8" s="73" customFormat="1" ht="30" customHeight="1" x14ac:dyDescent="0.2">
      <c r="A158" s="25"/>
      <c r="B158" s="78"/>
      <c r="C158" s="79"/>
      <c r="D158" s="74"/>
      <c r="E158" s="122"/>
      <c r="F158" s="122"/>
      <c r="G158" s="72"/>
      <c r="H158" s="72"/>
    </row>
    <row r="159" spans="1:8" s="73" customFormat="1" ht="30" customHeight="1" x14ac:dyDescent="0.2">
      <c r="A159" s="25"/>
      <c r="B159" s="78"/>
      <c r="C159" s="79"/>
      <c r="D159" s="74"/>
      <c r="E159" s="122"/>
      <c r="F159" s="122"/>
      <c r="G159" s="72"/>
      <c r="H159" s="72"/>
    </row>
    <row r="160" spans="1:8" s="73" customFormat="1" ht="30" customHeight="1" x14ac:dyDescent="0.2">
      <c r="A160" s="25"/>
      <c r="B160" s="78"/>
      <c r="C160" s="79"/>
      <c r="D160" s="74"/>
      <c r="E160" s="122"/>
      <c r="F160" s="122"/>
      <c r="G160" s="72"/>
      <c r="H160" s="72"/>
    </row>
    <row r="161" spans="1:8" s="73" customFormat="1" ht="30" customHeight="1" x14ac:dyDescent="0.2">
      <c r="A161" s="25"/>
      <c r="B161" s="78"/>
      <c r="C161" s="79"/>
      <c r="D161" s="74"/>
      <c r="E161" s="122"/>
      <c r="F161" s="122"/>
      <c r="G161" s="72"/>
      <c r="H161" s="72"/>
    </row>
    <row r="162" spans="1:8" s="73" customFormat="1" ht="30" customHeight="1" x14ac:dyDescent="0.2">
      <c r="A162" s="25"/>
      <c r="B162" s="78"/>
      <c r="C162" s="79"/>
      <c r="D162" s="74"/>
      <c r="E162" s="122"/>
      <c r="F162" s="122"/>
      <c r="G162" s="72"/>
      <c r="H162" s="72"/>
    </row>
    <row r="163" spans="1:8" s="73" customFormat="1" ht="30" customHeight="1" x14ac:dyDescent="0.2">
      <c r="A163" s="25"/>
      <c r="B163" s="78"/>
      <c r="C163" s="79"/>
      <c r="D163" s="74"/>
      <c r="E163" s="122"/>
      <c r="F163" s="122"/>
      <c r="G163" s="72"/>
      <c r="H163" s="72"/>
    </row>
    <row r="164" spans="1:8" s="73" customFormat="1" ht="30" customHeight="1" x14ac:dyDescent="0.2">
      <c r="A164" s="25"/>
      <c r="B164" s="78"/>
      <c r="C164" s="79"/>
      <c r="D164" s="74"/>
      <c r="E164" s="122"/>
      <c r="F164" s="122"/>
      <c r="G164" s="72"/>
      <c r="H164" s="72"/>
    </row>
    <row r="165" spans="1:8" s="73" customFormat="1" ht="30" customHeight="1" x14ac:dyDescent="0.2">
      <c r="A165" s="25"/>
      <c r="B165" s="78"/>
      <c r="C165" s="79"/>
      <c r="D165" s="74"/>
      <c r="E165" s="122"/>
      <c r="F165" s="122"/>
      <c r="G165" s="72"/>
      <c r="H165" s="72"/>
    </row>
    <row r="166" spans="1:8" s="73" customFormat="1" ht="30" customHeight="1" x14ac:dyDescent="0.2">
      <c r="A166" s="25"/>
      <c r="B166" s="78"/>
      <c r="C166" s="79"/>
      <c r="D166" s="74"/>
      <c r="E166" s="122"/>
      <c r="F166" s="122"/>
      <c r="G166" s="72"/>
      <c r="H166" s="72"/>
    </row>
    <row r="167" spans="1:8" s="73" customFormat="1" ht="30" customHeight="1" x14ac:dyDescent="0.2">
      <c r="A167" s="25"/>
      <c r="B167" s="78"/>
      <c r="C167" s="79"/>
      <c r="D167" s="74"/>
      <c r="E167" s="122"/>
      <c r="F167" s="122"/>
      <c r="G167" s="72"/>
      <c r="H167" s="72"/>
    </row>
    <row r="168" spans="1:8" s="73" customFormat="1" ht="30" customHeight="1" x14ac:dyDescent="0.2">
      <c r="A168" s="25"/>
      <c r="B168" s="78"/>
      <c r="C168" s="79"/>
      <c r="D168" s="74"/>
      <c r="E168" s="122"/>
      <c r="F168" s="122"/>
      <c r="G168" s="72"/>
      <c r="H168" s="72"/>
    </row>
    <row r="169" spans="1:8" s="73" customFormat="1" ht="30" customHeight="1" x14ac:dyDescent="0.2">
      <c r="A169" s="25"/>
      <c r="B169" s="78"/>
      <c r="C169" s="79"/>
      <c r="D169" s="74"/>
      <c r="E169" s="122"/>
      <c r="F169" s="122"/>
      <c r="G169" s="72"/>
      <c r="H169" s="72"/>
    </row>
    <row r="170" spans="1:8" s="73" customFormat="1" ht="30" customHeight="1" x14ac:dyDescent="0.2">
      <c r="A170" s="25"/>
      <c r="B170" s="78"/>
      <c r="C170" s="79"/>
      <c r="D170" s="74"/>
      <c r="E170" s="122"/>
      <c r="F170" s="122"/>
      <c r="G170" s="72"/>
      <c r="H170" s="72"/>
    </row>
    <row r="171" spans="1:8" s="73" customFormat="1" ht="30" customHeight="1" x14ac:dyDescent="0.2">
      <c r="A171" s="25"/>
      <c r="B171" s="78"/>
      <c r="C171" s="79"/>
      <c r="D171" s="74"/>
      <c r="E171" s="122"/>
      <c r="F171" s="122"/>
      <c r="G171" s="72"/>
      <c r="H171" s="72"/>
    </row>
    <row r="172" spans="1:8" s="73" customFormat="1" ht="30" customHeight="1" x14ac:dyDescent="0.2">
      <c r="A172" s="25"/>
      <c r="B172" s="78"/>
      <c r="C172" s="79"/>
      <c r="D172" s="74"/>
      <c r="E172" s="122"/>
      <c r="F172" s="122"/>
      <c r="G172" s="72"/>
      <c r="H172" s="72"/>
    </row>
    <row r="173" spans="1:8" s="73" customFormat="1" ht="30" customHeight="1" x14ac:dyDescent="0.2">
      <c r="A173" s="25"/>
      <c r="B173" s="78"/>
      <c r="C173" s="79"/>
      <c r="D173" s="74"/>
      <c r="E173" s="122"/>
      <c r="F173" s="122"/>
      <c r="G173" s="72"/>
      <c r="H173" s="72"/>
    </row>
    <row r="174" spans="1:8" s="73" customFormat="1" ht="30" customHeight="1" x14ac:dyDescent="0.2">
      <c r="A174" s="25"/>
      <c r="B174" s="78"/>
      <c r="C174" s="79"/>
      <c r="D174" s="74"/>
      <c r="E174" s="122"/>
      <c r="F174" s="122"/>
      <c r="G174" s="72"/>
      <c r="H174" s="72"/>
    </row>
    <row r="175" spans="1:8" s="73" customFormat="1" ht="30" customHeight="1" x14ac:dyDescent="0.2">
      <c r="A175" s="25"/>
      <c r="B175" s="78"/>
      <c r="C175" s="79"/>
      <c r="D175" s="74"/>
      <c r="E175" s="122"/>
      <c r="F175" s="122"/>
      <c r="G175" s="72"/>
      <c r="H175" s="72"/>
    </row>
    <row r="176" spans="1:8" s="73" customFormat="1" ht="30" customHeight="1" x14ac:dyDescent="0.2">
      <c r="A176" s="25"/>
      <c r="B176" s="78"/>
      <c r="C176" s="79"/>
      <c r="D176" s="74"/>
      <c r="E176" s="122"/>
      <c r="F176" s="122"/>
      <c r="G176" s="72"/>
      <c r="H176" s="72"/>
    </row>
    <row r="177" spans="1:120" s="73" customFormat="1" ht="30" customHeight="1" x14ac:dyDescent="0.2">
      <c r="A177" s="25"/>
      <c r="B177" s="78"/>
      <c r="C177" s="79"/>
      <c r="D177" s="74"/>
      <c r="E177" s="122"/>
      <c r="F177" s="122"/>
      <c r="G177" s="72"/>
      <c r="H177" s="72"/>
    </row>
    <row r="178" spans="1:120" ht="15" x14ac:dyDescent="0.2">
      <c r="B178" s="78"/>
      <c r="C178" s="79"/>
      <c r="D178" s="74"/>
      <c r="E178" s="122"/>
      <c r="F178" s="122"/>
      <c r="G178" s="72"/>
      <c r="H178" s="72"/>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73"/>
      <c r="BT178" s="73"/>
      <c r="BU178" s="73"/>
      <c r="BV178" s="73"/>
      <c r="BW178" s="73"/>
      <c r="BX178" s="73"/>
      <c r="BY178" s="73"/>
      <c r="BZ178" s="73"/>
      <c r="CA178" s="73"/>
      <c r="CB178" s="73"/>
      <c r="CC178" s="73"/>
      <c r="CD178" s="73"/>
      <c r="CE178" s="73"/>
      <c r="CF178" s="73"/>
      <c r="CG178" s="73"/>
      <c r="CH178" s="73"/>
      <c r="CI178" s="73"/>
      <c r="CJ178" s="73"/>
      <c r="CK178" s="73"/>
      <c r="CL178" s="73"/>
      <c r="CM178" s="73"/>
      <c r="CN178" s="73"/>
      <c r="CO178" s="73"/>
      <c r="CP178" s="73"/>
      <c r="CQ178" s="73"/>
      <c r="CR178" s="73"/>
      <c r="CS178" s="73"/>
      <c r="CT178" s="73"/>
      <c r="CU178" s="73"/>
      <c r="CV178" s="73"/>
      <c r="CW178" s="73"/>
      <c r="CX178" s="73"/>
      <c r="CY178" s="73"/>
      <c r="CZ178" s="73"/>
      <c r="DA178" s="73"/>
      <c r="DB178" s="73"/>
      <c r="DC178" s="73"/>
      <c r="DD178" s="73"/>
      <c r="DE178" s="73"/>
      <c r="DF178" s="73"/>
      <c r="DG178" s="73"/>
      <c r="DH178" s="73"/>
      <c r="DI178" s="73"/>
      <c r="DJ178" s="73"/>
      <c r="DK178" s="73"/>
      <c r="DL178" s="73"/>
      <c r="DM178" s="73"/>
      <c r="DN178" s="73"/>
      <c r="DO178" s="73"/>
      <c r="DP178" s="73"/>
    </row>
    <row r="179" spans="1:120" ht="15" x14ac:dyDescent="0.2">
      <c r="B179" s="78"/>
      <c r="C179" s="79"/>
      <c r="D179" s="74"/>
      <c r="E179" s="122"/>
      <c r="F179" s="122"/>
      <c r="G179" s="72"/>
      <c r="H179" s="72"/>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73"/>
      <c r="BT179" s="73"/>
      <c r="BU179" s="73"/>
      <c r="BV179" s="73"/>
      <c r="BW179" s="73"/>
      <c r="BX179" s="73"/>
      <c r="BY179" s="73"/>
      <c r="BZ179" s="73"/>
      <c r="CA179" s="73"/>
      <c r="CB179" s="73"/>
      <c r="CC179" s="73"/>
      <c r="CD179" s="73"/>
      <c r="CE179" s="73"/>
      <c r="CF179" s="73"/>
      <c r="CG179" s="73"/>
      <c r="CH179" s="73"/>
      <c r="CI179" s="73"/>
      <c r="CJ179" s="73"/>
      <c r="CK179" s="73"/>
      <c r="CL179" s="73"/>
      <c r="CM179" s="73"/>
      <c r="CN179" s="73"/>
      <c r="CO179" s="73"/>
      <c r="CP179" s="73"/>
      <c r="CQ179" s="73"/>
      <c r="CR179" s="73"/>
      <c r="CS179" s="73"/>
      <c r="CT179" s="73"/>
      <c r="CU179" s="73"/>
      <c r="CV179" s="73"/>
      <c r="CW179" s="73"/>
      <c r="CX179" s="73"/>
      <c r="CY179" s="73"/>
      <c r="CZ179" s="73"/>
      <c r="DA179" s="73"/>
      <c r="DB179" s="73"/>
      <c r="DC179" s="73"/>
      <c r="DD179" s="73"/>
      <c r="DE179" s="73"/>
      <c r="DF179" s="73"/>
      <c r="DG179" s="73"/>
      <c r="DH179" s="73"/>
      <c r="DI179" s="73"/>
      <c r="DJ179" s="73"/>
      <c r="DK179" s="73"/>
      <c r="DL179" s="73"/>
      <c r="DM179" s="73"/>
      <c r="DN179" s="73"/>
      <c r="DO179" s="73"/>
      <c r="DP179" s="73"/>
    </row>
    <row r="180" spans="1:120" ht="15" x14ac:dyDescent="0.2">
      <c r="B180" s="78"/>
      <c r="C180" s="79"/>
      <c r="D180" s="74"/>
      <c r="E180" s="122"/>
      <c r="F180" s="122"/>
      <c r="G180" s="72"/>
      <c r="H180" s="72"/>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73"/>
      <c r="BT180" s="73"/>
      <c r="BU180" s="73"/>
      <c r="BV180" s="73"/>
      <c r="BW180" s="73"/>
      <c r="BX180" s="73"/>
      <c r="BY180" s="73"/>
      <c r="BZ180" s="73"/>
      <c r="CA180" s="73"/>
      <c r="CB180" s="73"/>
      <c r="CC180" s="73"/>
      <c r="CD180" s="73"/>
      <c r="CE180" s="73"/>
      <c r="CF180" s="73"/>
      <c r="CG180" s="73"/>
      <c r="CH180" s="73"/>
      <c r="CI180" s="73"/>
      <c r="CJ180" s="73"/>
      <c r="CK180" s="73"/>
      <c r="CL180" s="73"/>
      <c r="CM180" s="73"/>
      <c r="CN180" s="73"/>
      <c r="CO180" s="73"/>
      <c r="CP180" s="73"/>
      <c r="CQ180" s="73"/>
      <c r="CR180" s="73"/>
      <c r="CS180" s="73"/>
      <c r="CT180" s="73"/>
      <c r="CU180" s="73"/>
      <c r="CV180" s="73"/>
      <c r="CW180" s="73"/>
      <c r="CX180" s="73"/>
      <c r="CY180" s="73"/>
      <c r="CZ180" s="73"/>
      <c r="DA180" s="73"/>
      <c r="DB180" s="73"/>
      <c r="DC180" s="73"/>
      <c r="DD180" s="73"/>
      <c r="DE180" s="73"/>
      <c r="DF180" s="73"/>
      <c r="DG180" s="73"/>
      <c r="DH180" s="73"/>
      <c r="DI180" s="73"/>
      <c r="DJ180" s="73"/>
      <c r="DK180" s="73"/>
      <c r="DL180" s="73"/>
      <c r="DM180" s="73"/>
      <c r="DN180" s="73"/>
      <c r="DO180" s="73"/>
      <c r="DP180" s="73"/>
    </row>
    <row r="181" spans="1:120" ht="15" x14ac:dyDescent="0.2">
      <c r="B181" s="78"/>
      <c r="C181" s="79"/>
      <c r="D181" s="74"/>
      <c r="E181" s="122"/>
      <c r="F181" s="122"/>
      <c r="G181" s="72"/>
      <c r="H181" s="72"/>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73"/>
      <c r="BT181" s="73"/>
      <c r="BU181" s="73"/>
      <c r="BV181" s="73"/>
      <c r="BW181" s="73"/>
      <c r="BX181" s="73"/>
      <c r="BY181" s="73"/>
      <c r="BZ181" s="73"/>
      <c r="CA181" s="73"/>
      <c r="CB181" s="73"/>
      <c r="CC181" s="73"/>
      <c r="CD181" s="73"/>
      <c r="CE181" s="73"/>
      <c r="CF181" s="73"/>
      <c r="CG181" s="73"/>
      <c r="CH181" s="73"/>
      <c r="CI181" s="73"/>
      <c r="CJ181" s="73"/>
      <c r="CK181" s="73"/>
      <c r="CL181" s="73"/>
      <c r="CM181" s="73"/>
      <c r="CN181" s="73"/>
      <c r="CO181" s="73"/>
      <c r="CP181" s="73"/>
      <c r="CQ181" s="73"/>
      <c r="CR181" s="73"/>
      <c r="CS181" s="73"/>
      <c r="CT181" s="73"/>
      <c r="CU181" s="73"/>
      <c r="CV181" s="73"/>
      <c r="CW181" s="73"/>
      <c r="CX181" s="73"/>
      <c r="CY181" s="73"/>
      <c r="CZ181" s="73"/>
      <c r="DA181" s="73"/>
      <c r="DB181" s="73"/>
      <c r="DC181" s="73"/>
      <c r="DD181" s="73"/>
      <c r="DE181" s="73"/>
      <c r="DF181" s="73"/>
      <c r="DG181" s="73"/>
      <c r="DH181" s="73"/>
      <c r="DI181" s="73"/>
      <c r="DJ181" s="73"/>
      <c r="DK181" s="73"/>
      <c r="DL181" s="73"/>
      <c r="DM181" s="73"/>
      <c r="DN181" s="73"/>
      <c r="DO181" s="73"/>
      <c r="DP181" s="73"/>
    </row>
    <row r="182" spans="1:120" ht="15" x14ac:dyDescent="0.2">
      <c r="B182" s="78"/>
      <c r="C182" s="79"/>
      <c r="D182" s="74"/>
      <c r="E182" s="122"/>
      <c r="F182" s="122"/>
      <c r="G182" s="72"/>
      <c r="H182" s="72"/>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73"/>
      <c r="BT182" s="73"/>
      <c r="BU182" s="73"/>
      <c r="BV182" s="73"/>
      <c r="BW182" s="73"/>
      <c r="BX182" s="73"/>
      <c r="BY182" s="73"/>
      <c r="BZ182" s="73"/>
      <c r="CA182" s="73"/>
      <c r="CB182" s="73"/>
      <c r="CC182" s="73"/>
      <c r="CD182" s="73"/>
      <c r="CE182" s="73"/>
      <c r="CF182" s="73"/>
      <c r="CG182" s="73"/>
      <c r="CH182" s="73"/>
      <c r="CI182" s="73"/>
      <c r="CJ182" s="73"/>
      <c r="CK182" s="73"/>
      <c r="CL182" s="73"/>
      <c r="CM182" s="73"/>
      <c r="CN182" s="73"/>
      <c r="CO182" s="73"/>
      <c r="CP182" s="73"/>
      <c r="CQ182" s="73"/>
      <c r="CR182" s="73"/>
      <c r="CS182" s="73"/>
      <c r="CT182" s="73"/>
      <c r="CU182" s="73"/>
      <c r="CV182" s="73"/>
      <c r="CW182" s="73"/>
      <c r="CX182" s="73"/>
      <c r="CY182" s="73"/>
      <c r="CZ182" s="73"/>
      <c r="DA182" s="73"/>
      <c r="DB182" s="73"/>
      <c r="DC182" s="73"/>
      <c r="DD182" s="73"/>
      <c r="DE182" s="73"/>
      <c r="DF182" s="73"/>
      <c r="DG182" s="73"/>
      <c r="DH182" s="73"/>
      <c r="DI182" s="73"/>
      <c r="DJ182" s="73"/>
      <c r="DK182" s="73"/>
      <c r="DL182" s="73"/>
      <c r="DM182" s="73"/>
      <c r="DN182" s="73"/>
      <c r="DO182" s="73"/>
      <c r="DP182" s="73"/>
    </row>
    <row r="183" spans="1:120" ht="15" x14ac:dyDescent="0.2">
      <c r="B183" s="78"/>
      <c r="C183" s="79"/>
      <c r="D183" s="74"/>
      <c r="E183" s="122"/>
      <c r="F183" s="122"/>
      <c r="G183" s="72"/>
      <c r="H183" s="72"/>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c r="BT183" s="73"/>
      <c r="BU183" s="73"/>
      <c r="BV183" s="73"/>
      <c r="BW183" s="73"/>
      <c r="BX183" s="73"/>
      <c r="BY183" s="73"/>
      <c r="BZ183" s="73"/>
      <c r="CA183" s="73"/>
      <c r="CB183" s="73"/>
      <c r="CC183" s="73"/>
      <c r="CD183" s="73"/>
      <c r="CE183" s="73"/>
      <c r="CF183" s="73"/>
      <c r="CG183" s="73"/>
      <c r="CH183" s="73"/>
      <c r="CI183" s="73"/>
      <c r="CJ183" s="73"/>
      <c r="CK183" s="73"/>
      <c r="CL183" s="73"/>
      <c r="CM183" s="73"/>
      <c r="CN183" s="73"/>
      <c r="CO183" s="73"/>
      <c r="CP183" s="73"/>
      <c r="CQ183" s="73"/>
      <c r="CR183" s="73"/>
      <c r="CS183" s="73"/>
      <c r="CT183" s="73"/>
      <c r="CU183" s="73"/>
      <c r="CV183" s="73"/>
      <c r="CW183" s="73"/>
      <c r="CX183" s="73"/>
      <c r="CY183" s="73"/>
      <c r="CZ183" s="73"/>
      <c r="DA183" s="73"/>
      <c r="DB183" s="73"/>
      <c r="DC183" s="73"/>
      <c r="DD183" s="73"/>
      <c r="DE183" s="73"/>
      <c r="DF183" s="73"/>
      <c r="DG183" s="73"/>
      <c r="DH183" s="73"/>
      <c r="DI183" s="73"/>
      <c r="DJ183" s="73"/>
      <c r="DK183" s="73"/>
      <c r="DL183" s="73"/>
      <c r="DM183" s="73"/>
      <c r="DN183" s="73"/>
      <c r="DO183" s="73"/>
      <c r="DP183" s="73"/>
    </row>
    <row r="184" spans="1:120" ht="15" x14ac:dyDescent="0.2">
      <c r="B184" s="78"/>
      <c r="C184" s="79"/>
      <c r="D184" s="74"/>
      <c r="E184" s="122"/>
      <c r="F184" s="122"/>
      <c r="G184" s="72"/>
      <c r="H184" s="72"/>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73"/>
      <c r="BT184" s="73"/>
      <c r="BU184" s="73"/>
      <c r="BV184" s="73"/>
      <c r="BW184" s="73"/>
      <c r="BX184" s="73"/>
      <c r="BY184" s="73"/>
      <c r="BZ184" s="73"/>
      <c r="CA184" s="73"/>
      <c r="CB184" s="73"/>
      <c r="CC184" s="73"/>
      <c r="CD184" s="73"/>
      <c r="CE184" s="73"/>
      <c r="CF184" s="73"/>
      <c r="CG184" s="73"/>
      <c r="CH184" s="73"/>
      <c r="CI184" s="73"/>
      <c r="CJ184" s="73"/>
      <c r="CK184" s="73"/>
      <c r="CL184" s="73"/>
      <c r="CM184" s="73"/>
      <c r="CN184" s="73"/>
      <c r="CO184" s="73"/>
      <c r="CP184" s="73"/>
      <c r="CQ184" s="73"/>
      <c r="CR184" s="73"/>
      <c r="CS184" s="73"/>
      <c r="CT184" s="73"/>
      <c r="CU184" s="73"/>
      <c r="CV184" s="73"/>
      <c r="CW184" s="73"/>
      <c r="CX184" s="73"/>
      <c r="CY184" s="73"/>
      <c r="CZ184" s="73"/>
      <c r="DA184" s="73"/>
      <c r="DB184" s="73"/>
      <c r="DC184" s="73"/>
      <c r="DD184" s="73"/>
      <c r="DE184" s="73"/>
      <c r="DF184" s="73"/>
      <c r="DG184" s="73"/>
      <c r="DH184" s="73"/>
      <c r="DI184" s="73"/>
      <c r="DJ184" s="73"/>
      <c r="DK184" s="73"/>
      <c r="DL184" s="73"/>
      <c r="DM184" s="73"/>
      <c r="DN184" s="73"/>
      <c r="DO184" s="73"/>
      <c r="DP184" s="73"/>
    </row>
    <row r="185" spans="1:120" ht="15" x14ac:dyDescent="0.2">
      <c r="B185" s="78"/>
      <c r="C185" s="79"/>
      <c r="D185" s="74"/>
      <c r="E185" s="122"/>
      <c r="F185" s="122"/>
      <c r="G185" s="72"/>
      <c r="H185" s="72"/>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73"/>
      <c r="CQ185" s="73"/>
      <c r="CR185" s="73"/>
      <c r="CS185" s="73"/>
      <c r="CT185" s="73"/>
      <c r="CU185" s="73"/>
      <c r="CV185" s="73"/>
      <c r="CW185" s="73"/>
      <c r="CX185" s="73"/>
      <c r="CY185" s="73"/>
      <c r="CZ185" s="73"/>
      <c r="DA185" s="73"/>
      <c r="DB185" s="73"/>
      <c r="DC185" s="73"/>
      <c r="DD185" s="73"/>
      <c r="DE185" s="73"/>
      <c r="DF185" s="73"/>
      <c r="DG185" s="73"/>
      <c r="DH185" s="73"/>
      <c r="DI185" s="73"/>
      <c r="DJ185" s="73"/>
      <c r="DK185" s="73"/>
      <c r="DL185" s="73"/>
      <c r="DM185" s="73"/>
      <c r="DN185" s="73"/>
      <c r="DO185" s="73"/>
      <c r="DP185" s="73"/>
    </row>
    <row r="186" spans="1:120" ht="15" x14ac:dyDescent="0.2">
      <c r="B186" s="78"/>
      <c r="C186" s="79"/>
      <c r="D186" s="74"/>
      <c r="E186" s="122"/>
      <c r="F186" s="122"/>
      <c r="G186" s="72"/>
      <c r="H186" s="72"/>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73"/>
      <c r="BT186" s="73"/>
      <c r="BU186" s="73"/>
      <c r="BV186" s="73"/>
      <c r="BW186" s="73"/>
      <c r="BX186" s="73"/>
      <c r="BY186" s="73"/>
      <c r="BZ186" s="73"/>
      <c r="CA186" s="73"/>
      <c r="CB186" s="73"/>
      <c r="CC186" s="73"/>
      <c r="CD186" s="73"/>
      <c r="CE186" s="73"/>
      <c r="CF186" s="73"/>
      <c r="CG186" s="73"/>
      <c r="CH186" s="73"/>
      <c r="CI186" s="73"/>
      <c r="CJ186" s="73"/>
      <c r="CK186" s="73"/>
      <c r="CL186" s="73"/>
      <c r="CM186" s="73"/>
      <c r="CN186" s="73"/>
      <c r="CO186" s="73"/>
      <c r="CP186" s="73"/>
      <c r="CQ186" s="73"/>
      <c r="CR186" s="73"/>
      <c r="CS186" s="73"/>
      <c r="CT186" s="73"/>
      <c r="CU186" s="73"/>
      <c r="CV186" s="73"/>
      <c r="CW186" s="73"/>
      <c r="CX186" s="73"/>
      <c r="CY186" s="73"/>
      <c r="CZ186" s="73"/>
      <c r="DA186" s="73"/>
      <c r="DB186" s="73"/>
      <c r="DC186" s="73"/>
      <c r="DD186" s="73"/>
      <c r="DE186" s="73"/>
      <c r="DF186" s="73"/>
      <c r="DG186" s="73"/>
      <c r="DH186" s="73"/>
      <c r="DI186" s="73"/>
      <c r="DJ186" s="73"/>
      <c r="DK186" s="73"/>
      <c r="DL186" s="73"/>
      <c r="DM186" s="73"/>
      <c r="DN186" s="73"/>
      <c r="DO186" s="73"/>
      <c r="DP186" s="73"/>
    </row>
    <row r="187" spans="1:120" ht="15" x14ac:dyDescent="0.2">
      <c r="B187" s="78"/>
      <c r="C187" s="79"/>
      <c r="D187" s="74"/>
      <c r="E187" s="122"/>
      <c r="F187" s="122"/>
      <c r="G187" s="72"/>
      <c r="H187" s="72"/>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73"/>
      <c r="BT187" s="73"/>
      <c r="BU187" s="73"/>
      <c r="BV187" s="73"/>
      <c r="BW187" s="73"/>
      <c r="BX187" s="73"/>
      <c r="BY187" s="73"/>
      <c r="BZ187" s="73"/>
      <c r="CA187" s="73"/>
      <c r="CB187" s="73"/>
      <c r="CC187" s="73"/>
      <c r="CD187" s="73"/>
      <c r="CE187" s="73"/>
      <c r="CF187" s="73"/>
      <c r="CG187" s="73"/>
      <c r="CH187" s="73"/>
      <c r="CI187" s="73"/>
      <c r="CJ187" s="73"/>
      <c r="CK187" s="73"/>
      <c r="CL187" s="73"/>
      <c r="CM187" s="73"/>
      <c r="CN187" s="73"/>
      <c r="CO187" s="73"/>
      <c r="CP187" s="73"/>
      <c r="CQ187" s="73"/>
      <c r="CR187" s="73"/>
      <c r="CS187" s="73"/>
      <c r="CT187" s="73"/>
      <c r="CU187" s="73"/>
      <c r="CV187" s="73"/>
      <c r="CW187" s="73"/>
      <c r="CX187" s="73"/>
      <c r="CY187" s="73"/>
      <c r="CZ187" s="73"/>
      <c r="DA187" s="73"/>
      <c r="DB187" s="73"/>
      <c r="DC187" s="73"/>
      <c r="DD187" s="73"/>
      <c r="DE187" s="73"/>
      <c r="DF187" s="73"/>
      <c r="DG187" s="73"/>
      <c r="DH187" s="73"/>
      <c r="DI187" s="73"/>
      <c r="DJ187" s="73"/>
      <c r="DK187" s="73"/>
      <c r="DL187" s="73"/>
      <c r="DM187" s="73"/>
      <c r="DN187" s="73"/>
      <c r="DO187" s="73"/>
      <c r="DP187" s="73"/>
    </row>
    <row r="188" spans="1:120" ht="15" x14ac:dyDescent="0.2">
      <c r="B188" s="78"/>
      <c r="C188" s="79"/>
      <c r="D188" s="74"/>
      <c r="E188" s="122"/>
      <c r="F188" s="122"/>
      <c r="G188" s="72"/>
      <c r="H188" s="72"/>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73"/>
      <c r="BT188" s="73"/>
      <c r="BU188" s="73"/>
      <c r="BV188" s="73"/>
      <c r="BW188" s="73"/>
      <c r="BX188" s="73"/>
      <c r="BY188" s="73"/>
      <c r="BZ188" s="73"/>
      <c r="CA188" s="73"/>
      <c r="CB188" s="73"/>
      <c r="CC188" s="73"/>
      <c r="CD188" s="73"/>
      <c r="CE188" s="73"/>
      <c r="CF188" s="73"/>
      <c r="CG188" s="73"/>
      <c r="CH188" s="73"/>
      <c r="CI188" s="73"/>
      <c r="CJ188" s="73"/>
      <c r="CK188" s="73"/>
      <c r="CL188" s="73"/>
      <c r="CM188" s="73"/>
      <c r="CN188" s="73"/>
      <c r="CO188" s="73"/>
      <c r="CP188" s="73"/>
      <c r="CQ188" s="73"/>
      <c r="CR188" s="73"/>
      <c r="CS188" s="73"/>
      <c r="CT188" s="73"/>
      <c r="CU188" s="73"/>
      <c r="CV188" s="73"/>
      <c r="CW188" s="73"/>
      <c r="CX188" s="73"/>
      <c r="CY188" s="73"/>
      <c r="CZ188" s="73"/>
      <c r="DA188" s="73"/>
      <c r="DB188" s="73"/>
      <c r="DC188" s="73"/>
      <c r="DD188" s="73"/>
      <c r="DE188" s="73"/>
      <c r="DF188" s="73"/>
      <c r="DG188" s="73"/>
      <c r="DH188" s="73"/>
      <c r="DI188" s="73"/>
      <c r="DJ188" s="73"/>
      <c r="DK188" s="73"/>
      <c r="DL188" s="73"/>
      <c r="DM188" s="73"/>
      <c r="DN188" s="73"/>
      <c r="DO188" s="73"/>
      <c r="DP188" s="73"/>
    </row>
    <row r="189" spans="1:120" ht="15" x14ac:dyDescent="0.2">
      <c r="B189" s="78"/>
      <c r="C189" s="79"/>
      <c r="D189" s="74"/>
      <c r="E189" s="122"/>
      <c r="F189" s="122"/>
      <c r="G189" s="72"/>
      <c r="H189" s="72"/>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73"/>
      <c r="BT189" s="73"/>
      <c r="BU189" s="73"/>
      <c r="BV189" s="73"/>
      <c r="BW189" s="73"/>
      <c r="BX189" s="73"/>
      <c r="BY189" s="73"/>
      <c r="BZ189" s="73"/>
      <c r="CA189" s="73"/>
      <c r="CB189" s="73"/>
      <c r="CC189" s="73"/>
      <c r="CD189" s="73"/>
      <c r="CE189" s="73"/>
      <c r="CF189" s="73"/>
      <c r="CG189" s="73"/>
      <c r="CH189" s="73"/>
      <c r="CI189" s="73"/>
      <c r="CJ189" s="73"/>
      <c r="CK189" s="73"/>
      <c r="CL189" s="73"/>
      <c r="CM189" s="73"/>
      <c r="CN189" s="73"/>
      <c r="CO189" s="73"/>
      <c r="CP189" s="73"/>
      <c r="CQ189" s="73"/>
      <c r="CR189" s="73"/>
      <c r="CS189" s="73"/>
      <c r="CT189" s="73"/>
      <c r="CU189" s="73"/>
      <c r="CV189" s="73"/>
      <c r="CW189" s="73"/>
      <c r="CX189" s="73"/>
      <c r="CY189" s="73"/>
      <c r="CZ189" s="73"/>
      <c r="DA189" s="73"/>
      <c r="DB189" s="73"/>
      <c r="DC189" s="73"/>
      <c r="DD189" s="73"/>
      <c r="DE189" s="73"/>
      <c r="DF189" s="73"/>
      <c r="DG189" s="73"/>
      <c r="DH189" s="73"/>
      <c r="DI189" s="73"/>
      <c r="DJ189" s="73"/>
      <c r="DK189" s="73"/>
      <c r="DL189" s="73"/>
      <c r="DM189" s="73"/>
      <c r="DN189" s="73"/>
      <c r="DO189" s="73"/>
      <c r="DP189" s="73"/>
    </row>
    <row r="190" spans="1:120" ht="15" x14ac:dyDescent="0.2">
      <c r="B190" s="78"/>
      <c r="C190" s="79"/>
      <c r="D190" s="74"/>
      <c r="E190" s="122"/>
      <c r="F190" s="122"/>
      <c r="G190" s="72"/>
      <c r="H190" s="72"/>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73"/>
      <c r="BT190" s="73"/>
      <c r="BU190" s="73"/>
      <c r="BV190" s="73"/>
      <c r="BW190" s="73"/>
      <c r="BX190" s="73"/>
      <c r="BY190" s="73"/>
      <c r="BZ190" s="73"/>
      <c r="CA190" s="73"/>
      <c r="CB190" s="73"/>
      <c r="CC190" s="73"/>
      <c r="CD190" s="73"/>
      <c r="CE190" s="73"/>
      <c r="CF190" s="73"/>
      <c r="CG190" s="73"/>
      <c r="CH190" s="73"/>
      <c r="CI190" s="73"/>
      <c r="CJ190" s="73"/>
      <c r="CK190" s="73"/>
      <c r="CL190" s="73"/>
      <c r="CM190" s="73"/>
      <c r="CN190" s="73"/>
      <c r="CO190" s="73"/>
      <c r="CP190" s="73"/>
      <c r="CQ190" s="73"/>
      <c r="CR190" s="73"/>
      <c r="CS190" s="73"/>
      <c r="CT190" s="73"/>
      <c r="CU190" s="73"/>
      <c r="CV190" s="73"/>
      <c r="CW190" s="73"/>
      <c r="CX190" s="73"/>
      <c r="CY190" s="73"/>
      <c r="CZ190" s="73"/>
      <c r="DA190" s="73"/>
      <c r="DB190" s="73"/>
      <c r="DC190" s="73"/>
      <c r="DD190" s="73"/>
      <c r="DE190" s="73"/>
      <c r="DF190" s="73"/>
      <c r="DG190" s="73"/>
      <c r="DH190" s="73"/>
      <c r="DI190" s="73"/>
      <c r="DJ190" s="73"/>
      <c r="DK190" s="73"/>
      <c r="DL190" s="73"/>
      <c r="DM190" s="73"/>
      <c r="DN190" s="73"/>
      <c r="DO190" s="73"/>
      <c r="DP190" s="73"/>
    </row>
    <row r="191" spans="1:120" ht="15" x14ac:dyDescent="0.2">
      <c r="B191" s="78"/>
      <c r="C191" s="79"/>
      <c r="D191" s="74"/>
      <c r="E191" s="122"/>
      <c r="F191" s="122"/>
      <c r="G191" s="72"/>
      <c r="H191" s="72"/>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73"/>
      <c r="BT191" s="73"/>
      <c r="BU191" s="73"/>
      <c r="BV191" s="73"/>
      <c r="BW191" s="73"/>
      <c r="BX191" s="73"/>
      <c r="BY191" s="73"/>
      <c r="BZ191" s="73"/>
      <c r="CA191" s="73"/>
      <c r="CB191" s="73"/>
      <c r="CC191" s="73"/>
      <c r="CD191" s="73"/>
      <c r="CE191" s="73"/>
      <c r="CF191" s="73"/>
      <c r="CG191" s="73"/>
      <c r="CH191" s="73"/>
      <c r="CI191" s="73"/>
      <c r="CJ191" s="73"/>
      <c r="CK191" s="73"/>
      <c r="CL191" s="73"/>
      <c r="CM191" s="73"/>
      <c r="CN191" s="73"/>
      <c r="CO191" s="73"/>
      <c r="CP191" s="73"/>
      <c r="CQ191" s="73"/>
      <c r="CR191" s="73"/>
      <c r="CS191" s="73"/>
      <c r="CT191" s="73"/>
      <c r="CU191" s="73"/>
      <c r="CV191" s="73"/>
      <c r="CW191" s="73"/>
      <c r="CX191" s="73"/>
      <c r="CY191" s="73"/>
      <c r="CZ191" s="73"/>
      <c r="DA191" s="73"/>
      <c r="DB191" s="73"/>
      <c r="DC191" s="73"/>
      <c r="DD191" s="73"/>
      <c r="DE191" s="73"/>
      <c r="DF191" s="73"/>
      <c r="DG191" s="73"/>
      <c r="DH191" s="73"/>
      <c r="DI191" s="73"/>
      <c r="DJ191" s="73"/>
      <c r="DK191" s="73"/>
      <c r="DL191" s="73"/>
      <c r="DM191" s="73"/>
      <c r="DN191" s="73"/>
      <c r="DO191" s="73"/>
      <c r="DP191" s="73"/>
    </row>
    <row r="192" spans="1:120" ht="15" x14ac:dyDescent="0.2">
      <c r="B192" s="78"/>
      <c r="C192" s="79"/>
      <c r="D192" s="74"/>
      <c r="E192" s="122"/>
      <c r="F192" s="122"/>
      <c r="G192" s="72"/>
      <c r="H192" s="72"/>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73"/>
      <c r="BT192" s="73"/>
      <c r="BU192" s="73"/>
      <c r="BV192" s="73"/>
      <c r="BW192" s="73"/>
      <c r="BX192" s="73"/>
      <c r="BY192" s="73"/>
      <c r="BZ192" s="73"/>
      <c r="CA192" s="73"/>
      <c r="CB192" s="73"/>
      <c r="CC192" s="73"/>
      <c r="CD192" s="73"/>
      <c r="CE192" s="73"/>
      <c r="CF192" s="73"/>
      <c r="CG192" s="73"/>
      <c r="CH192" s="73"/>
      <c r="CI192" s="73"/>
      <c r="CJ192" s="73"/>
      <c r="CK192" s="73"/>
      <c r="CL192" s="73"/>
      <c r="CM192" s="73"/>
      <c r="CN192" s="73"/>
      <c r="CO192" s="73"/>
      <c r="CP192" s="73"/>
      <c r="CQ192" s="73"/>
      <c r="CR192" s="73"/>
      <c r="CS192" s="73"/>
      <c r="CT192" s="73"/>
      <c r="CU192" s="73"/>
      <c r="CV192" s="73"/>
      <c r="CW192" s="73"/>
      <c r="CX192" s="73"/>
      <c r="CY192" s="73"/>
      <c r="CZ192" s="73"/>
      <c r="DA192" s="73"/>
      <c r="DB192" s="73"/>
      <c r="DC192" s="73"/>
      <c r="DD192" s="73"/>
      <c r="DE192" s="73"/>
      <c r="DF192" s="73"/>
      <c r="DG192" s="73"/>
      <c r="DH192" s="73"/>
      <c r="DI192" s="73"/>
      <c r="DJ192" s="73"/>
      <c r="DK192" s="73"/>
      <c r="DL192" s="73"/>
      <c r="DM192" s="73"/>
      <c r="DN192" s="73"/>
      <c r="DO192" s="73"/>
      <c r="DP192" s="73"/>
    </row>
    <row r="193" spans="2:120" ht="15" x14ac:dyDescent="0.2">
      <c r="B193" s="78"/>
      <c r="C193" s="79"/>
      <c r="D193" s="74"/>
      <c r="E193" s="122"/>
      <c r="F193" s="122"/>
      <c r="G193" s="72"/>
      <c r="H193" s="72"/>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73"/>
      <c r="BT193" s="73"/>
      <c r="BU193" s="73"/>
      <c r="BV193" s="73"/>
      <c r="BW193" s="73"/>
      <c r="BX193" s="73"/>
      <c r="BY193" s="73"/>
      <c r="BZ193" s="73"/>
      <c r="CA193" s="73"/>
      <c r="CB193" s="73"/>
      <c r="CC193" s="73"/>
      <c r="CD193" s="73"/>
      <c r="CE193" s="73"/>
      <c r="CF193" s="73"/>
      <c r="CG193" s="73"/>
      <c r="CH193" s="73"/>
      <c r="CI193" s="73"/>
      <c r="CJ193" s="73"/>
      <c r="CK193" s="73"/>
      <c r="CL193" s="73"/>
      <c r="CM193" s="73"/>
      <c r="CN193" s="73"/>
      <c r="CO193" s="73"/>
      <c r="CP193" s="73"/>
      <c r="CQ193" s="73"/>
      <c r="CR193" s="73"/>
      <c r="CS193" s="73"/>
      <c r="CT193" s="73"/>
      <c r="CU193" s="73"/>
      <c r="CV193" s="73"/>
      <c r="CW193" s="73"/>
      <c r="CX193" s="73"/>
      <c r="CY193" s="73"/>
      <c r="CZ193" s="73"/>
      <c r="DA193" s="73"/>
      <c r="DB193" s="73"/>
      <c r="DC193" s="73"/>
      <c r="DD193" s="73"/>
      <c r="DE193" s="73"/>
      <c r="DF193" s="73"/>
      <c r="DG193" s="73"/>
      <c r="DH193" s="73"/>
      <c r="DI193" s="73"/>
      <c r="DJ193" s="73"/>
      <c r="DK193" s="73"/>
      <c r="DL193" s="73"/>
      <c r="DM193" s="73"/>
      <c r="DN193" s="73"/>
      <c r="DO193" s="73"/>
      <c r="DP193" s="73"/>
    </row>
    <row r="194" spans="2:120" ht="15" x14ac:dyDescent="0.2">
      <c r="B194" s="78"/>
      <c r="C194" s="79"/>
      <c r="D194" s="74"/>
      <c r="E194" s="122"/>
      <c r="F194" s="122"/>
      <c r="G194" s="72"/>
      <c r="H194" s="72"/>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73"/>
      <c r="BT194" s="73"/>
      <c r="BU194" s="73"/>
      <c r="BV194" s="73"/>
      <c r="BW194" s="73"/>
      <c r="BX194" s="73"/>
      <c r="BY194" s="73"/>
      <c r="BZ194" s="73"/>
      <c r="CA194" s="73"/>
      <c r="CB194" s="73"/>
      <c r="CC194" s="73"/>
      <c r="CD194" s="73"/>
      <c r="CE194" s="73"/>
      <c r="CF194" s="73"/>
      <c r="CG194" s="73"/>
      <c r="CH194" s="73"/>
      <c r="CI194" s="73"/>
      <c r="CJ194" s="73"/>
      <c r="CK194" s="73"/>
      <c r="CL194" s="73"/>
      <c r="CM194" s="73"/>
      <c r="CN194" s="73"/>
      <c r="CO194" s="73"/>
      <c r="CP194" s="73"/>
      <c r="CQ194" s="73"/>
      <c r="CR194" s="73"/>
      <c r="CS194" s="73"/>
      <c r="CT194" s="73"/>
      <c r="CU194" s="73"/>
      <c r="CV194" s="73"/>
      <c r="CW194" s="73"/>
      <c r="CX194" s="73"/>
      <c r="CY194" s="73"/>
      <c r="CZ194" s="73"/>
      <c r="DA194" s="73"/>
      <c r="DB194" s="73"/>
      <c r="DC194" s="73"/>
      <c r="DD194" s="73"/>
      <c r="DE194" s="73"/>
      <c r="DF194" s="73"/>
      <c r="DG194" s="73"/>
      <c r="DH194" s="73"/>
      <c r="DI194" s="73"/>
      <c r="DJ194" s="73"/>
      <c r="DK194" s="73"/>
      <c r="DL194" s="73"/>
      <c r="DM194" s="73"/>
      <c r="DN194" s="73"/>
      <c r="DO194" s="73"/>
      <c r="DP194" s="73"/>
    </row>
    <row r="195" spans="2:120" ht="15" x14ac:dyDescent="0.2">
      <c r="B195" s="78"/>
      <c r="C195" s="79"/>
      <c r="D195" s="74"/>
      <c r="E195" s="122"/>
      <c r="F195" s="122"/>
      <c r="G195" s="72"/>
      <c r="H195" s="72"/>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73"/>
      <c r="BT195" s="73"/>
      <c r="BU195" s="73"/>
      <c r="BV195" s="73"/>
      <c r="BW195" s="73"/>
      <c r="BX195" s="73"/>
      <c r="BY195" s="73"/>
      <c r="BZ195" s="73"/>
      <c r="CA195" s="73"/>
      <c r="CB195" s="73"/>
      <c r="CC195" s="73"/>
      <c r="CD195" s="73"/>
      <c r="CE195" s="73"/>
      <c r="CF195" s="73"/>
      <c r="CG195" s="73"/>
      <c r="CH195" s="73"/>
      <c r="CI195" s="73"/>
      <c r="CJ195" s="73"/>
      <c r="CK195" s="73"/>
      <c r="CL195" s="73"/>
      <c r="CM195" s="73"/>
      <c r="CN195" s="73"/>
      <c r="CO195" s="73"/>
      <c r="CP195" s="73"/>
      <c r="CQ195" s="73"/>
      <c r="CR195" s="73"/>
      <c r="CS195" s="73"/>
      <c r="CT195" s="73"/>
      <c r="CU195" s="73"/>
      <c r="CV195" s="73"/>
      <c r="CW195" s="73"/>
      <c r="CX195" s="73"/>
      <c r="CY195" s="73"/>
      <c r="CZ195" s="73"/>
      <c r="DA195" s="73"/>
      <c r="DB195" s="73"/>
      <c r="DC195" s="73"/>
      <c r="DD195" s="73"/>
      <c r="DE195" s="73"/>
      <c r="DF195" s="73"/>
      <c r="DG195" s="73"/>
      <c r="DH195" s="73"/>
      <c r="DI195" s="73"/>
      <c r="DJ195" s="73"/>
      <c r="DK195" s="73"/>
      <c r="DL195" s="73"/>
      <c r="DM195" s="73"/>
      <c r="DN195" s="73"/>
      <c r="DO195" s="73"/>
      <c r="DP195" s="73"/>
    </row>
    <row r="196" spans="2:120" ht="15" x14ac:dyDescent="0.2">
      <c r="B196" s="78"/>
      <c r="C196" s="79"/>
      <c r="D196" s="74"/>
      <c r="E196" s="122"/>
      <c r="F196" s="122"/>
      <c r="G196" s="72"/>
      <c r="H196" s="72"/>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73"/>
      <c r="BT196" s="73"/>
      <c r="BU196" s="73"/>
      <c r="BV196" s="73"/>
      <c r="BW196" s="73"/>
      <c r="BX196" s="73"/>
      <c r="BY196" s="73"/>
      <c r="BZ196" s="73"/>
      <c r="CA196" s="73"/>
      <c r="CB196" s="73"/>
      <c r="CC196" s="73"/>
      <c r="CD196" s="73"/>
      <c r="CE196" s="73"/>
      <c r="CF196" s="73"/>
      <c r="CG196" s="73"/>
      <c r="CH196" s="73"/>
      <c r="CI196" s="73"/>
      <c r="CJ196" s="73"/>
      <c r="CK196" s="73"/>
      <c r="CL196" s="73"/>
      <c r="CM196" s="73"/>
      <c r="CN196" s="73"/>
      <c r="CO196" s="73"/>
      <c r="CP196" s="73"/>
      <c r="CQ196" s="73"/>
      <c r="CR196" s="73"/>
      <c r="CS196" s="73"/>
      <c r="CT196" s="73"/>
      <c r="CU196" s="73"/>
      <c r="CV196" s="73"/>
      <c r="CW196" s="73"/>
      <c r="CX196" s="73"/>
      <c r="CY196" s="73"/>
      <c r="CZ196" s="73"/>
      <c r="DA196" s="73"/>
      <c r="DB196" s="73"/>
      <c r="DC196" s="73"/>
      <c r="DD196" s="73"/>
      <c r="DE196" s="73"/>
      <c r="DF196" s="73"/>
      <c r="DG196" s="73"/>
      <c r="DH196" s="73"/>
      <c r="DI196" s="73"/>
      <c r="DJ196" s="73"/>
      <c r="DK196" s="73"/>
      <c r="DL196" s="73"/>
      <c r="DM196" s="73"/>
      <c r="DN196" s="73"/>
      <c r="DO196" s="73"/>
      <c r="DP196" s="73"/>
    </row>
    <row r="197" spans="2:120" ht="15" x14ac:dyDescent="0.2">
      <c r="B197" s="78"/>
      <c r="C197" s="79"/>
      <c r="D197" s="74"/>
      <c r="E197" s="122"/>
      <c r="F197" s="122"/>
      <c r="G197" s="72"/>
      <c r="H197" s="72"/>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73"/>
      <c r="BT197" s="73"/>
      <c r="BU197" s="73"/>
      <c r="BV197" s="73"/>
      <c r="BW197" s="73"/>
      <c r="BX197" s="73"/>
      <c r="BY197" s="73"/>
      <c r="BZ197" s="73"/>
      <c r="CA197" s="73"/>
      <c r="CB197" s="73"/>
      <c r="CC197" s="73"/>
      <c r="CD197" s="73"/>
      <c r="CE197" s="73"/>
      <c r="CF197" s="73"/>
      <c r="CG197" s="73"/>
      <c r="CH197" s="73"/>
      <c r="CI197" s="73"/>
      <c r="CJ197" s="73"/>
      <c r="CK197" s="73"/>
      <c r="CL197" s="73"/>
      <c r="CM197" s="73"/>
      <c r="CN197" s="73"/>
      <c r="CO197" s="73"/>
      <c r="CP197" s="73"/>
      <c r="CQ197" s="73"/>
      <c r="CR197" s="73"/>
      <c r="CS197" s="73"/>
      <c r="CT197" s="73"/>
      <c r="CU197" s="73"/>
      <c r="CV197" s="73"/>
      <c r="CW197" s="73"/>
      <c r="CX197" s="73"/>
      <c r="CY197" s="73"/>
      <c r="CZ197" s="73"/>
      <c r="DA197" s="73"/>
      <c r="DB197" s="73"/>
      <c r="DC197" s="73"/>
      <c r="DD197" s="73"/>
      <c r="DE197" s="73"/>
      <c r="DF197" s="73"/>
      <c r="DG197" s="73"/>
      <c r="DH197" s="73"/>
      <c r="DI197" s="73"/>
      <c r="DJ197" s="73"/>
      <c r="DK197" s="73"/>
      <c r="DL197" s="73"/>
      <c r="DM197" s="73"/>
      <c r="DN197" s="73"/>
      <c r="DO197" s="73"/>
      <c r="DP197" s="73"/>
    </row>
    <row r="198" spans="2:120" ht="15" x14ac:dyDescent="0.2">
      <c r="B198" s="78"/>
      <c r="C198" s="79"/>
      <c r="D198" s="74"/>
      <c r="E198" s="122"/>
      <c r="F198" s="122"/>
      <c r="G198" s="72"/>
      <c r="H198" s="72"/>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c r="BY198" s="73"/>
      <c r="BZ198" s="73"/>
      <c r="CA198" s="73"/>
      <c r="CB198" s="73"/>
      <c r="CC198" s="73"/>
      <c r="CD198" s="73"/>
      <c r="CE198" s="73"/>
      <c r="CF198" s="73"/>
      <c r="CG198" s="73"/>
      <c r="CH198" s="73"/>
      <c r="CI198" s="73"/>
      <c r="CJ198" s="73"/>
      <c r="CK198" s="73"/>
      <c r="CL198" s="73"/>
      <c r="CM198" s="73"/>
      <c r="CN198" s="73"/>
      <c r="CO198" s="73"/>
      <c r="CP198" s="73"/>
      <c r="CQ198" s="73"/>
      <c r="CR198" s="73"/>
      <c r="CS198" s="73"/>
      <c r="CT198" s="73"/>
      <c r="CU198" s="73"/>
      <c r="CV198" s="73"/>
      <c r="CW198" s="73"/>
      <c r="CX198" s="73"/>
      <c r="CY198" s="73"/>
      <c r="CZ198" s="73"/>
      <c r="DA198" s="73"/>
      <c r="DB198" s="73"/>
      <c r="DC198" s="73"/>
      <c r="DD198" s="73"/>
      <c r="DE198" s="73"/>
      <c r="DF198" s="73"/>
      <c r="DG198" s="73"/>
      <c r="DH198" s="73"/>
      <c r="DI198" s="73"/>
      <c r="DJ198" s="73"/>
      <c r="DK198" s="73"/>
      <c r="DL198" s="73"/>
      <c r="DM198" s="73"/>
      <c r="DN198" s="73"/>
      <c r="DO198" s="73"/>
      <c r="DP198" s="73"/>
    </row>
    <row r="199" spans="2:120" ht="15" x14ac:dyDescent="0.2">
      <c r="B199" s="78"/>
      <c r="C199" s="79"/>
      <c r="D199" s="74"/>
      <c r="E199" s="122"/>
      <c r="F199" s="122"/>
      <c r="G199" s="72"/>
      <c r="H199" s="72"/>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73"/>
      <c r="BT199" s="73"/>
      <c r="BU199" s="73"/>
      <c r="BV199" s="73"/>
      <c r="BW199" s="73"/>
      <c r="BX199" s="73"/>
      <c r="BY199" s="73"/>
      <c r="BZ199" s="73"/>
      <c r="CA199" s="73"/>
      <c r="CB199" s="73"/>
      <c r="CC199" s="73"/>
      <c r="CD199" s="73"/>
      <c r="CE199" s="73"/>
      <c r="CF199" s="73"/>
      <c r="CG199" s="73"/>
      <c r="CH199" s="73"/>
      <c r="CI199" s="73"/>
      <c r="CJ199" s="73"/>
      <c r="CK199" s="73"/>
      <c r="CL199" s="73"/>
      <c r="CM199" s="73"/>
      <c r="CN199" s="73"/>
      <c r="CO199" s="73"/>
      <c r="CP199" s="73"/>
      <c r="CQ199" s="73"/>
      <c r="CR199" s="73"/>
      <c r="CS199" s="73"/>
      <c r="CT199" s="73"/>
      <c r="CU199" s="73"/>
      <c r="CV199" s="73"/>
      <c r="CW199" s="73"/>
      <c r="CX199" s="73"/>
      <c r="CY199" s="73"/>
      <c r="CZ199" s="73"/>
      <c r="DA199" s="73"/>
      <c r="DB199" s="73"/>
      <c r="DC199" s="73"/>
      <c r="DD199" s="73"/>
      <c r="DE199" s="73"/>
      <c r="DF199" s="73"/>
      <c r="DG199" s="73"/>
      <c r="DH199" s="73"/>
      <c r="DI199" s="73"/>
      <c r="DJ199" s="73"/>
      <c r="DK199" s="73"/>
      <c r="DL199" s="73"/>
      <c r="DM199" s="73"/>
      <c r="DN199" s="73"/>
      <c r="DO199" s="73"/>
      <c r="DP199" s="73"/>
    </row>
    <row r="200" spans="2:120" ht="15" x14ac:dyDescent="0.2">
      <c r="B200" s="78"/>
      <c r="C200" s="79"/>
      <c r="D200" s="74"/>
      <c r="E200" s="122"/>
      <c r="F200" s="122"/>
      <c r="G200" s="72"/>
      <c r="H200" s="72"/>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c r="BE200" s="73"/>
      <c r="BF200" s="73"/>
      <c r="BG200" s="73"/>
      <c r="BH200" s="73"/>
      <c r="BI200" s="73"/>
      <c r="BJ200" s="73"/>
      <c r="BK200" s="73"/>
      <c r="BL200" s="73"/>
      <c r="BM200" s="73"/>
      <c r="BN200" s="73"/>
      <c r="BO200" s="73"/>
      <c r="BP200" s="73"/>
      <c r="BQ200" s="73"/>
      <c r="BR200" s="73"/>
      <c r="BS200" s="73"/>
      <c r="BT200" s="73"/>
      <c r="BU200" s="73"/>
      <c r="BV200" s="73"/>
      <c r="BW200" s="73"/>
      <c r="BX200" s="73"/>
      <c r="BY200" s="73"/>
      <c r="BZ200" s="73"/>
      <c r="CA200" s="73"/>
      <c r="CB200" s="73"/>
      <c r="CC200" s="73"/>
      <c r="CD200" s="73"/>
      <c r="CE200" s="73"/>
      <c r="CF200" s="73"/>
      <c r="CG200" s="73"/>
      <c r="CH200" s="73"/>
      <c r="CI200" s="73"/>
      <c r="CJ200" s="73"/>
      <c r="CK200" s="73"/>
      <c r="CL200" s="73"/>
      <c r="CM200" s="73"/>
      <c r="CN200" s="73"/>
      <c r="CO200" s="73"/>
      <c r="CP200" s="73"/>
      <c r="CQ200" s="73"/>
      <c r="CR200" s="73"/>
      <c r="CS200" s="73"/>
      <c r="CT200" s="73"/>
      <c r="CU200" s="73"/>
      <c r="CV200" s="73"/>
      <c r="CW200" s="73"/>
      <c r="CX200" s="73"/>
      <c r="CY200" s="73"/>
      <c r="CZ200" s="73"/>
      <c r="DA200" s="73"/>
      <c r="DB200" s="73"/>
      <c r="DC200" s="73"/>
      <c r="DD200" s="73"/>
      <c r="DE200" s="73"/>
      <c r="DF200" s="73"/>
      <c r="DG200" s="73"/>
      <c r="DH200" s="73"/>
      <c r="DI200" s="73"/>
      <c r="DJ200" s="73"/>
      <c r="DK200" s="73"/>
      <c r="DL200" s="73"/>
      <c r="DM200" s="73"/>
      <c r="DN200" s="73"/>
      <c r="DO200" s="73"/>
      <c r="DP200" s="73"/>
    </row>
    <row r="201" spans="2:120" ht="15" x14ac:dyDescent="0.2">
      <c r="B201" s="78"/>
      <c r="C201" s="79"/>
      <c r="D201" s="74"/>
      <c r="E201" s="122"/>
      <c r="F201" s="122"/>
      <c r="G201" s="72"/>
      <c r="H201" s="72"/>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73"/>
      <c r="BT201" s="73"/>
      <c r="BU201" s="73"/>
      <c r="BV201" s="73"/>
      <c r="BW201" s="73"/>
      <c r="BX201" s="73"/>
      <c r="BY201" s="73"/>
      <c r="BZ201" s="73"/>
      <c r="CA201" s="73"/>
      <c r="CB201" s="73"/>
      <c r="CC201" s="73"/>
      <c r="CD201" s="73"/>
      <c r="CE201" s="73"/>
      <c r="CF201" s="73"/>
      <c r="CG201" s="73"/>
      <c r="CH201" s="73"/>
      <c r="CI201" s="73"/>
      <c r="CJ201" s="73"/>
      <c r="CK201" s="73"/>
      <c r="CL201" s="73"/>
      <c r="CM201" s="73"/>
      <c r="CN201" s="73"/>
      <c r="CO201" s="73"/>
      <c r="CP201" s="73"/>
      <c r="CQ201" s="73"/>
      <c r="CR201" s="73"/>
      <c r="CS201" s="73"/>
      <c r="CT201" s="73"/>
      <c r="CU201" s="73"/>
      <c r="CV201" s="73"/>
      <c r="CW201" s="73"/>
      <c r="CX201" s="73"/>
      <c r="CY201" s="73"/>
      <c r="CZ201" s="73"/>
      <c r="DA201" s="73"/>
      <c r="DB201" s="73"/>
      <c r="DC201" s="73"/>
      <c r="DD201" s="73"/>
      <c r="DE201" s="73"/>
      <c r="DF201" s="73"/>
      <c r="DG201" s="73"/>
      <c r="DH201" s="73"/>
      <c r="DI201" s="73"/>
      <c r="DJ201" s="73"/>
      <c r="DK201" s="73"/>
      <c r="DL201" s="73"/>
      <c r="DM201" s="73"/>
      <c r="DN201" s="73"/>
      <c r="DO201" s="73"/>
      <c r="DP201" s="73"/>
    </row>
    <row r="202" spans="2:120" ht="15" x14ac:dyDescent="0.2">
      <c r="B202" s="78"/>
      <c r="C202" s="79"/>
      <c r="D202" s="74"/>
      <c r="E202" s="122"/>
      <c r="F202" s="122"/>
      <c r="G202" s="72"/>
      <c r="H202" s="72"/>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c r="BE202" s="73"/>
      <c r="BF202" s="73"/>
      <c r="BG202" s="73"/>
      <c r="BH202" s="73"/>
      <c r="BI202" s="73"/>
      <c r="BJ202" s="73"/>
      <c r="BK202" s="73"/>
      <c r="BL202" s="73"/>
      <c r="BM202" s="73"/>
      <c r="BN202" s="73"/>
      <c r="BO202" s="73"/>
      <c r="BP202" s="73"/>
      <c r="BQ202" s="73"/>
      <c r="BR202" s="73"/>
      <c r="BS202" s="73"/>
      <c r="BT202" s="73"/>
      <c r="BU202" s="73"/>
      <c r="BV202" s="73"/>
      <c r="BW202" s="73"/>
      <c r="BX202" s="73"/>
      <c r="BY202" s="73"/>
      <c r="BZ202" s="73"/>
      <c r="CA202" s="73"/>
      <c r="CB202" s="73"/>
      <c r="CC202" s="73"/>
      <c r="CD202" s="73"/>
      <c r="CE202" s="73"/>
      <c r="CF202" s="73"/>
      <c r="CG202" s="73"/>
      <c r="CH202" s="73"/>
      <c r="CI202" s="73"/>
      <c r="CJ202" s="73"/>
      <c r="CK202" s="73"/>
      <c r="CL202" s="73"/>
      <c r="CM202" s="73"/>
      <c r="CN202" s="73"/>
      <c r="CO202" s="73"/>
      <c r="CP202" s="73"/>
      <c r="CQ202" s="73"/>
      <c r="CR202" s="73"/>
      <c r="CS202" s="73"/>
      <c r="CT202" s="73"/>
      <c r="CU202" s="73"/>
      <c r="CV202" s="73"/>
      <c r="CW202" s="73"/>
      <c r="CX202" s="73"/>
      <c r="CY202" s="73"/>
      <c r="CZ202" s="73"/>
      <c r="DA202" s="73"/>
      <c r="DB202" s="73"/>
      <c r="DC202" s="73"/>
      <c r="DD202" s="73"/>
      <c r="DE202" s="73"/>
      <c r="DF202" s="73"/>
      <c r="DG202" s="73"/>
      <c r="DH202" s="73"/>
      <c r="DI202" s="73"/>
      <c r="DJ202" s="73"/>
      <c r="DK202" s="73"/>
      <c r="DL202" s="73"/>
      <c r="DM202" s="73"/>
      <c r="DN202" s="73"/>
      <c r="DO202" s="73"/>
      <c r="DP202" s="73"/>
    </row>
    <row r="203" spans="2:120" ht="15" x14ac:dyDescent="0.2">
      <c r="B203" s="78"/>
      <c r="C203" s="79"/>
      <c r="D203" s="74"/>
      <c r="E203" s="122"/>
      <c r="F203" s="122"/>
      <c r="G203" s="72"/>
      <c r="H203" s="72"/>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c r="BE203" s="73"/>
      <c r="BF203" s="73"/>
      <c r="BG203" s="73"/>
      <c r="BH203" s="73"/>
      <c r="BI203" s="73"/>
      <c r="BJ203" s="73"/>
      <c r="BK203" s="73"/>
      <c r="BL203" s="73"/>
      <c r="BM203" s="73"/>
      <c r="BN203" s="73"/>
      <c r="BO203" s="73"/>
      <c r="BP203" s="73"/>
      <c r="BQ203" s="73"/>
      <c r="BR203" s="73"/>
      <c r="BS203" s="73"/>
      <c r="BT203" s="73"/>
      <c r="BU203" s="73"/>
      <c r="BV203" s="73"/>
      <c r="BW203" s="73"/>
      <c r="BX203" s="73"/>
      <c r="BY203" s="73"/>
      <c r="BZ203" s="73"/>
      <c r="CA203" s="73"/>
      <c r="CB203" s="73"/>
      <c r="CC203" s="73"/>
      <c r="CD203" s="73"/>
      <c r="CE203" s="73"/>
      <c r="CF203" s="73"/>
      <c r="CG203" s="73"/>
      <c r="CH203" s="73"/>
      <c r="CI203" s="73"/>
      <c r="CJ203" s="73"/>
      <c r="CK203" s="73"/>
      <c r="CL203" s="73"/>
      <c r="CM203" s="73"/>
      <c r="CN203" s="73"/>
      <c r="CO203" s="73"/>
      <c r="CP203" s="73"/>
      <c r="CQ203" s="73"/>
      <c r="CR203" s="73"/>
      <c r="CS203" s="73"/>
      <c r="CT203" s="73"/>
      <c r="CU203" s="73"/>
      <c r="CV203" s="73"/>
      <c r="CW203" s="73"/>
      <c r="CX203" s="73"/>
      <c r="CY203" s="73"/>
      <c r="CZ203" s="73"/>
      <c r="DA203" s="73"/>
      <c r="DB203" s="73"/>
      <c r="DC203" s="73"/>
      <c r="DD203" s="73"/>
      <c r="DE203" s="73"/>
      <c r="DF203" s="73"/>
      <c r="DG203" s="73"/>
      <c r="DH203" s="73"/>
      <c r="DI203" s="73"/>
      <c r="DJ203" s="73"/>
      <c r="DK203" s="73"/>
      <c r="DL203" s="73"/>
      <c r="DM203" s="73"/>
      <c r="DN203" s="73"/>
      <c r="DO203" s="73"/>
      <c r="DP203" s="73"/>
    </row>
    <row r="204" spans="2:120" ht="15" x14ac:dyDescent="0.2">
      <c r="B204" s="78"/>
      <c r="C204" s="79"/>
      <c r="D204" s="74"/>
      <c r="E204" s="122"/>
      <c r="F204" s="122"/>
      <c r="G204" s="72"/>
      <c r="H204" s="72"/>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c r="BE204" s="73"/>
      <c r="BF204" s="73"/>
      <c r="BG204" s="73"/>
      <c r="BH204" s="73"/>
      <c r="BI204" s="73"/>
      <c r="BJ204" s="73"/>
      <c r="BK204" s="73"/>
      <c r="BL204" s="73"/>
      <c r="BM204" s="73"/>
      <c r="BN204" s="73"/>
      <c r="BO204" s="73"/>
      <c r="BP204" s="73"/>
      <c r="BQ204" s="73"/>
      <c r="BR204" s="73"/>
      <c r="BS204" s="73"/>
      <c r="BT204" s="73"/>
      <c r="BU204" s="73"/>
      <c r="BV204" s="73"/>
      <c r="BW204" s="73"/>
      <c r="BX204" s="73"/>
      <c r="BY204" s="73"/>
      <c r="BZ204" s="73"/>
      <c r="CA204" s="73"/>
      <c r="CB204" s="73"/>
      <c r="CC204" s="73"/>
      <c r="CD204" s="73"/>
      <c r="CE204" s="73"/>
      <c r="CF204" s="73"/>
      <c r="CG204" s="73"/>
      <c r="CH204" s="73"/>
      <c r="CI204" s="73"/>
      <c r="CJ204" s="73"/>
      <c r="CK204" s="73"/>
      <c r="CL204" s="73"/>
      <c r="CM204" s="73"/>
      <c r="CN204" s="73"/>
      <c r="CO204" s="73"/>
      <c r="CP204" s="73"/>
      <c r="CQ204" s="73"/>
      <c r="CR204" s="73"/>
      <c r="CS204" s="73"/>
      <c r="CT204" s="73"/>
      <c r="CU204" s="73"/>
      <c r="CV204" s="73"/>
      <c r="CW204" s="73"/>
      <c r="CX204" s="73"/>
      <c r="CY204" s="73"/>
      <c r="CZ204" s="73"/>
      <c r="DA204" s="73"/>
      <c r="DB204" s="73"/>
      <c r="DC204" s="73"/>
      <c r="DD204" s="73"/>
      <c r="DE204" s="73"/>
      <c r="DF204" s="73"/>
      <c r="DG204" s="73"/>
      <c r="DH204" s="73"/>
      <c r="DI204" s="73"/>
      <c r="DJ204" s="73"/>
      <c r="DK204" s="73"/>
      <c r="DL204" s="73"/>
      <c r="DM204" s="73"/>
      <c r="DN204" s="73"/>
      <c r="DO204" s="73"/>
      <c r="DP204" s="73"/>
    </row>
    <row r="205" spans="2:120" ht="15" x14ac:dyDescent="0.2">
      <c r="B205" s="78"/>
      <c r="C205" s="79"/>
      <c r="D205" s="74"/>
      <c r="E205" s="122"/>
      <c r="F205" s="122"/>
      <c r="G205" s="72"/>
      <c r="H205" s="72"/>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3"/>
      <c r="BP205" s="73"/>
      <c r="BQ205" s="73"/>
      <c r="BR205" s="73"/>
      <c r="BS205" s="73"/>
      <c r="BT205" s="73"/>
      <c r="BU205" s="73"/>
      <c r="BV205" s="73"/>
      <c r="BW205" s="73"/>
      <c r="BX205" s="73"/>
      <c r="BY205" s="73"/>
      <c r="BZ205" s="73"/>
      <c r="CA205" s="73"/>
      <c r="CB205" s="73"/>
      <c r="CC205" s="73"/>
      <c r="CD205" s="73"/>
      <c r="CE205" s="73"/>
      <c r="CF205" s="73"/>
      <c r="CG205" s="73"/>
      <c r="CH205" s="73"/>
      <c r="CI205" s="73"/>
      <c r="CJ205" s="73"/>
      <c r="CK205" s="73"/>
      <c r="CL205" s="73"/>
      <c r="CM205" s="73"/>
      <c r="CN205" s="73"/>
      <c r="CO205" s="73"/>
      <c r="CP205" s="73"/>
      <c r="CQ205" s="73"/>
      <c r="CR205" s="73"/>
      <c r="CS205" s="73"/>
      <c r="CT205" s="73"/>
      <c r="CU205" s="73"/>
      <c r="CV205" s="73"/>
      <c r="CW205" s="73"/>
      <c r="CX205" s="73"/>
      <c r="CY205" s="73"/>
      <c r="CZ205" s="73"/>
      <c r="DA205" s="73"/>
      <c r="DB205" s="73"/>
      <c r="DC205" s="73"/>
      <c r="DD205" s="73"/>
      <c r="DE205" s="73"/>
      <c r="DF205" s="73"/>
      <c r="DG205" s="73"/>
      <c r="DH205" s="73"/>
      <c r="DI205" s="73"/>
      <c r="DJ205" s="73"/>
      <c r="DK205" s="73"/>
      <c r="DL205" s="73"/>
      <c r="DM205" s="73"/>
      <c r="DN205" s="73"/>
      <c r="DO205" s="73"/>
      <c r="DP205" s="73"/>
    </row>
    <row r="206" spans="2:120" ht="15" x14ac:dyDescent="0.2">
      <c r="B206" s="78"/>
      <c r="C206" s="79"/>
      <c r="D206" s="74"/>
      <c r="E206" s="122"/>
      <c r="F206" s="122"/>
      <c r="G206" s="72"/>
      <c r="H206" s="72"/>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73"/>
      <c r="BT206" s="73"/>
      <c r="BU206" s="73"/>
      <c r="BV206" s="73"/>
      <c r="BW206" s="73"/>
      <c r="BX206" s="73"/>
      <c r="BY206" s="73"/>
      <c r="BZ206" s="73"/>
      <c r="CA206" s="73"/>
      <c r="CB206" s="73"/>
      <c r="CC206" s="73"/>
      <c r="CD206" s="73"/>
      <c r="CE206" s="73"/>
      <c r="CF206" s="73"/>
      <c r="CG206" s="73"/>
      <c r="CH206" s="73"/>
      <c r="CI206" s="73"/>
      <c r="CJ206" s="73"/>
      <c r="CK206" s="73"/>
      <c r="CL206" s="73"/>
      <c r="CM206" s="73"/>
      <c r="CN206" s="73"/>
      <c r="CO206" s="73"/>
      <c r="CP206" s="73"/>
      <c r="CQ206" s="73"/>
      <c r="CR206" s="73"/>
      <c r="CS206" s="73"/>
      <c r="CT206" s="73"/>
      <c r="CU206" s="73"/>
      <c r="CV206" s="73"/>
      <c r="CW206" s="73"/>
      <c r="CX206" s="73"/>
      <c r="CY206" s="73"/>
      <c r="CZ206" s="73"/>
      <c r="DA206" s="73"/>
      <c r="DB206" s="73"/>
      <c r="DC206" s="73"/>
      <c r="DD206" s="73"/>
      <c r="DE206" s="73"/>
      <c r="DF206" s="73"/>
      <c r="DG206" s="73"/>
      <c r="DH206" s="73"/>
      <c r="DI206" s="73"/>
      <c r="DJ206" s="73"/>
      <c r="DK206" s="73"/>
      <c r="DL206" s="73"/>
      <c r="DM206" s="73"/>
      <c r="DN206" s="73"/>
      <c r="DO206" s="73"/>
      <c r="DP206" s="73"/>
    </row>
    <row r="207" spans="2:120" ht="15" x14ac:dyDescent="0.2">
      <c r="B207" s="78"/>
      <c r="C207" s="79"/>
      <c r="D207" s="74"/>
      <c r="E207" s="122"/>
      <c r="F207" s="122"/>
      <c r="G207" s="72"/>
      <c r="H207" s="72"/>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73"/>
      <c r="BT207" s="73"/>
      <c r="BU207" s="73"/>
      <c r="BV207" s="73"/>
      <c r="BW207" s="73"/>
      <c r="BX207" s="73"/>
      <c r="BY207" s="73"/>
      <c r="BZ207" s="73"/>
      <c r="CA207" s="73"/>
      <c r="CB207" s="73"/>
      <c r="CC207" s="73"/>
      <c r="CD207" s="73"/>
      <c r="CE207" s="73"/>
      <c r="CF207" s="73"/>
      <c r="CG207" s="73"/>
      <c r="CH207" s="73"/>
      <c r="CI207" s="73"/>
      <c r="CJ207" s="73"/>
      <c r="CK207" s="73"/>
      <c r="CL207" s="73"/>
      <c r="CM207" s="73"/>
      <c r="CN207" s="73"/>
      <c r="CO207" s="73"/>
      <c r="CP207" s="73"/>
      <c r="CQ207" s="73"/>
      <c r="CR207" s="73"/>
      <c r="CS207" s="73"/>
      <c r="CT207" s="73"/>
      <c r="CU207" s="73"/>
      <c r="CV207" s="73"/>
      <c r="CW207" s="73"/>
      <c r="CX207" s="73"/>
      <c r="CY207" s="73"/>
      <c r="CZ207" s="73"/>
      <c r="DA207" s="73"/>
      <c r="DB207" s="73"/>
      <c r="DC207" s="73"/>
      <c r="DD207" s="73"/>
      <c r="DE207" s="73"/>
      <c r="DF207" s="73"/>
      <c r="DG207" s="73"/>
      <c r="DH207" s="73"/>
      <c r="DI207" s="73"/>
      <c r="DJ207" s="73"/>
      <c r="DK207" s="73"/>
      <c r="DL207" s="73"/>
      <c r="DM207" s="73"/>
      <c r="DN207" s="73"/>
      <c r="DO207" s="73"/>
      <c r="DP207" s="73"/>
    </row>
    <row r="208" spans="2:120" ht="15" x14ac:dyDescent="0.2">
      <c r="B208" s="78"/>
      <c r="C208" s="79"/>
      <c r="D208" s="74"/>
      <c r="E208" s="122"/>
      <c r="F208" s="122"/>
      <c r="G208" s="72"/>
      <c r="H208" s="72"/>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73"/>
      <c r="BT208" s="73"/>
      <c r="BU208" s="73"/>
      <c r="BV208" s="73"/>
      <c r="BW208" s="73"/>
      <c r="BX208" s="73"/>
      <c r="BY208" s="73"/>
      <c r="BZ208" s="73"/>
      <c r="CA208" s="73"/>
      <c r="CB208" s="73"/>
      <c r="CC208" s="73"/>
      <c r="CD208" s="73"/>
      <c r="CE208" s="73"/>
      <c r="CF208" s="73"/>
      <c r="CG208" s="73"/>
      <c r="CH208" s="73"/>
      <c r="CI208" s="73"/>
      <c r="CJ208" s="73"/>
      <c r="CK208" s="73"/>
      <c r="CL208" s="73"/>
      <c r="CM208" s="73"/>
      <c r="CN208" s="73"/>
      <c r="CO208" s="73"/>
      <c r="CP208" s="73"/>
      <c r="CQ208" s="73"/>
      <c r="CR208" s="73"/>
      <c r="CS208" s="73"/>
      <c r="CT208" s="73"/>
      <c r="CU208" s="73"/>
      <c r="CV208" s="73"/>
      <c r="CW208" s="73"/>
      <c r="CX208" s="73"/>
      <c r="CY208" s="73"/>
      <c r="CZ208" s="73"/>
      <c r="DA208" s="73"/>
      <c r="DB208" s="73"/>
      <c r="DC208" s="73"/>
      <c r="DD208" s="73"/>
      <c r="DE208" s="73"/>
      <c r="DF208" s="73"/>
      <c r="DG208" s="73"/>
      <c r="DH208" s="73"/>
      <c r="DI208" s="73"/>
      <c r="DJ208" s="73"/>
      <c r="DK208" s="73"/>
      <c r="DL208" s="73"/>
      <c r="DM208" s="73"/>
      <c r="DN208" s="73"/>
      <c r="DO208" s="73"/>
      <c r="DP208" s="73"/>
    </row>
    <row r="209" spans="2:120" ht="15" x14ac:dyDescent="0.2">
      <c r="B209" s="78"/>
      <c r="C209" s="79"/>
      <c r="D209" s="74"/>
      <c r="E209" s="122"/>
      <c r="F209" s="122"/>
      <c r="G209" s="72"/>
      <c r="H209" s="72"/>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73"/>
      <c r="BT209" s="73"/>
      <c r="BU209" s="73"/>
      <c r="BV209" s="73"/>
      <c r="BW209" s="73"/>
      <c r="BX209" s="73"/>
      <c r="BY209" s="73"/>
      <c r="BZ209" s="73"/>
      <c r="CA209" s="73"/>
      <c r="CB209" s="73"/>
      <c r="CC209" s="73"/>
      <c r="CD209" s="73"/>
      <c r="CE209" s="73"/>
      <c r="CF209" s="73"/>
      <c r="CG209" s="73"/>
      <c r="CH209" s="73"/>
      <c r="CI209" s="73"/>
      <c r="CJ209" s="73"/>
      <c r="CK209" s="73"/>
      <c r="CL209" s="73"/>
      <c r="CM209" s="73"/>
      <c r="CN209" s="73"/>
      <c r="CO209" s="73"/>
      <c r="CP209" s="73"/>
      <c r="CQ209" s="73"/>
      <c r="CR209" s="73"/>
      <c r="CS209" s="73"/>
      <c r="CT209" s="73"/>
      <c r="CU209" s="73"/>
      <c r="CV209" s="73"/>
      <c r="CW209" s="73"/>
      <c r="CX209" s="73"/>
      <c r="CY209" s="73"/>
      <c r="CZ209" s="73"/>
      <c r="DA209" s="73"/>
      <c r="DB209" s="73"/>
      <c r="DC209" s="73"/>
      <c r="DD209" s="73"/>
      <c r="DE209" s="73"/>
      <c r="DF209" s="73"/>
      <c r="DG209" s="73"/>
      <c r="DH209" s="73"/>
      <c r="DI209" s="73"/>
      <c r="DJ209" s="73"/>
      <c r="DK209" s="73"/>
      <c r="DL209" s="73"/>
      <c r="DM209" s="73"/>
      <c r="DN209" s="73"/>
      <c r="DO209" s="73"/>
      <c r="DP209" s="73"/>
    </row>
    <row r="210" spans="2:120" ht="15" x14ac:dyDescent="0.2">
      <c r="B210" s="78"/>
      <c r="C210" s="79"/>
      <c r="D210" s="74"/>
      <c r="E210" s="122"/>
      <c r="F210" s="122"/>
      <c r="G210" s="72"/>
      <c r="H210" s="72"/>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73"/>
      <c r="BT210" s="73"/>
      <c r="BU210" s="73"/>
      <c r="BV210" s="73"/>
      <c r="BW210" s="73"/>
      <c r="BX210" s="73"/>
      <c r="BY210" s="73"/>
      <c r="BZ210" s="73"/>
      <c r="CA210" s="73"/>
      <c r="CB210" s="73"/>
      <c r="CC210" s="73"/>
      <c r="CD210" s="73"/>
      <c r="CE210" s="73"/>
      <c r="CF210" s="73"/>
      <c r="CG210" s="73"/>
      <c r="CH210" s="73"/>
      <c r="CI210" s="73"/>
      <c r="CJ210" s="73"/>
      <c r="CK210" s="73"/>
      <c r="CL210" s="73"/>
      <c r="CM210" s="73"/>
      <c r="CN210" s="73"/>
      <c r="CO210" s="73"/>
      <c r="CP210" s="73"/>
      <c r="CQ210" s="73"/>
      <c r="CR210" s="73"/>
      <c r="CS210" s="73"/>
      <c r="CT210" s="73"/>
      <c r="CU210" s="73"/>
      <c r="CV210" s="73"/>
      <c r="CW210" s="73"/>
      <c r="CX210" s="73"/>
      <c r="CY210" s="73"/>
      <c r="CZ210" s="73"/>
      <c r="DA210" s="73"/>
      <c r="DB210" s="73"/>
      <c r="DC210" s="73"/>
      <c r="DD210" s="73"/>
      <c r="DE210" s="73"/>
      <c r="DF210" s="73"/>
      <c r="DG210" s="73"/>
      <c r="DH210" s="73"/>
      <c r="DI210" s="73"/>
      <c r="DJ210" s="73"/>
      <c r="DK210" s="73"/>
      <c r="DL210" s="73"/>
      <c r="DM210" s="73"/>
      <c r="DN210" s="73"/>
      <c r="DO210" s="73"/>
      <c r="DP210" s="73"/>
    </row>
    <row r="211" spans="2:120" ht="15" x14ac:dyDescent="0.2">
      <c r="B211" s="78"/>
      <c r="C211" s="79"/>
      <c r="D211" s="74"/>
      <c r="E211" s="122"/>
      <c r="F211" s="122"/>
      <c r="G211" s="72"/>
      <c r="H211" s="72"/>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73"/>
      <c r="BT211" s="73"/>
      <c r="BU211" s="73"/>
      <c r="BV211" s="73"/>
      <c r="BW211" s="73"/>
      <c r="BX211" s="73"/>
      <c r="BY211" s="73"/>
      <c r="BZ211" s="73"/>
      <c r="CA211" s="73"/>
      <c r="CB211" s="73"/>
      <c r="CC211" s="73"/>
      <c r="CD211" s="73"/>
      <c r="CE211" s="73"/>
      <c r="CF211" s="73"/>
      <c r="CG211" s="73"/>
      <c r="CH211" s="73"/>
      <c r="CI211" s="73"/>
      <c r="CJ211" s="73"/>
      <c r="CK211" s="73"/>
      <c r="CL211" s="73"/>
      <c r="CM211" s="73"/>
      <c r="CN211" s="73"/>
      <c r="CO211" s="73"/>
      <c r="CP211" s="73"/>
      <c r="CQ211" s="73"/>
      <c r="CR211" s="73"/>
      <c r="CS211" s="73"/>
      <c r="CT211" s="73"/>
      <c r="CU211" s="73"/>
      <c r="CV211" s="73"/>
      <c r="CW211" s="73"/>
      <c r="CX211" s="73"/>
      <c r="CY211" s="73"/>
      <c r="CZ211" s="73"/>
      <c r="DA211" s="73"/>
      <c r="DB211" s="73"/>
      <c r="DC211" s="73"/>
      <c r="DD211" s="73"/>
      <c r="DE211" s="73"/>
      <c r="DF211" s="73"/>
      <c r="DG211" s="73"/>
      <c r="DH211" s="73"/>
      <c r="DI211" s="73"/>
      <c r="DJ211" s="73"/>
      <c r="DK211" s="73"/>
      <c r="DL211" s="73"/>
      <c r="DM211" s="73"/>
      <c r="DN211" s="73"/>
      <c r="DO211" s="73"/>
      <c r="DP211" s="73"/>
    </row>
    <row r="212" spans="2:120" ht="15" x14ac:dyDescent="0.2">
      <c r="B212" s="78"/>
      <c r="C212" s="79"/>
      <c r="D212" s="74"/>
      <c r="E212" s="122"/>
      <c r="F212" s="122"/>
      <c r="G212" s="72"/>
      <c r="H212" s="72"/>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73"/>
      <c r="BT212" s="73"/>
      <c r="BU212" s="73"/>
      <c r="BV212" s="73"/>
      <c r="BW212" s="73"/>
      <c r="BX212" s="73"/>
      <c r="BY212" s="73"/>
      <c r="BZ212" s="73"/>
      <c r="CA212" s="73"/>
      <c r="CB212" s="73"/>
      <c r="CC212" s="73"/>
      <c r="CD212" s="73"/>
      <c r="CE212" s="73"/>
      <c r="CF212" s="73"/>
      <c r="CG212" s="73"/>
      <c r="CH212" s="73"/>
      <c r="CI212" s="73"/>
      <c r="CJ212" s="73"/>
      <c r="CK212" s="73"/>
      <c r="CL212" s="73"/>
      <c r="CM212" s="73"/>
      <c r="CN212" s="73"/>
      <c r="CO212" s="73"/>
      <c r="CP212" s="73"/>
      <c r="CQ212" s="73"/>
      <c r="CR212" s="73"/>
      <c r="CS212" s="73"/>
      <c r="CT212" s="73"/>
      <c r="CU212" s="73"/>
      <c r="CV212" s="73"/>
      <c r="CW212" s="73"/>
      <c r="CX212" s="73"/>
      <c r="CY212" s="73"/>
      <c r="CZ212" s="73"/>
      <c r="DA212" s="73"/>
      <c r="DB212" s="73"/>
      <c r="DC212" s="73"/>
      <c r="DD212" s="73"/>
      <c r="DE212" s="73"/>
      <c r="DF212" s="73"/>
      <c r="DG212" s="73"/>
      <c r="DH212" s="73"/>
      <c r="DI212" s="73"/>
      <c r="DJ212" s="73"/>
      <c r="DK212" s="73"/>
      <c r="DL212" s="73"/>
      <c r="DM212" s="73"/>
      <c r="DN212" s="73"/>
      <c r="DO212" s="73"/>
      <c r="DP212" s="73"/>
    </row>
    <row r="213" spans="2:120" ht="15" x14ac:dyDescent="0.2">
      <c r="B213" s="78"/>
      <c r="C213" s="79"/>
      <c r="D213" s="74"/>
      <c r="E213" s="122"/>
      <c r="F213" s="122"/>
      <c r="G213" s="72"/>
      <c r="H213" s="72"/>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73"/>
      <c r="BT213" s="73"/>
      <c r="BU213" s="73"/>
      <c r="BV213" s="73"/>
      <c r="BW213" s="73"/>
      <c r="BX213" s="73"/>
      <c r="BY213" s="73"/>
      <c r="BZ213" s="73"/>
      <c r="CA213" s="73"/>
      <c r="CB213" s="73"/>
      <c r="CC213" s="73"/>
      <c r="CD213" s="73"/>
      <c r="CE213" s="73"/>
      <c r="CF213" s="73"/>
      <c r="CG213" s="73"/>
      <c r="CH213" s="73"/>
      <c r="CI213" s="73"/>
      <c r="CJ213" s="73"/>
      <c r="CK213" s="73"/>
      <c r="CL213" s="73"/>
      <c r="CM213" s="73"/>
      <c r="CN213" s="73"/>
      <c r="CO213" s="73"/>
      <c r="CP213" s="73"/>
      <c r="CQ213" s="73"/>
      <c r="CR213" s="73"/>
      <c r="CS213" s="73"/>
      <c r="CT213" s="73"/>
      <c r="CU213" s="73"/>
      <c r="CV213" s="73"/>
      <c r="CW213" s="73"/>
      <c r="CX213" s="73"/>
      <c r="CY213" s="73"/>
      <c r="CZ213" s="73"/>
      <c r="DA213" s="73"/>
      <c r="DB213" s="73"/>
      <c r="DC213" s="73"/>
      <c r="DD213" s="73"/>
      <c r="DE213" s="73"/>
      <c r="DF213" s="73"/>
      <c r="DG213" s="73"/>
      <c r="DH213" s="73"/>
      <c r="DI213" s="73"/>
      <c r="DJ213" s="73"/>
      <c r="DK213" s="73"/>
      <c r="DL213" s="73"/>
      <c r="DM213" s="73"/>
      <c r="DN213" s="73"/>
      <c r="DO213" s="73"/>
      <c r="DP213" s="73"/>
    </row>
    <row r="214" spans="2:120" ht="15" x14ac:dyDescent="0.2">
      <c r="B214" s="78"/>
      <c r="C214" s="79"/>
      <c r="D214" s="74"/>
      <c r="E214" s="122"/>
      <c r="F214" s="122"/>
      <c r="G214" s="72"/>
      <c r="H214" s="72"/>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73"/>
      <c r="BT214" s="73"/>
      <c r="BU214" s="73"/>
      <c r="BV214" s="73"/>
      <c r="BW214" s="73"/>
      <c r="BX214" s="73"/>
      <c r="BY214" s="73"/>
      <c r="BZ214" s="73"/>
      <c r="CA214" s="73"/>
      <c r="CB214" s="73"/>
      <c r="CC214" s="73"/>
      <c r="CD214" s="73"/>
      <c r="CE214" s="73"/>
      <c r="CF214" s="73"/>
      <c r="CG214" s="73"/>
      <c r="CH214" s="73"/>
      <c r="CI214" s="73"/>
      <c r="CJ214" s="73"/>
      <c r="CK214" s="73"/>
      <c r="CL214" s="73"/>
      <c r="CM214" s="73"/>
      <c r="CN214" s="73"/>
      <c r="CO214" s="73"/>
      <c r="CP214" s="73"/>
      <c r="CQ214" s="73"/>
      <c r="CR214" s="73"/>
      <c r="CS214" s="73"/>
      <c r="CT214" s="73"/>
      <c r="CU214" s="73"/>
      <c r="CV214" s="73"/>
      <c r="CW214" s="73"/>
      <c r="CX214" s="73"/>
      <c r="CY214" s="73"/>
      <c r="CZ214" s="73"/>
      <c r="DA214" s="73"/>
      <c r="DB214" s="73"/>
      <c r="DC214" s="73"/>
      <c r="DD214" s="73"/>
      <c r="DE214" s="73"/>
      <c r="DF214" s="73"/>
      <c r="DG214" s="73"/>
      <c r="DH214" s="73"/>
      <c r="DI214" s="73"/>
      <c r="DJ214" s="73"/>
      <c r="DK214" s="73"/>
      <c r="DL214" s="73"/>
      <c r="DM214" s="73"/>
      <c r="DN214" s="73"/>
      <c r="DO214" s="73"/>
      <c r="DP214" s="73"/>
    </row>
    <row r="215" spans="2:120" ht="15" x14ac:dyDescent="0.2">
      <c r="B215" s="78"/>
      <c r="C215" s="79"/>
      <c r="D215" s="74"/>
      <c r="E215" s="122"/>
      <c r="F215" s="122"/>
      <c r="G215" s="72"/>
      <c r="H215" s="72"/>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73"/>
      <c r="BT215" s="73"/>
      <c r="BU215" s="73"/>
      <c r="BV215" s="73"/>
      <c r="BW215" s="73"/>
      <c r="BX215" s="73"/>
      <c r="BY215" s="73"/>
      <c r="BZ215" s="73"/>
      <c r="CA215" s="73"/>
      <c r="CB215" s="73"/>
      <c r="CC215" s="73"/>
      <c r="CD215" s="73"/>
      <c r="CE215" s="73"/>
      <c r="CF215" s="73"/>
      <c r="CG215" s="73"/>
      <c r="CH215" s="73"/>
      <c r="CI215" s="73"/>
      <c r="CJ215" s="73"/>
      <c r="CK215" s="73"/>
      <c r="CL215" s="73"/>
      <c r="CM215" s="73"/>
      <c r="CN215" s="73"/>
      <c r="CO215" s="73"/>
      <c r="CP215" s="73"/>
      <c r="CQ215" s="73"/>
      <c r="CR215" s="73"/>
      <c r="CS215" s="73"/>
      <c r="CT215" s="73"/>
      <c r="CU215" s="73"/>
      <c r="CV215" s="73"/>
      <c r="CW215" s="73"/>
      <c r="CX215" s="73"/>
      <c r="CY215" s="73"/>
      <c r="CZ215" s="73"/>
      <c r="DA215" s="73"/>
      <c r="DB215" s="73"/>
      <c r="DC215" s="73"/>
      <c r="DD215" s="73"/>
      <c r="DE215" s="73"/>
      <c r="DF215" s="73"/>
      <c r="DG215" s="73"/>
      <c r="DH215" s="73"/>
      <c r="DI215" s="73"/>
      <c r="DJ215" s="73"/>
      <c r="DK215" s="73"/>
      <c r="DL215" s="73"/>
      <c r="DM215" s="73"/>
      <c r="DN215" s="73"/>
      <c r="DO215" s="73"/>
      <c r="DP215" s="73"/>
    </row>
    <row r="216" spans="2:120" ht="15" x14ac:dyDescent="0.2">
      <c r="B216" s="78"/>
      <c r="C216" s="79"/>
      <c r="D216" s="74"/>
      <c r="E216" s="122"/>
      <c r="F216" s="122"/>
      <c r="G216" s="72"/>
      <c r="H216" s="72"/>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73"/>
      <c r="BT216" s="73"/>
      <c r="BU216" s="73"/>
      <c r="BV216" s="73"/>
      <c r="BW216" s="73"/>
      <c r="BX216" s="73"/>
      <c r="BY216" s="73"/>
      <c r="BZ216" s="73"/>
      <c r="CA216" s="73"/>
      <c r="CB216" s="73"/>
      <c r="CC216" s="73"/>
      <c r="CD216" s="73"/>
      <c r="CE216" s="73"/>
      <c r="CF216" s="73"/>
      <c r="CG216" s="73"/>
      <c r="CH216" s="73"/>
      <c r="CI216" s="73"/>
      <c r="CJ216" s="73"/>
      <c r="CK216" s="73"/>
      <c r="CL216" s="73"/>
      <c r="CM216" s="73"/>
      <c r="CN216" s="73"/>
      <c r="CO216" s="73"/>
      <c r="CP216" s="73"/>
      <c r="CQ216" s="73"/>
      <c r="CR216" s="73"/>
      <c r="CS216" s="73"/>
      <c r="CT216" s="73"/>
      <c r="CU216" s="73"/>
      <c r="CV216" s="73"/>
      <c r="CW216" s="73"/>
      <c r="CX216" s="73"/>
      <c r="CY216" s="73"/>
      <c r="CZ216" s="73"/>
      <c r="DA216" s="73"/>
      <c r="DB216" s="73"/>
      <c r="DC216" s="73"/>
      <c r="DD216" s="73"/>
      <c r="DE216" s="73"/>
      <c r="DF216" s="73"/>
      <c r="DG216" s="73"/>
      <c r="DH216" s="73"/>
      <c r="DI216" s="73"/>
      <c r="DJ216" s="73"/>
      <c r="DK216" s="73"/>
      <c r="DL216" s="73"/>
      <c r="DM216" s="73"/>
      <c r="DN216" s="73"/>
      <c r="DO216" s="73"/>
      <c r="DP216" s="73"/>
    </row>
    <row r="217" spans="2:120" ht="15" x14ac:dyDescent="0.2">
      <c r="B217" s="78"/>
      <c r="C217" s="79"/>
      <c r="D217" s="74"/>
      <c r="E217" s="122"/>
      <c r="F217" s="122"/>
      <c r="G217" s="72"/>
      <c r="H217" s="72"/>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73"/>
      <c r="CW217" s="73"/>
      <c r="CX217" s="73"/>
      <c r="CY217" s="73"/>
      <c r="CZ217" s="73"/>
      <c r="DA217" s="73"/>
      <c r="DB217" s="73"/>
      <c r="DC217" s="73"/>
      <c r="DD217" s="73"/>
      <c r="DE217" s="73"/>
      <c r="DF217" s="73"/>
      <c r="DG217" s="73"/>
      <c r="DH217" s="73"/>
      <c r="DI217" s="73"/>
      <c r="DJ217" s="73"/>
      <c r="DK217" s="73"/>
      <c r="DL217" s="73"/>
      <c r="DM217" s="73"/>
      <c r="DN217" s="73"/>
      <c r="DO217" s="73"/>
      <c r="DP217" s="73"/>
    </row>
    <row r="218" spans="2:120" ht="15" x14ac:dyDescent="0.2">
      <c r="B218" s="78"/>
      <c r="C218" s="79"/>
      <c r="D218" s="74"/>
      <c r="E218" s="122"/>
      <c r="F218" s="122"/>
      <c r="G218" s="72"/>
      <c r="H218" s="72"/>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73"/>
      <c r="BT218" s="73"/>
      <c r="BU218" s="73"/>
      <c r="BV218" s="73"/>
      <c r="BW218" s="73"/>
      <c r="BX218" s="73"/>
      <c r="BY218" s="73"/>
      <c r="BZ218" s="73"/>
      <c r="CA218" s="73"/>
      <c r="CB218" s="73"/>
      <c r="CC218" s="73"/>
      <c r="CD218" s="73"/>
      <c r="CE218" s="73"/>
      <c r="CF218" s="73"/>
      <c r="CG218" s="73"/>
      <c r="CH218" s="73"/>
      <c r="CI218" s="73"/>
      <c r="CJ218" s="73"/>
      <c r="CK218" s="73"/>
      <c r="CL218" s="73"/>
      <c r="CM218" s="73"/>
      <c r="CN218" s="73"/>
      <c r="CO218" s="73"/>
      <c r="CP218" s="73"/>
      <c r="CQ218" s="73"/>
      <c r="CR218" s="73"/>
      <c r="CS218" s="73"/>
      <c r="CT218" s="73"/>
      <c r="CU218" s="73"/>
      <c r="CV218" s="73"/>
      <c r="CW218" s="73"/>
      <c r="CX218" s="73"/>
      <c r="CY218" s="73"/>
      <c r="CZ218" s="73"/>
      <c r="DA218" s="73"/>
      <c r="DB218" s="73"/>
      <c r="DC218" s="73"/>
      <c r="DD218" s="73"/>
      <c r="DE218" s="73"/>
      <c r="DF218" s="73"/>
      <c r="DG218" s="73"/>
      <c r="DH218" s="73"/>
      <c r="DI218" s="73"/>
      <c r="DJ218" s="73"/>
      <c r="DK218" s="73"/>
      <c r="DL218" s="73"/>
      <c r="DM218" s="73"/>
      <c r="DN218" s="73"/>
      <c r="DO218" s="73"/>
      <c r="DP218" s="73"/>
    </row>
    <row r="219" spans="2:120" ht="15" x14ac:dyDescent="0.2">
      <c r="B219" s="78"/>
      <c r="C219" s="79"/>
      <c r="D219" s="74"/>
      <c r="E219" s="122"/>
      <c r="F219" s="122"/>
      <c r="G219" s="72"/>
      <c r="H219" s="72"/>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73"/>
      <c r="BT219" s="73"/>
      <c r="BU219" s="73"/>
      <c r="BV219" s="73"/>
      <c r="BW219" s="73"/>
      <c r="BX219" s="73"/>
      <c r="BY219" s="73"/>
      <c r="BZ219" s="73"/>
      <c r="CA219" s="73"/>
      <c r="CB219" s="73"/>
      <c r="CC219" s="73"/>
      <c r="CD219" s="73"/>
      <c r="CE219" s="73"/>
      <c r="CF219" s="73"/>
      <c r="CG219" s="73"/>
      <c r="CH219" s="73"/>
      <c r="CI219" s="73"/>
      <c r="CJ219" s="73"/>
      <c r="CK219" s="73"/>
      <c r="CL219" s="73"/>
      <c r="CM219" s="73"/>
      <c r="CN219" s="73"/>
      <c r="CO219" s="73"/>
      <c r="CP219" s="73"/>
      <c r="CQ219" s="73"/>
      <c r="CR219" s="73"/>
      <c r="CS219" s="73"/>
      <c r="CT219" s="73"/>
      <c r="CU219" s="73"/>
      <c r="CV219" s="73"/>
      <c r="CW219" s="73"/>
      <c r="CX219" s="73"/>
      <c r="CY219" s="73"/>
      <c r="CZ219" s="73"/>
      <c r="DA219" s="73"/>
      <c r="DB219" s="73"/>
      <c r="DC219" s="73"/>
      <c r="DD219" s="73"/>
      <c r="DE219" s="73"/>
      <c r="DF219" s="73"/>
      <c r="DG219" s="73"/>
      <c r="DH219" s="73"/>
      <c r="DI219" s="73"/>
      <c r="DJ219" s="73"/>
      <c r="DK219" s="73"/>
      <c r="DL219" s="73"/>
      <c r="DM219" s="73"/>
      <c r="DN219" s="73"/>
      <c r="DO219" s="73"/>
      <c r="DP219" s="73"/>
    </row>
    <row r="220" spans="2:120" ht="15" x14ac:dyDescent="0.2">
      <c r="B220" s="78"/>
      <c r="C220" s="79"/>
      <c r="D220" s="74"/>
      <c r="E220" s="122"/>
      <c r="F220" s="122"/>
      <c r="G220" s="72"/>
      <c r="H220" s="72"/>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73"/>
      <c r="BT220" s="73"/>
      <c r="BU220" s="73"/>
      <c r="BV220" s="73"/>
      <c r="BW220" s="73"/>
      <c r="BX220" s="73"/>
      <c r="BY220" s="73"/>
      <c r="BZ220" s="73"/>
      <c r="CA220" s="73"/>
      <c r="CB220" s="73"/>
      <c r="CC220" s="73"/>
      <c r="CD220" s="73"/>
      <c r="CE220" s="73"/>
      <c r="CF220" s="73"/>
      <c r="CG220" s="73"/>
      <c r="CH220" s="73"/>
      <c r="CI220" s="73"/>
      <c r="CJ220" s="73"/>
      <c r="CK220" s="73"/>
      <c r="CL220" s="73"/>
      <c r="CM220" s="73"/>
      <c r="CN220" s="73"/>
      <c r="CO220" s="73"/>
      <c r="CP220" s="73"/>
      <c r="CQ220" s="73"/>
      <c r="CR220" s="73"/>
      <c r="CS220" s="73"/>
      <c r="CT220" s="73"/>
      <c r="CU220" s="73"/>
      <c r="CV220" s="73"/>
      <c r="CW220" s="73"/>
      <c r="CX220" s="73"/>
      <c r="CY220" s="73"/>
      <c r="CZ220" s="73"/>
      <c r="DA220" s="73"/>
      <c r="DB220" s="73"/>
      <c r="DC220" s="73"/>
      <c r="DD220" s="73"/>
      <c r="DE220" s="73"/>
      <c r="DF220" s="73"/>
      <c r="DG220" s="73"/>
      <c r="DH220" s="73"/>
      <c r="DI220" s="73"/>
      <c r="DJ220" s="73"/>
      <c r="DK220" s="73"/>
      <c r="DL220" s="73"/>
      <c r="DM220" s="73"/>
      <c r="DN220" s="73"/>
      <c r="DO220" s="73"/>
      <c r="DP220" s="73"/>
    </row>
    <row r="221" spans="2:120" ht="15" x14ac:dyDescent="0.2">
      <c r="B221" s="78"/>
      <c r="C221" s="79"/>
      <c r="D221" s="74"/>
      <c r="E221" s="122"/>
      <c r="F221" s="122"/>
      <c r="G221" s="72"/>
      <c r="H221" s="72"/>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row>
    <row r="222" spans="2:120" ht="15" x14ac:dyDescent="0.2">
      <c r="B222" s="78"/>
      <c r="C222" s="79"/>
      <c r="D222" s="74"/>
      <c r="E222" s="122"/>
      <c r="F222" s="122"/>
      <c r="G222" s="72"/>
      <c r="H222" s="72"/>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row>
    <row r="223" spans="2:120" ht="15" x14ac:dyDescent="0.2">
      <c r="B223" s="78"/>
      <c r="C223" s="79"/>
      <c r="D223" s="74"/>
      <c r="E223" s="122"/>
      <c r="F223" s="122"/>
      <c r="G223" s="72"/>
      <c r="H223" s="72"/>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row>
    <row r="224" spans="2:120" ht="15" x14ac:dyDescent="0.2">
      <c r="B224" s="78"/>
      <c r="C224" s="79"/>
      <c r="D224" s="74"/>
      <c r="E224" s="122"/>
      <c r="F224" s="122"/>
      <c r="G224" s="72"/>
      <c r="H224" s="72"/>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c r="BY224" s="73"/>
      <c r="BZ224" s="73"/>
      <c r="CA224" s="73"/>
      <c r="CB224" s="73"/>
      <c r="CC224" s="73"/>
      <c r="CD224" s="73"/>
      <c r="CE224" s="73"/>
      <c r="CF224" s="73"/>
      <c r="CG224" s="73"/>
      <c r="CH224" s="73"/>
      <c r="CI224" s="73"/>
      <c r="CJ224" s="73"/>
      <c r="CK224" s="73"/>
      <c r="CL224" s="73"/>
      <c r="CM224" s="73"/>
      <c r="CN224" s="73"/>
      <c r="CO224" s="73"/>
      <c r="CP224" s="73"/>
      <c r="CQ224" s="73"/>
      <c r="CR224" s="73"/>
      <c r="CS224" s="73"/>
      <c r="CT224" s="73"/>
      <c r="CU224" s="73"/>
      <c r="CV224" s="73"/>
      <c r="CW224" s="73"/>
      <c r="CX224" s="73"/>
      <c r="CY224" s="73"/>
      <c r="CZ224" s="73"/>
      <c r="DA224" s="73"/>
      <c r="DB224" s="73"/>
      <c r="DC224" s="73"/>
      <c r="DD224" s="73"/>
      <c r="DE224" s="73"/>
      <c r="DF224" s="73"/>
      <c r="DG224" s="73"/>
      <c r="DH224" s="73"/>
      <c r="DI224" s="73"/>
      <c r="DJ224" s="73"/>
      <c r="DK224" s="73"/>
      <c r="DL224" s="73"/>
      <c r="DM224" s="73"/>
      <c r="DN224" s="73"/>
      <c r="DO224" s="73"/>
      <c r="DP224" s="73"/>
    </row>
    <row r="225" spans="2:120" ht="15" x14ac:dyDescent="0.2">
      <c r="B225" s="78"/>
      <c r="C225" s="79"/>
      <c r="D225" s="74"/>
      <c r="E225" s="122"/>
      <c r="F225" s="122"/>
      <c r="G225" s="72"/>
      <c r="H225" s="72"/>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c r="BY225" s="73"/>
      <c r="BZ225" s="73"/>
      <c r="CA225" s="73"/>
      <c r="CB225" s="73"/>
      <c r="CC225" s="73"/>
      <c r="CD225" s="73"/>
      <c r="CE225" s="73"/>
      <c r="CF225" s="73"/>
      <c r="CG225" s="73"/>
      <c r="CH225" s="73"/>
      <c r="CI225" s="73"/>
      <c r="CJ225" s="73"/>
      <c r="CK225" s="73"/>
      <c r="CL225" s="73"/>
      <c r="CM225" s="73"/>
      <c r="CN225" s="73"/>
      <c r="CO225" s="73"/>
      <c r="CP225" s="73"/>
      <c r="CQ225" s="73"/>
      <c r="CR225" s="73"/>
      <c r="CS225" s="73"/>
      <c r="CT225" s="73"/>
      <c r="CU225" s="73"/>
      <c r="CV225" s="73"/>
      <c r="CW225" s="73"/>
      <c r="CX225" s="73"/>
      <c r="CY225" s="73"/>
      <c r="CZ225" s="73"/>
      <c r="DA225" s="73"/>
      <c r="DB225" s="73"/>
      <c r="DC225" s="73"/>
      <c r="DD225" s="73"/>
      <c r="DE225" s="73"/>
      <c r="DF225" s="73"/>
      <c r="DG225" s="73"/>
      <c r="DH225" s="73"/>
      <c r="DI225" s="73"/>
      <c r="DJ225" s="73"/>
      <c r="DK225" s="73"/>
      <c r="DL225" s="73"/>
      <c r="DM225" s="73"/>
      <c r="DN225" s="73"/>
      <c r="DO225" s="73"/>
      <c r="DP225" s="73"/>
    </row>
    <row r="226" spans="2:120" ht="15" x14ac:dyDescent="0.2">
      <c r="B226" s="78"/>
      <c r="C226" s="79"/>
      <c r="D226" s="74"/>
      <c r="E226" s="122"/>
      <c r="F226" s="122"/>
      <c r="G226" s="72"/>
      <c r="H226" s="72"/>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row>
    <row r="227" spans="2:120" ht="15" x14ac:dyDescent="0.2">
      <c r="B227" s="78"/>
      <c r="C227" s="79"/>
      <c r="D227" s="74"/>
      <c r="E227" s="122"/>
      <c r="F227" s="122"/>
      <c r="G227" s="72"/>
      <c r="H227" s="72"/>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c r="BY227" s="73"/>
      <c r="BZ227" s="73"/>
      <c r="CA227" s="73"/>
      <c r="CB227" s="73"/>
      <c r="CC227" s="73"/>
      <c r="CD227" s="73"/>
      <c r="CE227" s="73"/>
      <c r="CF227" s="73"/>
      <c r="CG227" s="73"/>
      <c r="CH227" s="73"/>
      <c r="CI227" s="73"/>
      <c r="CJ227" s="73"/>
      <c r="CK227" s="73"/>
      <c r="CL227" s="73"/>
      <c r="CM227" s="73"/>
      <c r="CN227" s="73"/>
      <c r="CO227" s="73"/>
      <c r="CP227" s="73"/>
      <c r="CQ227" s="73"/>
      <c r="CR227" s="73"/>
      <c r="CS227" s="73"/>
      <c r="CT227" s="73"/>
      <c r="CU227" s="73"/>
      <c r="CV227" s="73"/>
      <c r="CW227" s="73"/>
      <c r="CX227" s="73"/>
      <c r="CY227" s="73"/>
      <c r="CZ227" s="73"/>
      <c r="DA227" s="73"/>
      <c r="DB227" s="73"/>
      <c r="DC227" s="73"/>
      <c r="DD227" s="73"/>
      <c r="DE227" s="73"/>
      <c r="DF227" s="73"/>
      <c r="DG227" s="73"/>
      <c r="DH227" s="73"/>
      <c r="DI227" s="73"/>
      <c r="DJ227" s="73"/>
      <c r="DK227" s="73"/>
      <c r="DL227" s="73"/>
      <c r="DM227" s="73"/>
      <c r="DN227" s="73"/>
      <c r="DO227" s="73"/>
      <c r="DP227" s="73"/>
    </row>
    <row r="228" spans="2:120" ht="15" x14ac:dyDescent="0.2">
      <c r="B228" s="78"/>
      <c r="C228" s="79"/>
      <c r="D228" s="74"/>
      <c r="E228" s="122"/>
      <c r="F228" s="122"/>
      <c r="G228" s="72"/>
      <c r="H228" s="72"/>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c r="BY228" s="73"/>
      <c r="BZ228" s="73"/>
      <c r="CA228" s="73"/>
      <c r="CB228" s="73"/>
      <c r="CC228" s="73"/>
      <c r="CD228" s="73"/>
      <c r="CE228" s="73"/>
      <c r="CF228" s="73"/>
      <c r="CG228" s="73"/>
      <c r="CH228" s="73"/>
      <c r="CI228" s="73"/>
      <c r="CJ228" s="73"/>
      <c r="CK228" s="73"/>
      <c r="CL228" s="73"/>
      <c r="CM228" s="73"/>
      <c r="CN228" s="73"/>
      <c r="CO228" s="73"/>
      <c r="CP228" s="73"/>
      <c r="CQ228" s="73"/>
      <c r="CR228" s="73"/>
      <c r="CS228" s="73"/>
      <c r="CT228" s="73"/>
      <c r="CU228" s="73"/>
      <c r="CV228" s="73"/>
      <c r="CW228" s="73"/>
      <c r="CX228" s="73"/>
      <c r="CY228" s="73"/>
      <c r="CZ228" s="73"/>
      <c r="DA228" s="73"/>
      <c r="DB228" s="73"/>
      <c r="DC228" s="73"/>
      <c r="DD228" s="73"/>
      <c r="DE228" s="73"/>
      <c r="DF228" s="73"/>
      <c r="DG228" s="73"/>
      <c r="DH228" s="73"/>
      <c r="DI228" s="73"/>
      <c r="DJ228" s="73"/>
      <c r="DK228" s="73"/>
      <c r="DL228" s="73"/>
      <c r="DM228" s="73"/>
      <c r="DN228" s="73"/>
      <c r="DO228" s="73"/>
      <c r="DP228" s="73"/>
    </row>
    <row r="229" spans="2:120" ht="15" x14ac:dyDescent="0.2">
      <c r="B229" s="78"/>
      <c r="C229" s="79"/>
      <c r="D229" s="74"/>
      <c r="E229" s="122"/>
      <c r="F229" s="122"/>
      <c r="G229" s="72"/>
      <c r="H229" s="72"/>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row>
    <row r="230" spans="2:120" ht="15" x14ac:dyDescent="0.2">
      <c r="B230" s="78"/>
      <c r="C230" s="79"/>
      <c r="D230" s="74"/>
      <c r="E230" s="122"/>
      <c r="F230" s="122"/>
      <c r="G230" s="72"/>
      <c r="H230" s="72"/>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row>
    <row r="231" spans="2:120" ht="15" x14ac:dyDescent="0.2">
      <c r="B231" s="78"/>
      <c r="C231" s="79"/>
      <c r="D231" s="74"/>
      <c r="E231" s="122"/>
      <c r="F231" s="122"/>
      <c r="G231" s="72"/>
      <c r="H231" s="72"/>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c r="BY231" s="73"/>
      <c r="BZ231" s="73"/>
      <c r="CA231" s="73"/>
      <c r="CB231" s="73"/>
      <c r="CC231" s="73"/>
      <c r="CD231" s="73"/>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row>
    <row r="232" spans="2:120" ht="15" x14ac:dyDescent="0.2">
      <c r="B232" s="78"/>
      <c r="C232" s="79"/>
      <c r="D232" s="74"/>
      <c r="E232" s="122"/>
      <c r="F232" s="122"/>
      <c r="G232" s="72"/>
      <c r="H232" s="72"/>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c r="BY232" s="73"/>
      <c r="BZ232" s="73"/>
      <c r="CA232" s="73"/>
      <c r="CB232" s="73"/>
      <c r="CC232" s="73"/>
      <c r="CD232" s="73"/>
      <c r="CE232" s="73"/>
      <c r="CF232" s="73"/>
      <c r="CG232" s="73"/>
      <c r="CH232" s="73"/>
      <c r="CI232" s="73"/>
      <c r="CJ232" s="73"/>
      <c r="CK232" s="73"/>
      <c r="CL232" s="73"/>
      <c r="CM232" s="73"/>
      <c r="CN232" s="73"/>
      <c r="CO232" s="73"/>
      <c r="CP232" s="73"/>
      <c r="CQ232" s="73"/>
      <c r="CR232" s="73"/>
      <c r="CS232" s="73"/>
      <c r="CT232" s="73"/>
      <c r="CU232" s="73"/>
      <c r="CV232" s="73"/>
      <c r="CW232" s="73"/>
      <c r="CX232" s="73"/>
      <c r="CY232" s="73"/>
      <c r="CZ232" s="73"/>
      <c r="DA232" s="73"/>
      <c r="DB232" s="73"/>
      <c r="DC232" s="73"/>
      <c r="DD232" s="73"/>
      <c r="DE232" s="73"/>
      <c r="DF232" s="73"/>
      <c r="DG232" s="73"/>
      <c r="DH232" s="73"/>
      <c r="DI232" s="73"/>
      <c r="DJ232" s="73"/>
      <c r="DK232" s="73"/>
      <c r="DL232" s="73"/>
      <c r="DM232" s="73"/>
      <c r="DN232" s="73"/>
      <c r="DO232" s="73"/>
      <c r="DP232" s="73"/>
    </row>
    <row r="233" spans="2:120" ht="15" x14ac:dyDescent="0.2">
      <c r="B233" s="78"/>
      <c r="C233" s="79"/>
      <c r="D233" s="74"/>
      <c r="E233" s="122"/>
      <c r="F233" s="122"/>
      <c r="G233" s="72"/>
      <c r="H233" s="72"/>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c r="BY233" s="73"/>
      <c r="BZ233" s="73"/>
      <c r="CA233" s="73"/>
      <c r="CB233" s="73"/>
      <c r="CC233" s="73"/>
      <c r="CD233" s="73"/>
      <c r="CE233" s="73"/>
      <c r="CF233" s="73"/>
      <c r="CG233" s="73"/>
      <c r="CH233" s="73"/>
      <c r="CI233" s="73"/>
      <c r="CJ233" s="73"/>
      <c r="CK233" s="73"/>
      <c r="CL233" s="73"/>
      <c r="CM233" s="73"/>
      <c r="CN233" s="73"/>
      <c r="CO233" s="73"/>
      <c r="CP233" s="73"/>
      <c r="CQ233" s="73"/>
      <c r="CR233" s="73"/>
      <c r="CS233" s="73"/>
      <c r="CT233" s="73"/>
      <c r="CU233" s="73"/>
      <c r="CV233" s="73"/>
      <c r="CW233" s="73"/>
      <c r="CX233" s="73"/>
      <c r="CY233" s="73"/>
      <c r="CZ233" s="73"/>
      <c r="DA233" s="73"/>
      <c r="DB233" s="73"/>
      <c r="DC233" s="73"/>
      <c r="DD233" s="73"/>
      <c r="DE233" s="73"/>
      <c r="DF233" s="73"/>
      <c r="DG233" s="73"/>
      <c r="DH233" s="73"/>
      <c r="DI233" s="73"/>
      <c r="DJ233" s="73"/>
      <c r="DK233" s="73"/>
      <c r="DL233" s="73"/>
      <c r="DM233" s="73"/>
      <c r="DN233" s="73"/>
      <c r="DO233" s="73"/>
      <c r="DP233" s="73"/>
    </row>
    <row r="234" spans="2:120" ht="15" x14ac:dyDescent="0.2">
      <c r="B234" s="78"/>
      <c r="C234" s="79"/>
      <c r="D234" s="74"/>
      <c r="E234" s="122"/>
      <c r="F234" s="122"/>
      <c r="G234" s="72"/>
      <c r="H234" s="72"/>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c r="BY234" s="73"/>
      <c r="BZ234" s="73"/>
      <c r="CA234" s="73"/>
      <c r="CB234" s="73"/>
      <c r="CC234" s="73"/>
      <c r="CD234" s="73"/>
      <c r="CE234" s="73"/>
      <c r="CF234" s="73"/>
      <c r="CG234" s="73"/>
      <c r="CH234" s="73"/>
      <c r="CI234" s="73"/>
      <c r="CJ234" s="73"/>
      <c r="CK234" s="73"/>
      <c r="CL234" s="73"/>
      <c r="CM234" s="73"/>
      <c r="CN234" s="73"/>
      <c r="CO234" s="73"/>
      <c r="CP234" s="73"/>
      <c r="CQ234" s="73"/>
      <c r="CR234" s="73"/>
      <c r="CS234" s="73"/>
      <c r="CT234" s="73"/>
      <c r="CU234" s="73"/>
      <c r="CV234" s="73"/>
      <c r="CW234" s="73"/>
      <c r="CX234" s="73"/>
      <c r="CY234" s="73"/>
      <c r="CZ234" s="73"/>
      <c r="DA234" s="73"/>
      <c r="DB234" s="73"/>
      <c r="DC234" s="73"/>
      <c r="DD234" s="73"/>
      <c r="DE234" s="73"/>
      <c r="DF234" s="73"/>
      <c r="DG234" s="73"/>
      <c r="DH234" s="73"/>
      <c r="DI234" s="73"/>
      <c r="DJ234" s="73"/>
      <c r="DK234" s="73"/>
      <c r="DL234" s="73"/>
      <c r="DM234" s="73"/>
      <c r="DN234" s="73"/>
      <c r="DO234" s="73"/>
      <c r="DP234" s="73"/>
    </row>
    <row r="235" spans="2:120" ht="15" x14ac:dyDescent="0.2">
      <c r="B235" s="78"/>
      <c r="C235" s="79"/>
      <c r="D235" s="74"/>
      <c r="E235" s="122"/>
      <c r="F235" s="122"/>
      <c r="G235" s="72"/>
      <c r="H235" s="72"/>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c r="BY235" s="73"/>
      <c r="BZ235" s="73"/>
      <c r="CA235" s="73"/>
      <c r="CB235" s="73"/>
      <c r="CC235" s="73"/>
      <c r="CD235" s="73"/>
      <c r="CE235" s="73"/>
      <c r="CF235" s="73"/>
      <c r="CG235" s="73"/>
      <c r="CH235" s="73"/>
      <c r="CI235" s="73"/>
      <c r="CJ235" s="73"/>
      <c r="CK235" s="73"/>
      <c r="CL235" s="73"/>
      <c r="CM235" s="73"/>
      <c r="CN235" s="73"/>
      <c r="CO235" s="73"/>
      <c r="CP235" s="73"/>
      <c r="CQ235" s="73"/>
      <c r="CR235" s="73"/>
      <c r="CS235" s="73"/>
      <c r="CT235" s="73"/>
      <c r="CU235" s="73"/>
      <c r="CV235" s="73"/>
      <c r="CW235" s="73"/>
      <c r="CX235" s="73"/>
      <c r="CY235" s="73"/>
      <c r="CZ235" s="73"/>
      <c r="DA235" s="73"/>
      <c r="DB235" s="73"/>
      <c r="DC235" s="73"/>
      <c r="DD235" s="73"/>
      <c r="DE235" s="73"/>
      <c r="DF235" s="73"/>
      <c r="DG235" s="73"/>
      <c r="DH235" s="73"/>
      <c r="DI235" s="73"/>
      <c r="DJ235" s="73"/>
      <c r="DK235" s="73"/>
      <c r="DL235" s="73"/>
      <c r="DM235" s="73"/>
      <c r="DN235" s="73"/>
      <c r="DO235" s="73"/>
      <c r="DP235" s="73"/>
    </row>
    <row r="236" spans="2:120" ht="15" x14ac:dyDescent="0.2">
      <c r="B236" s="78"/>
      <c r="C236" s="79"/>
      <c r="D236" s="74"/>
      <c r="E236" s="122"/>
      <c r="F236" s="122"/>
      <c r="G236" s="72"/>
      <c r="H236" s="72"/>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c r="BY236" s="73"/>
      <c r="BZ236" s="73"/>
      <c r="CA236" s="73"/>
      <c r="CB236" s="73"/>
      <c r="CC236" s="73"/>
      <c r="CD236" s="73"/>
      <c r="CE236" s="73"/>
      <c r="CF236" s="73"/>
      <c r="CG236" s="73"/>
      <c r="CH236" s="73"/>
      <c r="CI236" s="73"/>
      <c r="CJ236" s="73"/>
      <c r="CK236" s="73"/>
      <c r="CL236" s="73"/>
      <c r="CM236" s="73"/>
      <c r="CN236" s="73"/>
      <c r="CO236" s="73"/>
      <c r="CP236" s="73"/>
      <c r="CQ236" s="73"/>
      <c r="CR236" s="73"/>
      <c r="CS236" s="73"/>
      <c r="CT236" s="73"/>
      <c r="CU236" s="73"/>
      <c r="CV236" s="73"/>
      <c r="CW236" s="73"/>
      <c r="CX236" s="73"/>
      <c r="CY236" s="73"/>
      <c r="CZ236" s="73"/>
      <c r="DA236" s="73"/>
      <c r="DB236" s="73"/>
      <c r="DC236" s="73"/>
      <c r="DD236" s="73"/>
      <c r="DE236" s="73"/>
      <c r="DF236" s="73"/>
      <c r="DG236" s="73"/>
      <c r="DH236" s="73"/>
      <c r="DI236" s="73"/>
      <c r="DJ236" s="73"/>
      <c r="DK236" s="73"/>
      <c r="DL236" s="73"/>
      <c r="DM236" s="73"/>
      <c r="DN236" s="73"/>
      <c r="DO236" s="73"/>
      <c r="DP236" s="73"/>
    </row>
    <row r="237" spans="2:120" ht="15" x14ac:dyDescent="0.2">
      <c r="B237" s="78"/>
      <c r="C237" s="79"/>
      <c r="D237" s="74"/>
      <c r="E237" s="122"/>
      <c r="F237" s="122"/>
      <c r="G237" s="72"/>
      <c r="H237" s="72"/>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3"/>
      <c r="AO237" s="73"/>
      <c r="AP237" s="73"/>
      <c r="AQ237" s="73"/>
      <c r="AR237" s="73"/>
      <c r="AS237" s="73"/>
      <c r="AT237" s="73"/>
      <c r="AU237" s="73"/>
      <c r="AV237" s="73"/>
      <c r="AW237" s="73"/>
      <c r="AX237" s="73"/>
      <c r="AY237" s="73"/>
      <c r="AZ237" s="73"/>
      <c r="BA237" s="73"/>
      <c r="BB237" s="73"/>
      <c r="BC237" s="73"/>
      <c r="BD237" s="73"/>
      <c r="BE237" s="73"/>
      <c r="BF237" s="73"/>
      <c r="BG237" s="73"/>
      <c r="BH237" s="73"/>
      <c r="BI237" s="73"/>
      <c r="BJ237" s="73"/>
      <c r="BK237" s="73"/>
      <c r="BL237" s="73"/>
      <c r="BM237" s="73"/>
      <c r="BN237" s="73"/>
      <c r="BO237" s="73"/>
      <c r="BP237" s="73"/>
      <c r="BQ237" s="73"/>
      <c r="BR237" s="73"/>
      <c r="BS237" s="73"/>
      <c r="BT237" s="73"/>
      <c r="BU237" s="73"/>
      <c r="BV237" s="73"/>
      <c r="BW237" s="73"/>
      <c r="BX237" s="73"/>
      <c r="BY237" s="73"/>
      <c r="BZ237" s="73"/>
      <c r="CA237" s="73"/>
      <c r="CB237" s="73"/>
      <c r="CC237" s="73"/>
      <c r="CD237" s="73"/>
      <c r="CE237" s="73"/>
      <c r="CF237" s="73"/>
      <c r="CG237" s="73"/>
      <c r="CH237" s="73"/>
      <c r="CI237" s="73"/>
      <c r="CJ237" s="73"/>
      <c r="CK237" s="73"/>
      <c r="CL237" s="73"/>
      <c r="CM237" s="73"/>
      <c r="CN237" s="73"/>
      <c r="CO237" s="73"/>
      <c r="CP237" s="73"/>
      <c r="CQ237" s="73"/>
      <c r="CR237" s="73"/>
      <c r="CS237" s="73"/>
      <c r="CT237" s="73"/>
      <c r="CU237" s="73"/>
      <c r="CV237" s="73"/>
      <c r="CW237" s="73"/>
      <c r="CX237" s="73"/>
      <c r="CY237" s="73"/>
      <c r="CZ237" s="73"/>
      <c r="DA237" s="73"/>
      <c r="DB237" s="73"/>
      <c r="DC237" s="73"/>
      <c r="DD237" s="73"/>
      <c r="DE237" s="73"/>
      <c r="DF237" s="73"/>
      <c r="DG237" s="73"/>
      <c r="DH237" s="73"/>
      <c r="DI237" s="73"/>
      <c r="DJ237" s="73"/>
      <c r="DK237" s="73"/>
      <c r="DL237" s="73"/>
      <c r="DM237" s="73"/>
      <c r="DN237" s="73"/>
      <c r="DO237" s="73"/>
      <c r="DP237" s="73"/>
    </row>
    <row r="238" spans="2:120" ht="15" x14ac:dyDescent="0.2">
      <c r="B238" s="78"/>
      <c r="C238" s="79"/>
      <c r="D238" s="74"/>
      <c r="E238" s="122"/>
      <c r="F238" s="122"/>
      <c r="G238" s="72"/>
      <c r="H238" s="72"/>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3"/>
      <c r="AO238" s="73"/>
      <c r="AP238" s="73"/>
      <c r="AQ238" s="73"/>
      <c r="AR238" s="73"/>
      <c r="AS238" s="73"/>
      <c r="AT238" s="73"/>
      <c r="AU238" s="73"/>
      <c r="AV238" s="73"/>
      <c r="AW238" s="73"/>
      <c r="AX238" s="73"/>
      <c r="AY238" s="73"/>
      <c r="AZ238" s="73"/>
      <c r="BA238" s="73"/>
      <c r="BB238" s="73"/>
      <c r="BC238" s="73"/>
      <c r="BD238" s="73"/>
      <c r="BE238" s="73"/>
      <c r="BF238" s="73"/>
      <c r="BG238" s="73"/>
      <c r="BH238" s="73"/>
      <c r="BI238" s="73"/>
      <c r="BJ238" s="73"/>
      <c r="BK238" s="73"/>
      <c r="BL238" s="73"/>
      <c r="BM238" s="73"/>
      <c r="BN238" s="73"/>
      <c r="BO238" s="73"/>
      <c r="BP238" s="73"/>
      <c r="BQ238" s="73"/>
      <c r="BR238" s="73"/>
      <c r="BS238" s="73"/>
      <c r="BT238" s="73"/>
      <c r="BU238" s="73"/>
      <c r="BV238" s="73"/>
      <c r="BW238" s="73"/>
      <c r="BX238" s="73"/>
      <c r="BY238" s="73"/>
      <c r="BZ238" s="73"/>
      <c r="CA238" s="73"/>
      <c r="CB238" s="73"/>
      <c r="CC238" s="73"/>
      <c r="CD238" s="73"/>
      <c r="CE238" s="73"/>
      <c r="CF238" s="73"/>
      <c r="CG238" s="73"/>
      <c r="CH238" s="73"/>
      <c r="CI238" s="73"/>
      <c r="CJ238" s="73"/>
      <c r="CK238" s="73"/>
      <c r="CL238" s="73"/>
      <c r="CM238" s="73"/>
      <c r="CN238" s="73"/>
      <c r="CO238" s="73"/>
      <c r="CP238" s="73"/>
      <c r="CQ238" s="73"/>
      <c r="CR238" s="73"/>
      <c r="CS238" s="73"/>
      <c r="CT238" s="73"/>
      <c r="CU238" s="73"/>
      <c r="CV238" s="73"/>
      <c r="CW238" s="73"/>
      <c r="CX238" s="73"/>
      <c r="CY238" s="73"/>
      <c r="CZ238" s="73"/>
      <c r="DA238" s="73"/>
      <c r="DB238" s="73"/>
      <c r="DC238" s="73"/>
      <c r="DD238" s="73"/>
      <c r="DE238" s="73"/>
      <c r="DF238" s="73"/>
      <c r="DG238" s="73"/>
      <c r="DH238" s="73"/>
      <c r="DI238" s="73"/>
      <c r="DJ238" s="73"/>
      <c r="DK238" s="73"/>
      <c r="DL238" s="73"/>
      <c r="DM238" s="73"/>
      <c r="DN238" s="73"/>
      <c r="DO238" s="73"/>
      <c r="DP238" s="73"/>
    </row>
    <row r="239" spans="2:120" ht="15" x14ac:dyDescent="0.2">
      <c r="B239" s="78"/>
      <c r="C239" s="79"/>
      <c r="D239" s="74"/>
      <c r="E239" s="122"/>
      <c r="F239" s="122"/>
      <c r="G239" s="72"/>
      <c r="H239" s="72"/>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3"/>
      <c r="AO239" s="73"/>
      <c r="AP239" s="73"/>
      <c r="AQ239" s="73"/>
      <c r="AR239" s="73"/>
      <c r="AS239" s="73"/>
      <c r="AT239" s="73"/>
      <c r="AU239" s="73"/>
      <c r="AV239" s="73"/>
      <c r="AW239" s="73"/>
      <c r="AX239" s="73"/>
      <c r="AY239" s="73"/>
      <c r="AZ239" s="73"/>
      <c r="BA239" s="73"/>
      <c r="BB239" s="73"/>
      <c r="BC239" s="73"/>
      <c r="BD239" s="73"/>
      <c r="BE239" s="73"/>
      <c r="BF239" s="73"/>
      <c r="BG239" s="73"/>
      <c r="BH239" s="73"/>
      <c r="BI239" s="73"/>
      <c r="BJ239" s="73"/>
      <c r="BK239" s="73"/>
      <c r="BL239" s="73"/>
      <c r="BM239" s="73"/>
      <c r="BN239" s="73"/>
      <c r="BO239" s="73"/>
      <c r="BP239" s="73"/>
      <c r="BQ239" s="73"/>
      <c r="BR239" s="73"/>
      <c r="BS239" s="73"/>
      <c r="BT239" s="73"/>
      <c r="BU239" s="73"/>
      <c r="BV239" s="73"/>
      <c r="BW239" s="73"/>
      <c r="BX239" s="73"/>
      <c r="BY239" s="73"/>
      <c r="BZ239" s="73"/>
      <c r="CA239" s="73"/>
      <c r="CB239" s="73"/>
      <c r="CC239" s="73"/>
      <c r="CD239" s="73"/>
      <c r="CE239" s="73"/>
      <c r="CF239" s="73"/>
      <c r="CG239" s="73"/>
      <c r="CH239" s="73"/>
      <c r="CI239" s="73"/>
      <c r="CJ239" s="73"/>
      <c r="CK239" s="73"/>
      <c r="CL239" s="73"/>
      <c r="CM239" s="73"/>
      <c r="CN239" s="73"/>
      <c r="CO239" s="73"/>
      <c r="CP239" s="73"/>
      <c r="CQ239" s="73"/>
      <c r="CR239" s="73"/>
      <c r="CS239" s="73"/>
      <c r="CT239" s="73"/>
      <c r="CU239" s="73"/>
      <c r="CV239" s="73"/>
      <c r="CW239" s="73"/>
      <c r="CX239" s="73"/>
      <c r="CY239" s="73"/>
      <c r="CZ239" s="73"/>
      <c r="DA239" s="73"/>
      <c r="DB239" s="73"/>
      <c r="DC239" s="73"/>
      <c r="DD239" s="73"/>
      <c r="DE239" s="73"/>
      <c r="DF239" s="73"/>
      <c r="DG239" s="73"/>
      <c r="DH239" s="73"/>
      <c r="DI239" s="73"/>
      <c r="DJ239" s="73"/>
      <c r="DK239" s="73"/>
      <c r="DL239" s="73"/>
      <c r="DM239" s="73"/>
      <c r="DN239" s="73"/>
      <c r="DO239" s="73"/>
      <c r="DP239" s="73"/>
    </row>
    <row r="240" spans="2:120" ht="15" x14ac:dyDescent="0.2">
      <c r="B240" s="78"/>
      <c r="C240" s="79"/>
      <c r="D240" s="74"/>
      <c r="E240" s="122"/>
      <c r="F240" s="122"/>
      <c r="G240" s="72"/>
      <c r="H240" s="72"/>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3"/>
      <c r="AO240" s="73"/>
      <c r="AP240" s="73"/>
      <c r="AQ240" s="73"/>
      <c r="AR240" s="73"/>
      <c r="AS240" s="73"/>
      <c r="AT240" s="73"/>
      <c r="AU240" s="73"/>
      <c r="AV240" s="73"/>
      <c r="AW240" s="73"/>
      <c r="AX240" s="73"/>
      <c r="AY240" s="73"/>
      <c r="AZ240" s="73"/>
      <c r="BA240" s="73"/>
      <c r="BB240" s="73"/>
      <c r="BC240" s="73"/>
      <c r="BD240" s="73"/>
      <c r="BE240" s="73"/>
      <c r="BF240" s="73"/>
      <c r="BG240" s="73"/>
      <c r="BH240" s="73"/>
      <c r="BI240" s="73"/>
      <c r="BJ240" s="73"/>
      <c r="BK240" s="73"/>
      <c r="BL240" s="73"/>
      <c r="BM240" s="73"/>
      <c r="BN240" s="73"/>
      <c r="BO240" s="73"/>
      <c r="BP240" s="73"/>
      <c r="BQ240" s="73"/>
      <c r="BR240" s="73"/>
      <c r="BS240" s="73"/>
      <c r="BT240" s="73"/>
      <c r="BU240" s="73"/>
      <c r="BV240" s="73"/>
      <c r="BW240" s="73"/>
      <c r="BX240" s="73"/>
      <c r="BY240" s="73"/>
      <c r="BZ240" s="73"/>
      <c r="CA240" s="73"/>
      <c r="CB240" s="73"/>
      <c r="CC240" s="73"/>
      <c r="CD240" s="73"/>
      <c r="CE240" s="73"/>
      <c r="CF240" s="73"/>
      <c r="CG240" s="73"/>
      <c r="CH240" s="73"/>
      <c r="CI240" s="73"/>
      <c r="CJ240" s="73"/>
      <c r="CK240" s="73"/>
      <c r="CL240" s="73"/>
      <c r="CM240" s="73"/>
      <c r="CN240" s="73"/>
      <c r="CO240" s="73"/>
      <c r="CP240" s="73"/>
      <c r="CQ240" s="73"/>
      <c r="CR240" s="73"/>
      <c r="CS240" s="73"/>
      <c r="CT240" s="73"/>
      <c r="CU240" s="73"/>
      <c r="CV240" s="73"/>
      <c r="CW240" s="73"/>
      <c r="CX240" s="73"/>
      <c r="CY240" s="73"/>
      <c r="CZ240" s="73"/>
      <c r="DA240" s="73"/>
      <c r="DB240" s="73"/>
      <c r="DC240" s="73"/>
      <c r="DD240" s="73"/>
      <c r="DE240" s="73"/>
      <c r="DF240" s="73"/>
      <c r="DG240" s="73"/>
      <c r="DH240" s="73"/>
      <c r="DI240" s="73"/>
      <c r="DJ240" s="73"/>
      <c r="DK240" s="73"/>
      <c r="DL240" s="73"/>
      <c r="DM240" s="73"/>
      <c r="DN240" s="73"/>
      <c r="DO240" s="73"/>
      <c r="DP240" s="73"/>
    </row>
  </sheetData>
  <mergeCells count="20">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177">
    <cfRule type="dataBar" priority="443">
      <dataBar>
        <cfvo type="num" val="0"/>
        <cfvo type="num" val="1"/>
        <color theme="0" tint="-0.249977111117893"/>
      </dataBar>
    </cfRule>
  </conditionalFormatting>
  <conditionalFormatting sqref="I5:BL57">
    <cfRule type="expression" dxfId="431" priority="462">
      <formula>AND(TODAY()&gt;=I$5,TODAY()&lt;J$5)</formula>
    </cfRule>
  </conditionalFormatting>
  <conditionalFormatting sqref="I7:BL57">
    <cfRule type="expression" dxfId="430" priority="456">
      <formula>AND(task_start&lt;=I$5,ROUNDDOWN((task_end-task_start+1)*task_progress,0)+task_start-1&gt;=I$5)</formula>
    </cfRule>
    <cfRule type="expression" dxfId="429" priority="457" stopIfTrue="1">
      <formula>AND(task_end&gt;=I$5,task_start&lt;J$5)</formula>
    </cfRule>
  </conditionalFormatting>
  <conditionalFormatting sqref="BM5:BS57">
    <cfRule type="expression" dxfId="428" priority="429">
      <formula>AND(TODAY()&gt;=BM$5,TODAY()&lt;BN$5)</formula>
    </cfRule>
  </conditionalFormatting>
  <conditionalFormatting sqref="BM7:BS57">
    <cfRule type="expression" dxfId="427" priority="427">
      <formula>AND(task_start&lt;=BM$5,ROUNDDOWN((task_end-task_start+1)*task_progress,0)+task_start-1&gt;=BM$5)</formula>
    </cfRule>
    <cfRule type="expression" dxfId="426" priority="428" stopIfTrue="1">
      <formula>AND(task_end&gt;=BM$5,task_start&lt;BN$5)</formula>
    </cfRule>
  </conditionalFormatting>
  <conditionalFormatting sqref="BT5:BZ57">
    <cfRule type="expression" dxfId="425" priority="426">
      <formula>AND(TODAY()&gt;=BT$5,TODAY()&lt;BU$5)</formula>
    </cfRule>
  </conditionalFormatting>
  <conditionalFormatting sqref="BT7:BZ57">
    <cfRule type="expression" dxfId="424" priority="424">
      <formula>AND(task_start&lt;=BT$5,ROUNDDOWN((task_end-task_start+1)*task_progress,0)+task_start-1&gt;=BT$5)</formula>
    </cfRule>
    <cfRule type="expression" dxfId="423" priority="425" stopIfTrue="1">
      <formula>AND(task_end&gt;=BT$5,task_start&lt;BU$5)</formula>
    </cfRule>
  </conditionalFormatting>
  <conditionalFormatting sqref="CA5:CG57">
    <cfRule type="expression" dxfId="422" priority="423">
      <formula>AND(TODAY()&gt;=CA$5,TODAY()&lt;CB$5)</formula>
    </cfRule>
  </conditionalFormatting>
  <conditionalFormatting sqref="CA7:CG57">
    <cfRule type="expression" dxfId="421" priority="421">
      <formula>AND(task_start&lt;=CA$5,ROUNDDOWN((task_end-task_start+1)*task_progress,0)+task_start-1&gt;=CA$5)</formula>
    </cfRule>
    <cfRule type="expression" dxfId="420" priority="422" stopIfTrue="1">
      <formula>AND(task_end&gt;=CA$5,task_start&lt;CB$5)</formula>
    </cfRule>
  </conditionalFormatting>
  <conditionalFormatting sqref="CH5:CN57">
    <cfRule type="expression" dxfId="419" priority="420">
      <formula>AND(TODAY()&gt;=CH$5,TODAY()&lt;CI$5)</formula>
    </cfRule>
  </conditionalFormatting>
  <conditionalFormatting sqref="CH7:CN57">
    <cfRule type="expression" dxfId="418" priority="418">
      <formula>AND(task_start&lt;=CH$5,ROUNDDOWN((task_end-task_start+1)*task_progress,0)+task_start-1&gt;=CH$5)</formula>
    </cfRule>
    <cfRule type="expression" dxfId="417" priority="419" stopIfTrue="1">
      <formula>AND(task_end&gt;=CH$5,task_start&lt;CI$5)</formula>
    </cfRule>
  </conditionalFormatting>
  <conditionalFormatting sqref="CO5:CU57">
    <cfRule type="expression" dxfId="416" priority="417">
      <formula>AND(TODAY()&gt;=CO$5,TODAY()&lt;CP$5)</formula>
    </cfRule>
  </conditionalFormatting>
  <conditionalFormatting sqref="CO7:CU57">
    <cfRule type="expression" dxfId="415" priority="415">
      <formula>AND(task_start&lt;=CO$5,ROUNDDOWN((task_end-task_start+1)*task_progress,0)+task_start-1&gt;=CO$5)</formula>
    </cfRule>
    <cfRule type="expression" dxfId="414" priority="416" stopIfTrue="1">
      <formula>AND(task_end&gt;=CO$5,task_start&lt;CP$5)</formula>
    </cfRule>
  </conditionalFormatting>
  <conditionalFormatting sqref="CV5:DB57">
    <cfRule type="expression" dxfId="413" priority="414">
      <formula>AND(TODAY()&gt;=CV$5,TODAY()&lt;CW$5)</formula>
    </cfRule>
  </conditionalFormatting>
  <conditionalFormatting sqref="CV7:DB57">
    <cfRule type="expression" dxfId="412" priority="412">
      <formula>AND(task_start&lt;=CV$5,ROUNDDOWN((task_end-task_start+1)*task_progress,0)+task_start-1&gt;=CV$5)</formula>
    </cfRule>
    <cfRule type="expression" dxfId="411" priority="413" stopIfTrue="1">
      <formula>AND(task_end&gt;=CV$5,task_start&lt;CW$5)</formula>
    </cfRule>
  </conditionalFormatting>
  <conditionalFormatting sqref="DC5:DI57">
    <cfRule type="expression" dxfId="410" priority="411">
      <formula>AND(TODAY()&gt;=DC$5,TODAY()&lt;DD$5)</formula>
    </cfRule>
  </conditionalFormatting>
  <conditionalFormatting sqref="DC7:DI57">
    <cfRule type="expression" dxfId="409" priority="409">
      <formula>AND(task_start&lt;=DC$5,ROUNDDOWN((task_end-task_start+1)*task_progress,0)+task_start-1&gt;=DC$5)</formula>
    </cfRule>
    <cfRule type="expression" dxfId="408" priority="410" stopIfTrue="1">
      <formula>AND(task_end&gt;=DC$5,task_start&lt;DD$5)</formula>
    </cfRule>
  </conditionalFormatting>
  <conditionalFormatting sqref="DJ5:DP57">
    <cfRule type="expression" dxfId="407" priority="408">
      <formula>AND(TODAY()&gt;=DJ$5,TODAY()&lt;DK$5)</formula>
    </cfRule>
  </conditionalFormatting>
  <conditionalFormatting sqref="DJ7:DP57">
    <cfRule type="expression" dxfId="406" priority="406">
      <formula>AND(task_start&lt;=DJ$5,ROUNDDOWN((task_end-task_start+1)*task_progress,0)+task_start-1&gt;=DJ$5)</formula>
    </cfRule>
    <cfRule type="expression" dxfId="405" priority="407" stopIfTrue="1">
      <formula>AND(task_end&gt;=DJ$5,task_start&lt;DK$5)</formula>
    </cfRule>
  </conditionalFormatting>
  <conditionalFormatting sqref="I58:BL65">
    <cfRule type="expression" dxfId="404" priority="405">
      <formula>AND(TODAY()&gt;=I$5,TODAY()&lt;J$5)</formula>
    </cfRule>
    <cfRule type="expression" dxfId="403" priority="403">
      <formula>AND(task_start&lt;=I$5,ROUNDDOWN((task_end-task_start+1)*task_progress,0)+task_start-1&gt;=I$5)</formula>
    </cfRule>
    <cfRule type="expression" dxfId="402" priority="404" stopIfTrue="1">
      <formula>AND(task_end&gt;=I$5,task_start&lt;J$5)</formula>
    </cfRule>
  </conditionalFormatting>
  <conditionalFormatting sqref="BM58:BS65">
    <cfRule type="expression" dxfId="401" priority="402">
      <formula>AND(TODAY()&gt;=BM$5,TODAY()&lt;BN$5)</formula>
    </cfRule>
    <cfRule type="expression" dxfId="400" priority="400">
      <formula>AND(task_start&lt;=BM$5,ROUNDDOWN((task_end-task_start+1)*task_progress,0)+task_start-1&gt;=BM$5)</formula>
    </cfRule>
    <cfRule type="expression" dxfId="399" priority="401" stopIfTrue="1">
      <formula>AND(task_end&gt;=BM$5,task_start&lt;BN$5)</formula>
    </cfRule>
  </conditionalFormatting>
  <conditionalFormatting sqref="BT58:BZ65">
    <cfRule type="expression" dxfId="398" priority="399">
      <formula>AND(TODAY()&gt;=BT$5,TODAY()&lt;BU$5)</formula>
    </cfRule>
    <cfRule type="expression" dxfId="397" priority="397">
      <formula>AND(task_start&lt;=BT$5,ROUNDDOWN((task_end-task_start+1)*task_progress,0)+task_start-1&gt;=BT$5)</formula>
    </cfRule>
    <cfRule type="expression" dxfId="396" priority="398" stopIfTrue="1">
      <formula>AND(task_end&gt;=BT$5,task_start&lt;BU$5)</formula>
    </cfRule>
  </conditionalFormatting>
  <conditionalFormatting sqref="CA58:CG65">
    <cfRule type="expression" dxfId="395" priority="396">
      <formula>AND(TODAY()&gt;=CA$5,TODAY()&lt;CB$5)</formula>
    </cfRule>
    <cfRule type="expression" dxfId="394" priority="394">
      <formula>AND(task_start&lt;=CA$5,ROUNDDOWN((task_end-task_start+1)*task_progress,0)+task_start-1&gt;=CA$5)</formula>
    </cfRule>
    <cfRule type="expression" dxfId="393" priority="395" stopIfTrue="1">
      <formula>AND(task_end&gt;=CA$5,task_start&lt;CB$5)</formula>
    </cfRule>
  </conditionalFormatting>
  <conditionalFormatting sqref="CH58:CN65">
    <cfRule type="expression" dxfId="392" priority="393">
      <formula>AND(TODAY()&gt;=CH$5,TODAY()&lt;CI$5)</formula>
    </cfRule>
    <cfRule type="expression" dxfId="391" priority="391">
      <formula>AND(task_start&lt;=CH$5,ROUNDDOWN((task_end-task_start+1)*task_progress,0)+task_start-1&gt;=CH$5)</formula>
    </cfRule>
    <cfRule type="expression" dxfId="390" priority="392" stopIfTrue="1">
      <formula>AND(task_end&gt;=CH$5,task_start&lt;CI$5)</formula>
    </cfRule>
  </conditionalFormatting>
  <conditionalFormatting sqref="CO58:CU65">
    <cfRule type="expression" dxfId="389" priority="390">
      <formula>AND(TODAY()&gt;=CO$5,TODAY()&lt;CP$5)</formula>
    </cfRule>
    <cfRule type="expression" dxfId="388" priority="388">
      <formula>AND(task_start&lt;=CO$5,ROUNDDOWN((task_end-task_start+1)*task_progress,0)+task_start-1&gt;=CO$5)</formula>
    </cfRule>
    <cfRule type="expression" dxfId="387" priority="389" stopIfTrue="1">
      <formula>AND(task_end&gt;=CO$5,task_start&lt;CP$5)</formula>
    </cfRule>
  </conditionalFormatting>
  <conditionalFormatting sqref="CV58:DB65">
    <cfRule type="expression" dxfId="386" priority="387">
      <formula>AND(TODAY()&gt;=CV$5,TODAY()&lt;CW$5)</formula>
    </cfRule>
    <cfRule type="expression" dxfId="385" priority="385">
      <formula>AND(task_start&lt;=CV$5,ROUNDDOWN((task_end-task_start+1)*task_progress,0)+task_start-1&gt;=CV$5)</formula>
    </cfRule>
    <cfRule type="expression" dxfId="384" priority="386" stopIfTrue="1">
      <formula>AND(task_end&gt;=CV$5,task_start&lt;CW$5)</formula>
    </cfRule>
  </conditionalFormatting>
  <conditionalFormatting sqref="DC58:DI65">
    <cfRule type="expression" dxfId="383" priority="384">
      <formula>AND(TODAY()&gt;=DC$5,TODAY()&lt;DD$5)</formula>
    </cfRule>
    <cfRule type="expression" dxfId="382" priority="382">
      <formula>AND(task_start&lt;=DC$5,ROUNDDOWN((task_end-task_start+1)*task_progress,0)+task_start-1&gt;=DC$5)</formula>
    </cfRule>
    <cfRule type="expression" dxfId="381" priority="383" stopIfTrue="1">
      <formula>AND(task_end&gt;=DC$5,task_start&lt;DD$5)</formula>
    </cfRule>
  </conditionalFormatting>
  <conditionalFormatting sqref="DJ58:DP65">
    <cfRule type="expression" dxfId="380" priority="381">
      <formula>AND(TODAY()&gt;=DJ$5,TODAY()&lt;DK$5)</formula>
    </cfRule>
    <cfRule type="expression" dxfId="379" priority="379">
      <formula>AND(task_start&lt;=DJ$5,ROUNDDOWN((task_end-task_start+1)*task_progress,0)+task_start-1&gt;=DJ$5)</formula>
    </cfRule>
    <cfRule type="expression" dxfId="378" priority="380" stopIfTrue="1">
      <formula>AND(task_end&gt;=DJ$5,task_start&lt;DK$5)</formula>
    </cfRule>
  </conditionalFormatting>
  <conditionalFormatting sqref="I66:BL73">
    <cfRule type="expression" dxfId="377" priority="378">
      <formula>AND(TODAY()&gt;=I$5,TODAY()&lt;J$5)</formula>
    </cfRule>
    <cfRule type="expression" dxfId="376" priority="376">
      <formula>AND(task_start&lt;=I$5,ROUNDDOWN((task_end-task_start+1)*task_progress,0)+task_start-1&gt;=I$5)</formula>
    </cfRule>
    <cfRule type="expression" dxfId="375" priority="377" stopIfTrue="1">
      <formula>AND(task_end&gt;=I$5,task_start&lt;J$5)</formula>
    </cfRule>
  </conditionalFormatting>
  <conditionalFormatting sqref="BM66:BS73">
    <cfRule type="expression" dxfId="374" priority="375">
      <formula>AND(TODAY()&gt;=BM$5,TODAY()&lt;BN$5)</formula>
    </cfRule>
    <cfRule type="expression" dxfId="373" priority="373">
      <formula>AND(task_start&lt;=BM$5,ROUNDDOWN((task_end-task_start+1)*task_progress,0)+task_start-1&gt;=BM$5)</formula>
    </cfRule>
    <cfRule type="expression" dxfId="372" priority="374" stopIfTrue="1">
      <formula>AND(task_end&gt;=BM$5,task_start&lt;BN$5)</formula>
    </cfRule>
  </conditionalFormatting>
  <conditionalFormatting sqref="BT66:BZ73">
    <cfRule type="expression" dxfId="371" priority="372">
      <formula>AND(TODAY()&gt;=BT$5,TODAY()&lt;BU$5)</formula>
    </cfRule>
    <cfRule type="expression" dxfId="370" priority="370">
      <formula>AND(task_start&lt;=BT$5,ROUNDDOWN((task_end-task_start+1)*task_progress,0)+task_start-1&gt;=BT$5)</formula>
    </cfRule>
    <cfRule type="expression" dxfId="369" priority="371" stopIfTrue="1">
      <formula>AND(task_end&gt;=BT$5,task_start&lt;BU$5)</formula>
    </cfRule>
  </conditionalFormatting>
  <conditionalFormatting sqref="CA66:CG73">
    <cfRule type="expression" dxfId="368" priority="369">
      <formula>AND(TODAY()&gt;=CA$5,TODAY()&lt;CB$5)</formula>
    </cfRule>
    <cfRule type="expression" dxfId="367" priority="367">
      <formula>AND(task_start&lt;=CA$5,ROUNDDOWN((task_end-task_start+1)*task_progress,0)+task_start-1&gt;=CA$5)</formula>
    </cfRule>
    <cfRule type="expression" dxfId="366" priority="368" stopIfTrue="1">
      <formula>AND(task_end&gt;=CA$5,task_start&lt;CB$5)</formula>
    </cfRule>
  </conditionalFormatting>
  <conditionalFormatting sqref="CH66:CN73">
    <cfRule type="expression" dxfId="365" priority="366">
      <formula>AND(TODAY()&gt;=CH$5,TODAY()&lt;CI$5)</formula>
    </cfRule>
    <cfRule type="expression" dxfId="364" priority="364">
      <formula>AND(task_start&lt;=CH$5,ROUNDDOWN((task_end-task_start+1)*task_progress,0)+task_start-1&gt;=CH$5)</formula>
    </cfRule>
    <cfRule type="expression" dxfId="363" priority="365" stopIfTrue="1">
      <formula>AND(task_end&gt;=CH$5,task_start&lt;CI$5)</formula>
    </cfRule>
  </conditionalFormatting>
  <conditionalFormatting sqref="CO66:CU73">
    <cfRule type="expression" dxfId="362" priority="363">
      <formula>AND(TODAY()&gt;=CO$5,TODAY()&lt;CP$5)</formula>
    </cfRule>
    <cfRule type="expression" dxfId="361" priority="361">
      <formula>AND(task_start&lt;=CO$5,ROUNDDOWN((task_end-task_start+1)*task_progress,0)+task_start-1&gt;=CO$5)</formula>
    </cfRule>
    <cfRule type="expression" dxfId="360" priority="362" stopIfTrue="1">
      <formula>AND(task_end&gt;=CO$5,task_start&lt;CP$5)</formula>
    </cfRule>
  </conditionalFormatting>
  <conditionalFormatting sqref="CV66:DB73">
    <cfRule type="expression" dxfId="359" priority="360">
      <formula>AND(TODAY()&gt;=CV$5,TODAY()&lt;CW$5)</formula>
    </cfRule>
    <cfRule type="expression" dxfId="358" priority="358">
      <formula>AND(task_start&lt;=CV$5,ROUNDDOWN((task_end-task_start+1)*task_progress,0)+task_start-1&gt;=CV$5)</formula>
    </cfRule>
    <cfRule type="expression" dxfId="357" priority="359" stopIfTrue="1">
      <formula>AND(task_end&gt;=CV$5,task_start&lt;CW$5)</formula>
    </cfRule>
  </conditionalFormatting>
  <conditionalFormatting sqref="DC66:DI73">
    <cfRule type="expression" dxfId="356" priority="357">
      <formula>AND(TODAY()&gt;=DC$5,TODAY()&lt;DD$5)</formula>
    </cfRule>
    <cfRule type="expression" dxfId="355" priority="355">
      <formula>AND(task_start&lt;=DC$5,ROUNDDOWN((task_end-task_start+1)*task_progress,0)+task_start-1&gt;=DC$5)</formula>
    </cfRule>
    <cfRule type="expression" dxfId="354" priority="356" stopIfTrue="1">
      <formula>AND(task_end&gt;=DC$5,task_start&lt;DD$5)</formula>
    </cfRule>
  </conditionalFormatting>
  <conditionalFormatting sqref="DJ66:DP73">
    <cfRule type="expression" dxfId="353" priority="354">
      <formula>AND(TODAY()&gt;=DJ$5,TODAY()&lt;DK$5)</formula>
    </cfRule>
    <cfRule type="expression" dxfId="352" priority="352">
      <formula>AND(task_start&lt;=DJ$5,ROUNDDOWN((task_end-task_start+1)*task_progress,0)+task_start-1&gt;=DJ$5)</formula>
    </cfRule>
    <cfRule type="expression" dxfId="351" priority="353" stopIfTrue="1">
      <formula>AND(task_end&gt;=DJ$5,task_start&lt;DK$5)</formula>
    </cfRule>
  </conditionalFormatting>
  <conditionalFormatting sqref="I74:BL81">
    <cfRule type="expression" dxfId="350" priority="351">
      <formula>AND(TODAY()&gt;=I$5,TODAY()&lt;J$5)</formula>
    </cfRule>
    <cfRule type="expression" dxfId="349" priority="349">
      <formula>AND(task_start&lt;=I$5,ROUNDDOWN((task_end-task_start+1)*task_progress,0)+task_start-1&gt;=I$5)</formula>
    </cfRule>
    <cfRule type="expression" dxfId="348" priority="350" stopIfTrue="1">
      <formula>AND(task_end&gt;=I$5,task_start&lt;J$5)</formula>
    </cfRule>
  </conditionalFormatting>
  <conditionalFormatting sqref="BM74:BS81">
    <cfRule type="expression" dxfId="347" priority="348">
      <formula>AND(TODAY()&gt;=BM$5,TODAY()&lt;BN$5)</formula>
    </cfRule>
    <cfRule type="expression" dxfId="346" priority="346">
      <formula>AND(task_start&lt;=BM$5,ROUNDDOWN((task_end-task_start+1)*task_progress,0)+task_start-1&gt;=BM$5)</formula>
    </cfRule>
    <cfRule type="expression" dxfId="345" priority="347" stopIfTrue="1">
      <formula>AND(task_end&gt;=BM$5,task_start&lt;BN$5)</formula>
    </cfRule>
  </conditionalFormatting>
  <conditionalFormatting sqref="BT74:BZ81">
    <cfRule type="expression" dxfId="344" priority="345">
      <formula>AND(TODAY()&gt;=BT$5,TODAY()&lt;BU$5)</formula>
    </cfRule>
    <cfRule type="expression" dxfId="343" priority="343">
      <formula>AND(task_start&lt;=BT$5,ROUNDDOWN((task_end-task_start+1)*task_progress,0)+task_start-1&gt;=BT$5)</formula>
    </cfRule>
    <cfRule type="expression" dxfId="342" priority="344" stopIfTrue="1">
      <formula>AND(task_end&gt;=BT$5,task_start&lt;BU$5)</formula>
    </cfRule>
  </conditionalFormatting>
  <conditionalFormatting sqref="CA74:CG81">
    <cfRule type="expression" dxfId="341" priority="342">
      <formula>AND(TODAY()&gt;=CA$5,TODAY()&lt;CB$5)</formula>
    </cfRule>
    <cfRule type="expression" dxfId="340" priority="340">
      <formula>AND(task_start&lt;=CA$5,ROUNDDOWN((task_end-task_start+1)*task_progress,0)+task_start-1&gt;=CA$5)</formula>
    </cfRule>
    <cfRule type="expression" dxfId="339" priority="341" stopIfTrue="1">
      <formula>AND(task_end&gt;=CA$5,task_start&lt;CB$5)</formula>
    </cfRule>
  </conditionalFormatting>
  <conditionalFormatting sqref="CH74:CN81">
    <cfRule type="expression" dxfId="338" priority="339">
      <formula>AND(TODAY()&gt;=CH$5,TODAY()&lt;CI$5)</formula>
    </cfRule>
    <cfRule type="expression" dxfId="337" priority="337">
      <formula>AND(task_start&lt;=CH$5,ROUNDDOWN((task_end-task_start+1)*task_progress,0)+task_start-1&gt;=CH$5)</formula>
    </cfRule>
    <cfRule type="expression" dxfId="336" priority="338" stopIfTrue="1">
      <formula>AND(task_end&gt;=CH$5,task_start&lt;CI$5)</formula>
    </cfRule>
  </conditionalFormatting>
  <conditionalFormatting sqref="CO74:CU81">
    <cfRule type="expression" dxfId="335" priority="336">
      <formula>AND(TODAY()&gt;=CO$5,TODAY()&lt;CP$5)</formula>
    </cfRule>
    <cfRule type="expression" dxfId="334" priority="334">
      <formula>AND(task_start&lt;=CO$5,ROUNDDOWN((task_end-task_start+1)*task_progress,0)+task_start-1&gt;=CO$5)</formula>
    </cfRule>
    <cfRule type="expression" dxfId="333" priority="335" stopIfTrue="1">
      <formula>AND(task_end&gt;=CO$5,task_start&lt;CP$5)</formula>
    </cfRule>
  </conditionalFormatting>
  <conditionalFormatting sqref="CV74:DB81">
    <cfRule type="expression" dxfId="332" priority="333">
      <formula>AND(TODAY()&gt;=CV$5,TODAY()&lt;CW$5)</formula>
    </cfRule>
    <cfRule type="expression" dxfId="331" priority="331">
      <formula>AND(task_start&lt;=CV$5,ROUNDDOWN((task_end-task_start+1)*task_progress,0)+task_start-1&gt;=CV$5)</formula>
    </cfRule>
    <cfRule type="expression" dxfId="330" priority="332" stopIfTrue="1">
      <formula>AND(task_end&gt;=CV$5,task_start&lt;CW$5)</formula>
    </cfRule>
  </conditionalFormatting>
  <conditionalFormatting sqref="DC74:DI81">
    <cfRule type="expression" dxfId="329" priority="330">
      <formula>AND(TODAY()&gt;=DC$5,TODAY()&lt;DD$5)</formula>
    </cfRule>
    <cfRule type="expression" dxfId="328" priority="328">
      <formula>AND(task_start&lt;=DC$5,ROUNDDOWN((task_end-task_start+1)*task_progress,0)+task_start-1&gt;=DC$5)</formula>
    </cfRule>
    <cfRule type="expression" dxfId="327" priority="329" stopIfTrue="1">
      <formula>AND(task_end&gt;=DC$5,task_start&lt;DD$5)</formula>
    </cfRule>
  </conditionalFormatting>
  <conditionalFormatting sqref="DJ74:DP81">
    <cfRule type="expression" dxfId="326" priority="327">
      <formula>AND(TODAY()&gt;=DJ$5,TODAY()&lt;DK$5)</formula>
    </cfRule>
    <cfRule type="expression" dxfId="325" priority="325">
      <formula>AND(task_start&lt;=DJ$5,ROUNDDOWN((task_end-task_start+1)*task_progress,0)+task_start-1&gt;=DJ$5)</formula>
    </cfRule>
    <cfRule type="expression" dxfId="324" priority="326" stopIfTrue="1">
      <formula>AND(task_end&gt;=DJ$5,task_start&lt;DK$5)</formula>
    </cfRule>
  </conditionalFormatting>
  <conditionalFormatting sqref="I82:BL89">
    <cfRule type="expression" dxfId="323" priority="324">
      <formula>AND(TODAY()&gt;=I$5,TODAY()&lt;J$5)</formula>
    </cfRule>
    <cfRule type="expression" dxfId="322" priority="322">
      <formula>AND(task_start&lt;=I$5,ROUNDDOWN((task_end-task_start+1)*task_progress,0)+task_start-1&gt;=I$5)</formula>
    </cfRule>
    <cfRule type="expression" dxfId="321" priority="323" stopIfTrue="1">
      <formula>AND(task_end&gt;=I$5,task_start&lt;J$5)</formula>
    </cfRule>
  </conditionalFormatting>
  <conditionalFormatting sqref="BM82:BS89">
    <cfRule type="expression" dxfId="320" priority="321">
      <formula>AND(TODAY()&gt;=BM$5,TODAY()&lt;BN$5)</formula>
    </cfRule>
    <cfRule type="expression" dxfId="319" priority="319">
      <formula>AND(task_start&lt;=BM$5,ROUNDDOWN((task_end-task_start+1)*task_progress,0)+task_start-1&gt;=BM$5)</formula>
    </cfRule>
    <cfRule type="expression" dxfId="318" priority="320" stopIfTrue="1">
      <formula>AND(task_end&gt;=BM$5,task_start&lt;BN$5)</formula>
    </cfRule>
  </conditionalFormatting>
  <conditionalFormatting sqref="BT82:BZ89">
    <cfRule type="expression" dxfId="317" priority="318">
      <formula>AND(TODAY()&gt;=BT$5,TODAY()&lt;BU$5)</formula>
    </cfRule>
    <cfRule type="expression" dxfId="316" priority="316">
      <formula>AND(task_start&lt;=BT$5,ROUNDDOWN((task_end-task_start+1)*task_progress,0)+task_start-1&gt;=BT$5)</formula>
    </cfRule>
    <cfRule type="expression" dxfId="315" priority="317" stopIfTrue="1">
      <formula>AND(task_end&gt;=BT$5,task_start&lt;BU$5)</formula>
    </cfRule>
  </conditionalFormatting>
  <conditionalFormatting sqref="CA82:CG89">
    <cfRule type="expression" dxfId="314" priority="315">
      <formula>AND(TODAY()&gt;=CA$5,TODAY()&lt;CB$5)</formula>
    </cfRule>
    <cfRule type="expression" dxfId="313" priority="313">
      <formula>AND(task_start&lt;=CA$5,ROUNDDOWN((task_end-task_start+1)*task_progress,0)+task_start-1&gt;=CA$5)</formula>
    </cfRule>
    <cfRule type="expression" dxfId="312" priority="314" stopIfTrue="1">
      <formula>AND(task_end&gt;=CA$5,task_start&lt;CB$5)</formula>
    </cfRule>
  </conditionalFormatting>
  <conditionalFormatting sqref="CH82:CN89">
    <cfRule type="expression" dxfId="311" priority="312">
      <formula>AND(TODAY()&gt;=CH$5,TODAY()&lt;CI$5)</formula>
    </cfRule>
    <cfRule type="expression" dxfId="310" priority="310">
      <formula>AND(task_start&lt;=CH$5,ROUNDDOWN((task_end-task_start+1)*task_progress,0)+task_start-1&gt;=CH$5)</formula>
    </cfRule>
    <cfRule type="expression" dxfId="309" priority="311" stopIfTrue="1">
      <formula>AND(task_end&gt;=CH$5,task_start&lt;CI$5)</formula>
    </cfRule>
  </conditionalFormatting>
  <conditionalFormatting sqref="CO82:CU89">
    <cfRule type="expression" dxfId="308" priority="309">
      <formula>AND(TODAY()&gt;=CO$5,TODAY()&lt;CP$5)</formula>
    </cfRule>
    <cfRule type="expression" dxfId="307" priority="307">
      <formula>AND(task_start&lt;=CO$5,ROUNDDOWN((task_end-task_start+1)*task_progress,0)+task_start-1&gt;=CO$5)</formula>
    </cfRule>
    <cfRule type="expression" dxfId="306" priority="308" stopIfTrue="1">
      <formula>AND(task_end&gt;=CO$5,task_start&lt;CP$5)</formula>
    </cfRule>
  </conditionalFormatting>
  <conditionalFormatting sqref="CV82:DB89">
    <cfRule type="expression" dxfId="305" priority="306">
      <formula>AND(TODAY()&gt;=CV$5,TODAY()&lt;CW$5)</formula>
    </cfRule>
    <cfRule type="expression" dxfId="304" priority="304">
      <formula>AND(task_start&lt;=CV$5,ROUNDDOWN((task_end-task_start+1)*task_progress,0)+task_start-1&gt;=CV$5)</formula>
    </cfRule>
    <cfRule type="expression" dxfId="303" priority="305" stopIfTrue="1">
      <formula>AND(task_end&gt;=CV$5,task_start&lt;CW$5)</formula>
    </cfRule>
  </conditionalFormatting>
  <conditionalFormatting sqref="DC82:DI89">
    <cfRule type="expression" dxfId="302" priority="303">
      <formula>AND(TODAY()&gt;=DC$5,TODAY()&lt;DD$5)</formula>
    </cfRule>
    <cfRule type="expression" dxfId="301" priority="301">
      <formula>AND(task_start&lt;=DC$5,ROUNDDOWN((task_end-task_start+1)*task_progress,0)+task_start-1&gt;=DC$5)</formula>
    </cfRule>
    <cfRule type="expression" dxfId="300" priority="302" stopIfTrue="1">
      <formula>AND(task_end&gt;=DC$5,task_start&lt;DD$5)</formula>
    </cfRule>
  </conditionalFormatting>
  <conditionalFormatting sqref="DJ82:DP89">
    <cfRule type="expression" dxfId="299" priority="300">
      <formula>AND(TODAY()&gt;=DJ$5,TODAY()&lt;DK$5)</formula>
    </cfRule>
    <cfRule type="expression" dxfId="298" priority="298">
      <formula>AND(task_start&lt;=DJ$5,ROUNDDOWN((task_end-task_start+1)*task_progress,0)+task_start-1&gt;=DJ$5)</formula>
    </cfRule>
    <cfRule type="expression" dxfId="297" priority="299" stopIfTrue="1">
      <formula>AND(task_end&gt;=DJ$5,task_start&lt;DK$5)</formula>
    </cfRule>
  </conditionalFormatting>
  <conditionalFormatting sqref="I90:BL97">
    <cfRule type="expression" dxfId="296" priority="297">
      <formula>AND(TODAY()&gt;=I$5,TODAY()&lt;J$5)</formula>
    </cfRule>
    <cfRule type="expression" dxfId="295" priority="295">
      <formula>AND(task_start&lt;=I$5,ROUNDDOWN((task_end-task_start+1)*task_progress,0)+task_start-1&gt;=I$5)</formula>
    </cfRule>
    <cfRule type="expression" dxfId="294" priority="296" stopIfTrue="1">
      <formula>AND(task_end&gt;=I$5,task_start&lt;J$5)</formula>
    </cfRule>
  </conditionalFormatting>
  <conditionalFormatting sqref="BM90:BS97">
    <cfRule type="expression" dxfId="293" priority="294">
      <formula>AND(TODAY()&gt;=BM$5,TODAY()&lt;BN$5)</formula>
    </cfRule>
    <cfRule type="expression" dxfId="292" priority="292">
      <formula>AND(task_start&lt;=BM$5,ROUNDDOWN((task_end-task_start+1)*task_progress,0)+task_start-1&gt;=BM$5)</formula>
    </cfRule>
    <cfRule type="expression" dxfId="291" priority="293" stopIfTrue="1">
      <formula>AND(task_end&gt;=BM$5,task_start&lt;BN$5)</formula>
    </cfRule>
  </conditionalFormatting>
  <conditionalFormatting sqref="BT90:BZ97">
    <cfRule type="expression" dxfId="290" priority="291">
      <formula>AND(TODAY()&gt;=BT$5,TODAY()&lt;BU$5)</formula>
    </cfRule>
    <cfRule type="expression" dxfId="289" priority="289">
      <formula>AND(task_start&lt;=BT$5,ROUNDDOWN((task_end-task_start+1)*task_progress,0)+task_start-1&gt;=BT$5)</formula>
    </cfRule>
    <cfRule type="expression" dxfId="288" priority="290" stopIfTrue="1">
      <formula>AND(task_end&gt;=BT$5,task_start&lt;BU$5)</formula>
    </cfRule>
  </conditionalFormatting>
  <conditionalFormatting sqref="CA90:CG97">
    <cfRule type="expression" dxfId="287" priority="288">
      <formula>AND(TODAY()&gt;=CA$5,TODAY()&lt;CB$5)</formula>
    </cfRule>
    <cfRule type="expression" dxfId="286" priority="286">
      <formula>AND(task_start&lt;=CA$5,ROUNDDOWN((task_end-task_start+1)*task_progress,0)+task_start-1&gt;=CA$5)</formula>
    </cfRule>
    <cfRule type="expression" dxfId="285" priority="287" stopIfTrue="1">
      <formula>AND(task_end&gt;=CA$5,task_start&lt;CB$5)</formula>
    </cfRule>
  </conditionalFormatting>
  <conditionalFormatting sqref="CH90:CN97">
    <cfRule type="expression" dxfId="284" priority="285">
      <formula>AND(TODAY()&gt;=CH$5,TODAY()&lt;CI$5)</formula>
    </cfRule>
    <cfRule type="expression" dxfId="283" priority="283">
      <formula>AND(task_start&lt;=CH$5,ROUNDDOWN((task_end-task_start+1)*task_progress,0)+task_start-1&gt;=CH$5)</formula>
    </cfRule>
    <cfRule type="expression" dxfId="282" priority="284" stopIfTrue="1">
      <formula>AND(task_end&gt;=CH$5,task_start&lt;CI$5)</formula>
    </cfRule>
  </conditionalFormatting>
  <conditionalFormatting sqref="CO90:CU97">
    <cfRule type="expression" dxfId="281" priority="282">
      <formula>AND(TODAY()&gt;=CO$5,TODAY()&lt;CP$5)</formula>
    </cfRule>
    <cfRule type="expression" dxfId="280" priority="280">
      <formula>AND(task_start&lt;=CO$5,ROUNDDOWN((task_end-task_start+1)*task_progress,0)+task_start-1&gt;=CO$5)</formula>
    </cfRule>
    <cfRule type="expression" dxfId="279" priority="281" stopIfTrue="1">
      <formula>AND(task_end&gt;=CO$5,task_start&lt;CP$5)</formula>
    </cfRule>
  </conditionalFormatting>
  <conditionalFormatting sqref="CV90:DB97">
    <cfRule type="expression" dxfId="278" priority="279">
      <formula>AND(TODAY()&gt;=CV$5,TODAY()&lt;CW$5)</formula>
    </cfRule>
    <cfRule type="expression" dxfId="277" priority="277">
      <formula>AND(task_start&lt;=CV$5,ROUNDDOWN((task_end-task_start+1)*task_progress,0)+task_start-1&gt;=CV$5)</formula>
    </cfRule>
    <cfRule type="expression" dxfId="276" priority="278" stopIfTrue="1">
      <formula>AND(task_end&gt;=CV$5,task_start&lt;CW$5)</formula>
    </cfRule>
  </conditionalFormatting>
  <conditionalFormatting sqref="DC90:DI97">
    <cfRule type="expression" dxfId="275" priority="276">
      <formula>AND(TODAY()&gt;=DC$5,TODAY()&lt;DD$5)</formula>
    </cfRule>
    <cfRule type="expression" dxfId="274" priority="274">
      <formula>AND(task_start&lt;=DC$5,ROUNDDOWN((task_end-task_start+1)*task_progress,0)+task_start-1&gt;=DC$5)</formula>
    </cfRule>
    <cfRule type="expression" dxfId="273" priority="275" stopIfTrue="1">
      <formula>AND(task_end&gt;=DC$5,task_start&lt;DD$5)</formula>
    </cfRule>
  </conditionalFormatting>
  <conditionalFormatting sqref="DJ90:DP97">
    <cfRule type="expression" dxfId="272" priority="273">
      <formula>AND(TODAY()&gt;=DJ$5,TODAY()&lt;DK$5)</formula>
    </cfRule>
    <cfRule type="expression" dxfId="271" priority="271">
      <formula>AND(task_start&lt;=DJ$5,ROUNDDOWN((task_end-task_start+1)*task_progress,0)+task_start-1&gt;=DJ$5)</formula>
    </cfRule>
    <cfRule type="expression" dxfId="270" priority="272" stopIfTrue="1">
      <formula>AND(task_end&gt;=DJ$5,task_start&lt;DK$5)</formula>
    </cfRule>
  </conditionalFormatting>
  <conditionalFormatting sqref="I98:BL105">
    <cfRule type="expression" dxfId="269" priority="270">
      <formula>AND(TODAY()&gt;=I$5,TODAY()&lt;J$5)</formula>
    </cfRule>
    <cfRule type="expression" dxfId="268" priority="268">
      <formula>AND(task_start&lt;=I$5,ROUNDDOWN((task_end-task_start+1)*task_progress,0)+task_start-1&gt;=I$5)</formula>
    </cfRule>
    <cfRule type="expression" dxfId="267" priority="269" stopIfTrue="1">
      <formula>AND(task_end&gt;=I$5,task_start&lt;J$5)</formula>
    </cfRule>
  </conditionalFormatting>
  <conditionalFormatting sqref="BM98:BS105">
    <cfRule type="expression" dxfId="266" priority="267">
      <formula>AND(TODAY()&gt;=BM$5,TODAY()&lt;BN$5)</formula>
    </cfRule>
    <cfRule type="expression" dxfId="265" priority="265">
      <formula>AND(task_start&lt;=BM$5,ROUNDDOWN((task_end-task_start+1)*task_progress,0)+task_start-1&gt;=BM$5)</formula>
    </cfRule>
    <cfRule type="expression" dxfId="264" priority="266" stopIfTrue="1">
      <formula>AND(task_end&gt;=BM$5,task_start&lt;BN$5)</formula>
    </cfRule>
  </conditionalFormatting>
  <conditionalFormatting sqref="BT98:BZ105">
    <cfRule type="expression" dxfId="263" priority="264">
      <formula>AND(TODAY()&gt;=BT$5,TODAY()&lt;BU$5)</formula>
    </cfRule>
    <cfRule type="expression" dxfId="262" priority="262">
      <formula>AND(task_start&lt;=BT$5,ROUNDDOWN((task_end-task_start+1)*task_progress,0)+task_start-1&gt;=BT$5)</formula>
    </cfRule>
    <cfRule type="expression" dxfId="261" priority="263" stopIfTrue="1">
      <formula>AND(task_end&gt;=BT$5,task_start&lt;BU$5)</formula>
    </cfRule>
  </conditionalFormatting>
  <conditionalFormatting sqref="CA98:CG105">
    <cfRule type="expression" dxfId="260" priority="261">
      <formula>AND(TODAY()&gt;=CA$5,TODAY()&lt;CB$5)</formula>
    </cfRule>
    <cfRule type="expression" dxfId="259" priority="259">
      <formula>AND(task_start&lt;=CA$5,ROUNDDOWN((task_end-task_start+1)*task_progress,0)+task_start-1&gt;=CA$5)</formula>
    </cfRule>
    <cfRule type="expression" dxfId="258" priority="260" stopIfTrue="1">
      <formula>AND(task_end&gt;=CA$5,task_start&lt;CB$5)</formula>
    </cfRule>
  </conditionalFormatting>
  <conditionalFormatting sqref="CH98:CN105">
    <cfRule type="expression" dxfId="257" priority="258">
      <formula>AND(TODAY()&gt;=CH$5,TODAY()&lt;CI$5)</formula>
    </cfRule>
    <cfRule type="expression" dxfId="256" priority="256">
      <formula>AND(task_start&lt;=CH$5,ROUNDDOWN((task_end-task_start+1)*task_progress,0)+task_start-1&gt;=CH$5)</formula>
    </cfRule>
    <cfRule type="expression" dxfId="255" priority="257" stopIfTrue="1">
      <formula>AND(task_end&gt;=CH$5,task_start&lt;CI$5)</formula>
    </cfRule>
  </conditionalFormatting>
  <conditionalFormatting sqref="CO98:CU105">
    <cfRule type="expression" dxfId="254" priority="255">
      <formula>AND(TODAY()&gt;=CO$5,TODAY()&lt;CP$5)</formula>
    </cfRule>
    <cfRule type="expression" dxfId="253" priority="253">
      <formula>AND(task_start&lt;=CO$5,ROUNDDOWN((task_end-task_start+1)*task_progress,0)+task_start-1&gt;=CO$5)</formula>
    </cfRule>
    <cfRule type="expression" dxfId="252" priority="254" stopIfTrue="1">
      <formula>AND(task_end&gt;=CO$5,task_start&lt;CP$5)</formula>
    </cfRule>
  </conditionalFormatting>
  <conditionalFormatting sqref="CV98:DB105">
    <cfRule type="expression" dxfId="251" priority="252">
      <formula>AND(TODAY()&gt;=CV$5,TODAY()&lt;CW$5)</formula>
    </cfRule>
    <cfRule type="expression" dxfId="250" priority="250">
      <formula>AND(task_start&lt;=CV$5,ROUNDDOWN((task_end-task_start+1)*task_progress,0)+task_start-1&gt;=CV$5)</formula>
    </cfRule>
    <cfRule type="expression" dxfId="249" priority="251" stopIfTrue="1">
      <formula>AND(task_end&gt;=CV$5,task_start&lt;CW$5)</formula>
    </cfRule>
  </conditionalFormatting>
  <conditionalFormatting sqref="DC98:DI105">
    <cfRule type="expression" dxfId="248" priority="249">
      <formula>AND(TODAY()&gt;=DC$5,TODAY()&lt;DD$5)</formula>
    </cfRule>
    <cfRule type="expression" dxfId="247" priority="247">
      <formula>AND(task_start&lt;=DC$5,ROUNDDOWN((task_end-task_start+1)*task_progress,0)+task_start-1&gt;=DC$5)</formula>
    </cfRule>
    <cfRule type="expression" dxfId="246" priority="248" stopIfTrue="1">
      <formula>AND(task_end&gt;=DC$5,task_start&lt;DD$5)</formula>
    </cfRule>
  </conditionalFormatting>
  <conditionalFormatting sqref="DJ98:DP105">
    <cfRule type="expression" dxfId="245" priority="246">
      <formula>AND(TODAY()&gt;=DJ$5,TODAY()&lt;DK$5)</formula>
    </cfRule>
    <cfRule type="expression" dxfId="244" priority="244">
      <formula>AND(task_start&lt;=DJ$5,ROUNDDOWN((task_end-task_start+1)*task_progress,0)+task_start-1&gt;=DJ$5)</formula>
    </cfRule>
    <cfRule type="expression" dxfId="243" priority="245" stopIfTrue="1">
      <formula>AND(task_end&gt;=DJ$5,task_start&lt;DK$5)</formula>
    </cfRule>
  </conditionalFormatting>
  <conditionalFormatting sqref="I106:BL113">
    <cfRule type="expression" dxfId="242" priority="243">
      <formula>AND(TODAY()&gt;=I$5,TODAY()&lt;J$5)</formula>
    </cfRule>
    <cfRule type="expression" dxfId="241" priority="241">
      <formula>AND(task_start&lt;=I$5,ROUNDDOWN((task_end-task_start+1)*task_progress,0)+task_start-1&gt;=I$5)</formula>
    </cfRule>
    <cfRule type="expression" dxfId="240" priority="242" stopIfTrue="1">
      <formula>AND(task_end&gt;=I$5,task_start&lt;J$5)</formula>
    </cfRule>
  </conditionalFormatting>
  <conditionalFormatting sqref="BM106:BS113">
    <cfRule type="expression" dxfId="239" priority="240">
      <formula>AND(TODAY()&gt;=BM$5,TODAY()&lt;BN$5)</formula>
    </cfRule>
    <cfRule type="expression" dxfId="238" priority="238">
      <formula>AND(task_start&lt;=BM$5,ROUNDDOWN((task_end-task_start+1)*task_progress,0)+task_start-1&gt;=BM$5)</formula>
    </cfRule>
    <cfRule type="expression" dxfId="237" priority="239" stopIfTrue="1">
      <formula>AND(task_end&gt;=BM$5,task_start&lt;BN$5)</formula>
    </cfRule>
  </conditionalFormatting>
  <conditionalFormatting sqref="BT106:BZ113">
    <cfRule type="expression" dxfId="236" priority="237">
      <formula>AND(TODAY()&gt;=BT$5,TODAY()&lt;BU$5)</formula>
    </cfRule>
    <cfRule type="expression" dxfId="235" priority="235">
      <formula>AND(task_start&lt;=BT$5,ROUNDDOWN((task_end-task_start+1)*task_progress,0)+task_start-1&gt;=BT$5)</formula>
    </cfRule>
    <cfRule type="expression" dxfId="234" priority="236" stopIfTrue="1">
      <formula>AND(task_end&gt;=BT$5,task_start&lt;BU$5)</formula>
    </cfRule>
  </conditionalFormatting>
  <conditionalFormatting sqref="CA106:CG113">
    <cfRule type="expression" dxfId="233" priority="234">
      <formula>AND(TODAY()&gt;=CA$5,TODAY()&lt;CB$5)</formula>
    </cfRule>
    <cfRule type="expression" dxfId="232" priority="232">
      <formula>AND(task_start&lt;=CA$5,ROUNDDOWN((task_end-task_start+1)*task_progress,0)+task_start-1&gt;=CA$5)</formula>
    </cfRule>
    <cfRule type="expression" dxfId="231" priority="233" stopIfTrue="1">
      <formula>AND(task_end&gt;=CA$5,task_start&lt;CB$5)</formula>
    </cfRule>
  </conditionalFormatting>
  <conditionalFormatting sqref="CH106:CN113">
    <cfRule type="expression" dxfId="230" priority="231">
      <formula>AND(TODAY()&gt;=CH$5,TODAY()&lt;CI$5)</formula>
    </cfRule>
    <cfRule type="expression" dxfId="229" priority="229">
      <formula>AND(task_start&lt;=CH$5,ROUNDDOWN((task_end-task_start+1)*task_progress,0)+task_start-1&gt;=CH$5)</formula>
    </cfRule>
    <cfRule type="expression" dxfId="228" priority="230" stopIfTrue="1">
      <formula>AND(task_end&gt;=CH$5,task_start&lt;CI$5)</formula>
    </cfRule>
  </conditionalFormatting>
  <conditionalFormatting sqref="CO106:CU113">
    <cfRule type="expression" dxfId="227" priority="228">
      <formula>AND(TODAY()&gt;=CO$5,TODAY()&lt;CP$5)</formula>
    </cfRule>
    <cfRule type="expression" dxfId="226" priority="226">
      <formula>AND(task_start&lt;=CO$5,ROUNDDOWN((task_end-task_start+1)*task_progress,0)+task_start-1&gt;=CO$5)</formula>
    </cfRule>
    <cfRule type="expression" dxfId="225" priority="227" stopIfTrue="1">
      <formula>AND(task_end&gt;=CO$5,task_start&lt;CP$5)</formula>
    </cfRule>
  </conditionalFormatting>
  <conditionalFormatting sqref="CV106:DB113">
    <cfRule type="expression" dxfId="224" priority="225">
      <formula>AND(TODAY()&gt;=CV$5,TODAY()&lt;CW$5)</formula>
    </cfRule>
    <cfRule type="expression" dxfId="223" priority="223">
      <formula>AND(task_start&lt;=CV$5,ROUNDDOWN((task_end-task_start+1)*task_progress,0)+task_start-1&gt;=CV$5)</formula>
    </cfRule>
    <cfRule type="expression" dxfId="222" priority="224" stopIfTrue="1">
      <formula>AND(task_end&gt;=CV$5,task_start&lt;CW$5)</formula>
    </cfRule>
  </conditionalFormatting>
  <conditionalFormatting sqref="DC106:DI113">
    <cfRule type="expression" dxfId="221" priority="222">
      <formula>AND(TODAY()&gt;=DC$5,TODAY()&lt;DD$5)</formula>
    </cfRule>
    <cfRule type="expression" dxfId="220" priority="220">
      <formula>AND(task_start&lt;=DC$5,ROUNDDOWN((task_end-task_start+1)*task_progress,0)+task_start-1&gt;=DC$5)</formula>
    </cfRule>
    <cfRule type="expression" dxfId="219" priority="221" stopIfTrue="1">
      <formula>AND(task_end&gt;=DC$5,task_start&lt;DD$5)</formula>
    </cfRule>
  </conditionalFormatting>
  <conditionalFormatting sqref="DJ106:DP113">
    <cfRule type="expression" dxfId="218" priority="219">
      <formula>AND(TODAY()&gt;=DJ$5,TODAY()&lt;DK$5)</formula>
    </cfRule>
    <cfRule type="expression" dxfId="217" priority="217">
      <formula>AND(task_start&lt;=DJ$5,ROUNDDOWN((task_end-task_start+1)*task_progress,0)+task_start-1&gt;=DJ$5)</formula>
    </cfRule>
    <cfRule type="expression" dxfId="216" priority="218" stopIfTrue="1">
      <formula>AND(task_end&gt;=DJ$5,task_start&lt;DK$5)</formula>
    </cfRule>
  </conditionalFormatting>
  <conditionalFormatting sqref="I114:BL121">
    <cfRule type="expression" dxfId="215" priority="216">
      <formula>AND(TODAY()&gt;=I$5,TODAY()&lt;J$5)</formula>
    </cfRule>
    <cfRule type="expression" dxfId="214" priority="214">
      <formula>AND(task_start&lt;=I$5,ROUNDDOWN((task_end-task_start+1)*task_progress,0)+task_start-1&gt;=I$5)</formula>
    </cfRule>
    <cfRule type="expression" dxfId="213" priority="215" stopIfTrue="1">
      <formula>AND(task_end&gt;=I$5,task_start&lt;J$5)</formula>
    </cfRule>
  </conditionalFormatting>
  <conditionalFormatting sqref="BM114:BS121">
    <cfRule type="expression" dxfId="212" priority="213">
      <formula>AND(TODAY()&gt;=BM$5,TODAY()&lt;BN$5)</formula>
    </cfRule>
    <cfRule type="expression" dxfId="211" priority="211">
      <formula>AND(task_start&lt;=BM$5,ROUNDDOWN((task_end-task_start+1)*task_progress,0)+task_start-1&gt;=BM$5)</formula>
    </cfRule>
    <cfRule type="expression" dxfId="210" priority="212" stopIfTrue="1">
      <formula>AND(task_end&gt;=BM$5,task_start&lt;BN$5)</formula>
    </cfRule>
  </conditionalFormatting>
  <conditionalFormatting sqref="BT114:BZ121">
    <cfRule type="expression" dxfId="209" priority="210">
      <formula>AND(TODAY()&gt;=BT$5,TODAY()&lt;BU$5)</formula>
    </cfRule>
    <cfRule type="expression" dxfId="208" priority="208">
      <formula>AND(task_start&lt;=BT$5,ROUNDDOWN((task_end-task_start+1)*task_progress,0)+task_start-1&gt;=BT$5)</formula>
    </cfRule>
    <cfRule type="expression" dxfId="207" priority="209" stopIfTrue="1">
      <formula>AND(task_end&gt;=BT$5,task_start&lt;BU$5)</formula>
    </cfRule>
  </conditionalFormatting>
  <conditionalFormatting sqref="CA114:CG121">
    <cfRule type="expression" dxfId="206" priority="207">
      <formula>AND(TODAY()&gt;=CA$5,TODAY()&lt;CB$5)</formula>
    </cfRule>
    <cfRule type="expression" dxfId="205" priority="205">
      <formula>AND(task_start&lt;=CA$5,ROUNDDOWN((task_end-task_start+1)*task_progress,0)+task_start-1&gt;=CA$5)</formula>
    </cfRule>
    <cfRule type="expression" dxfId="204" priority="206" stopIfTrue="1">
      <formula>AND(task_end&gt;=CA$5,task_start&lt;CB$5)</formula>
    </cfRule>
  </conditionalFormatting>
  <conditionalFormatting sqref="CH114:CN121">
    <cfRule type="expression" dxfId="203" priority="204">
      <formula>AND(TODAY()&gt;=CH$5,TODAY()&lt;CI$5)</formula>
    </cfRule>
    <cfRule type="expression" dxfId="202" priority="202">
      <formula>AND(task_start&lt;=CH$5,ROUNDDOWN((task_end-task_start+1)*task_progress,0)+task_start-1&gt;=CH$5)</formula>
    </cfRule>
    <cfRule type="expression" dxfId="201" priority="203" stopIfTrue="1">
      <formula>AND(task_end&gt;=CH$5,task_start&lt;CI$5)</formula>
    </cfRule>
  </conditionalFormatting>
  <conditionalFormatting sqref="CO114:CU121">
    <cfRule type="expression" dxfId="200" priority="201">
      <formula>AND(TODAY()&gt;=CO$5,TODAY()&lt;CP$5)</formula>
    </cfRule>
    <cfRule type="expression" dxfId="199" priority="199">
      <formula>AND(task_start&lt;=CO$5,ROUNDDOWN((task_end-task_start+1)*task_progress,0)+task_start-1&gt;=CO$5)</formula>
    </cfRule>
    <cfRule type="expression" dxfId="198" priority="200" stopIfTrue="1">
      <formula>AND(task_end&gt;=CO$5,task_start&lt;CP$5)</formula>
    </cfRule>
  </conditionalFormatting>
  <conditionalFormatting sqref="CV114:DB121">
    <cfRule type="expression" dxfId="197" priority="198">
      <formula>AND(TODAY()&gt;=CV$5,TODAY()&lt;CW$5)</formula>
    </cfRule>
    <cfRule type="expression" dxfId="196" priority="196">
      <formula>AND(task_start&lt;=CV$5,ROUNDDOWN((task_end-task_start+1)*task_progress,0)+task_start-1&gt;=CV$5)</formula>
    </cfRule>
    <cfRule type="expression" dxfId="195" priority="197" stopIfTrue="1">
      <formula>AND(task_end&gt;=CV$5,task_start&lt;CW$5)</formula>
    </cfRule>
  </conditionalFormatting>
  <conditionalFormatting sqref="DC114:DI121">
    <cfRule type="expression" dxfId="194" priority="195">
      <formula>AND(TODAY()&gt;=DC$5,TODAY()&lt;DD$5)</formula>
    </cfRule>
    <cfRule type="expression" dxfId="193" priority="193">
      <formula>AND(task_start&lt;=DC$5,ROUNDDOWN((task_end-task_start+1)*task_progress,0)+task_start-1&gt;=DC$5)</formula>
    </cfRule>
    <cfRule type="expression" dxfId="192" priority="194" stopIfTrue="1">
      <formula>AND(task_end&gt;=DC$5,task_start&lt;DD$5)</formula>
    </cfRule>
  </conditionalFormatting>
  <conditionalFormatting sqref="DJ114:DP121">
    <cfRule type="expression" dxfId="191" priority="192">
      <formula>AND(TODAY()&gt;=DJ$5,TODAY()&lt;DK$5)</formula>
    </cfRule>
    <cfRule type="expression" dxfId="190" priority="190">
      <formula>AND(task_start&lt;=DJ$5,ROUNDDOWN((task_end-task_start+1)*task_progress,0)+task_start-1&gt;=DJ$5)</formula>
    </cfRule>
    <cfRule type="expression" dxfId="189" priority="191" stopIfTrue="1">
      <formula>AND(task_end&gt;=DJ$5,task_start&lt;DK$5)</formula>
    </cfRule>
  </conditionalFormatting>
  <conditionalFormatting sqref="I122:BL129">
    <cfRule type="expression" dxfId="188" priority="189">
      <formula>AND(TODAY()&gt;=I$5,TODAY()&lt;J$5)</formula>
    </cfRule>
    <cfRule type="expression" dxfId="187" priority="187">
      <formula>AND(task_start&lt;=I$5,ROUNDDOWN((task_end-task_start+1)*task_progress,0)+task_start-1&gt;=I$5)</formula>
    </cfRule>
    <cfRule type="expression" dxfId="186" priority="188" stopIfTrue="1">
      <formula>AND(task_end&gt;=I$5,task_start&lt;J$5)</formula>
    </cfRule>
  </conditionalFormatting>
  <conditionalFormatting sqref="BM122:BS129">
    <cfRule type="expression" dxfId="185" priority="186">
      <formula>AND(TODAY()&gt;=BM$5,TODAY()&lt;BN$5)</formula>
    </cfRule>
    <cfRule type="expression" dxfId="184" priority="184">
      <formula>AND(task_start&lt;=BM$5,ROUNDDOWN((task_end-task_start+1)*task_progress,0)+task_start-1&gt;=BM$5)</formula>
    </cfRule>
    <cfRule type="expression" dxfId="183" priority="185" stopIfTrue="1">
      <formula>AND(task_end&gt;=BM$5,task_start&lt;BN$5)</formula>
    </cfRule>
  </conditionalFormatting>
  <conditionalFormatting sqref="BT122:BZ129">
    <cfRule type="expression" dxfId="182" priority="183">
      <formula>AND(TODAY()&gt;=BT$5,TODAY()&lt;BU$5)</formula>
    </cfRule>
    <cfRule type="expression" dxfId="181" priority="181">
      <formula>AND(task_start&lt;=BT$5,ROUNDDOWN((task_end-task_start+1)*task_progress,0)+task_start-1&gt;=BT$5)</formula>
    </cfRule>
    <cfRule type="expression" dxfId="180" priority="182" stopIfTrue="1">
      <formula>AND(task_end&gt;=BT$5,task_start&lt;BU$5)</formula>
    </cfRule>
  </conditionalFormatting>
  <conditionalFormatting sqref="CA122:CG129">
    <cfRule type="expression" dxfId="179" priority="180">
      <formula>AND(TODAY()&gt;=CA$5,TODAY()&lt;CB$5)</formula>
    </cfRule>
    <cfRule type="expression" dxfId="178" priority="178">
      <formula>AND(task_start&lt;=CA$5,ROUNDDOWN((task_end-task_start+1)*task_progress,0)+task_start-1&gt;=CA$5)</formula>
    </cfRule>
    <cfRule type="expression" dxfId="177" priority="179" stopIfTrue="1">
      <formula>AND(task_end&gt;=CA$5,task_start&lt;CB$5)</formula>
    </cfRule>
  </conditionalFormatting>
  <conditionalFormatting sqref="CH122:CN129">
    <cfRule type="expression" dxfId="176" priority="177">
      <formula>AND(TODAY()&gt;=CH$5,TODAY()&lt;CI$5)</formula>
    </cfRule>
    <cfRule type="expression" dxfId="175" priority="175">
      <formula>AND(task_start&lt;=CH$5,ROUNDDOWN((task_end-task_start+1)*task_progress,0)+task_start-1&gt;=CH$5)</formula>
    </cfRule>
    <cfRule type="expression" dxfId="174" priority="176" stopIfTrue="1">
      <formula>AND(task_end&gt;=CH$5,task_start&lt;CI$5)</formula>
    </cfRule>
  </conditionalFormatting>
  <conditionalFormatting sqref="CO122:CU129">
    <cfRule type="expression" dxfId="173" priority="174">
      <formula>AND(TODAY()&gt;=CO$5,TODAY()&lt;CP$5)</formula>
    </cfRule>
    <cfRule type="expression" dxfId="172" priority="172">
      <formula>AND(task_start&lt;=CO$5,ROUNDDOWN((task_end-task_start+1)*task_progress,0)+task_start-1&gt;=CO$5)</formula>
    </cfRule>
    <cfRule type="expression" dxfId="171" priority="173" stopIfTrue="1">
      <formula>AND(task_end&gt;=CO$5,task_start&lt;CP$5)</formula>
    </cfRule>
  </conditionalFormatting>
  <conditionalFormatting sqref="CV122:DB129">
    <cfRule type="expression" dxfId="170" priority="171">
      <formula>AND(TODAY()&gt;=CV$5,TODAY()&lt;CW$5)</formula>
    </cfRule>
    <cfRule type="expression" dxfId="169" priority="169">
      <formula>AND(task_start&lt;=CV$5,ROUNDDOWN((task_end-task_start+1)*task_progress,0)+task_start-1&gt;=CV$5)</formula>
    </cfRule>
    <cfRule type="expression" dxfId="168" priority="170" stopIfTrue="1">
      <formula>AND(task_end&gt;=CV$5,task_start&lt;CW$5)</formula>
    </cfRule>
  </conditionalFormatting>
  <conditionalFormatting sqref="DC122:DI129">
    <cfRule type="expression" dxfId="167" priority="168">
      <formula>AND(TODAY()&gt;=DC$5,TODAY()&lt;DD$5)</formula>
    </cfRule>
    <cfRule type="expression" dxfId="166" priority="166">
      <formula>AND(task_start&lt;=DC$5,ROUNDDOWN((task_end-task_start+1)*task_progress,0)+task_start-1&gt;=DC$5)</formula>
    </cfRule>
    <cfRule type="expression" dxfId="165" priority="167" stopIfTrue="1">
      <formula>AND(task_end&gt;=DC$5,task_start&lt;DD$5)</formula>
    </cfRule>
  </conditionalFormatting>
  <conditionalFormatting sqref="DJ122:DP129">
    <cfRule type="expression" dxfId="164" priority="165">
      <formula>AND(TODAY()&gt;=DJ$5,TODAY()&lt;DK$5)</formula>
    </cfRule>
    <cfRule type="expression" dxfId="163" priority="163">
      <formula>AND(task_start&lt;=DJ$5,ROUNDDOWN((task_end-task_start+1)*task_progress,0)+task_start-1&gt;=DJ$5)</formula>
    </cfRule>
    <cfRule type="expression" dxfId="162" priority="164" stopIfTrue="1">
      <formula>AND(task_end&gt;=DJ$5,task_start&lt;DK$5)</formula>
    </cfRule>
  </conditionalFormatting>
  <conditionalFormatting sqref="I130:BL137">
    <cfRule type="expression" dxfId="161" priority="162">
      <formula>AND(TODAY()&gt;=I$5,TODAY()&lt;J$5)</formula>
    </cfRule>
    <cfRule type="expression" dxfId="160" priority="160">
      <formula>AND(task_start&lt;=I$5,ROUNDDOWN((task_end-task_start+1)*task_progress,0)+task_start-1&gt;=I$5)</formula>
    </cfRule>
    <cfRule type="expression" dxfId="159" priority="161" stopIfTrue="1">
      <formula>AND(task_end&gt;=I$5,task_start&lt;J$5)</formula>
    </cfRule>
  </conditionalFormatting>
  <conditionalFormatting sqref="BM130:BS137">
    <cfRule type="expression" dxfId="158" priority="159">
      <formula>AND(TODAY()&gt;=BM$5,TODAY()&lt;BN$5)</formula>
    </cfRule>
    <cfRule type="expression" dxfId="157" priority="157">
      <formula>AND(task_start&lt;=BM$5,ROUNDDOWN((task_end-task_start+1)*task_progress,0)+task_start-1&gt;=BM$5)</formula>
    </cfRule>
    <cfRule type="expression" dxfId="156" priority="158" stopIfTrue="1">
      <formula>AND(task_end&gt;=BM$5,task_start&lt;BN$5)</formula>
    </cfRule>
  </conditionalFormatting>
  <conditionalFormatting sqref="BT130:BZ137">
    <cfRule type="expression" dxfId="155" priority="156">
      <formula>AND(TODAY()&gt;=BT$5,TODAY()&lt;BU$5)</formula>
    </cfRule>
    <cfRule type="expression" dxfId="154" priority="154">
      <formula>AND(task_start&lt;=BT$5,ROUNDDOWN((task_end-task_start+1)*task_progress,0)+task_start-1&gt;=BT$5)</formula>
    </cfRule>
    <cfRule type="expression" dxfId="153" priority="155" stopIfTrue="1">
      <formula>AND(task_end&gt;=BT$5,task_start&lt;BU$5)</formula>
    </cfRule>
  </conditionalFormatting>
  <conditionalFormatting sqref="CA130:CG137">
    <cfRule type="expression" dxfId="152" priority="153">
      <formula>AND(TODAY()&gt;=CA$5,TODAY()&lt;CB$5)</formula>
    </cfRule>
    <cfRule type="expression" dxfId="151" priority="151">
      <formula>AND(task_start&lt;=CA$5,ROUNDDOWN((task_end-task_start+1)*task_progress,0)+task_start-1&gt;=CA$5)</formula>
    </cfRule>
    <cfRule type="expression" dxfId="150" priority="152" stopIfTrue="1">
      <formula>AND(task_end&gt;=CA$5,task_start&lt;CB$5)</formula>
    </cfRule>
  </conditionalFormatting>
  <conditionalFormatting sqref="CH130:CN137">
    <cfRule type="expression" dxfId="149" priority="150">
      <formula>AND(TODAY()&gt;=CH$5,TODAY()&lt;CI$5)</formula>
    </cfRule>
    <cfRule type="expression" dxfId="148" priority="148">
      <formula>AND(task_start&lt;=CH$5,ROUNDDOWN((task_end-task_start+1)*task_progress,0)+task_start-1&gt;=CH$5)</formula>
    </cfRule>
    <cfRule type="expression" dxfId="147" priority="149" stopIfTrue="1">
      <formula>AND(task_end&gt;=CH$5,task_start&lt;CI$5)</formula>
    </cfRule>
  </conditionalFormatting>
  <conditionalFormatting sqref="CO130:CU137">
    <cfRule type="expression" dxfId="146" priority="147">
      <formula>AND(TODAY()&gt;=CO$5,TODAY()&lt;CP$5)</formula>
    </cfRule>
    <cfRule type="expression" dxfId="145" priority="145">
      <formula>AND(task_start&lt;=CO$5,ROUNDDOWN((task_end-task_start+1)*task_progress,0)+task_start-1&gt;=CO$5)</formula>
    </cfRule>
    <cfRule type="expression" dxfId="144" priority="146" stopIfTrue="1">
      <formula>AND(task_end&gt;=CO$5,task_start&lt;CP$5)</formula>
    </cfRule>
  </conditionalFormatting>
  <conditionalFormatting sqref="CV130:DB137">
    <cfRule type="expression" dxfId="143" priority="144">
      <formula>AND(TODAY()&gt;=CV$5,TODAY()&lt;CW$5)</formula>
    </cfRule>
    <cfRule type="expression" dxfId="142" priority="142">
      <formula>AND(task_start&lt;=CV$5,ROUNDDOWN((task_end-task_start+1)*task_progress,0)+task_start-1&gt;=CV$5)</formula>
    </cfRule>
    <cfRule type="expression" dxfId="141" priority="143" stopIfTrue="1">
      <formula>AND(task_end&gt;=CV$5,task_start&lt;CW$5)</formula>
    </cfRule>
  </conditionalFormatting>
  <conditionalFormatting sqref="DC130:DI137">
    <cfRule type="expression" dxfId="140" priority="141">
      <formula>AND(TODAY()&gt;=DC$5,TODAY()&lt;DD$5)</formula>
    </cfRule>
    <cfRule type="expression" dxfId="139" priority="139">
      <formula>AND(task_start&lt;=DC$5,ROUNDDOWN((task_end-task_start+1)*task_progress,0)+task_start-1&gt;=DC$5)</formula>
    </cfRule>
    <cfRule type="expression" dxfId="138" priority="140" stopIfTrue="1">
      <formula>AND(task_end&gt;=DC$5,task_start&lt;DD$5)</formula>
    </cfRule>
  </conditionalFormatting>
  <conditionalFormatting sqref="DJ130:DP137">
    <cfRule type="expression" dxfId="137" priority="138">
      <formula>AND(TODAY()&gt;=DJ$5,TODAY()&lt;DK$5)</formula>
    </cfRule>
    <cfRule type="expression" dxfId="136" priority="136">
      <formula>AND(task_start&lt;=DJ$5,ROUNDDOWN((task_end-task_start+1)*task_progress,0)+task_start-1&gt;=DJ$5)</formula>
    </cfRule>
    <cfRule type="expression" dxfId="135" priority="137" stopIfTrue="1">
      <formula>AND(task_end&gt;=DJ$5,task_start&lt;DK$5)</formula>
    </cfRule>
  </conditionalFormatting>
  <conditionalFormatting sqref="I138:BL145">
    <cfRule type="expression" dxfId="134" priority="135">
      <formula>AND(TODAY()&gt;=I$5,TODAY()&lt;J$5)</formula>
    </cfRule>
    <cfRule type="expression" dxfId="133" priority="133">
      <formula>AND(task_start&lt;=I$5,ROUNDDOWN((task_end-task_start+1)*task_progress,0)+task_start-1&gt;=I$5)</formula>
    </cfRule>
    <cfRule type="expression" dxfId="132" priority="134" stopIfTrue="1">
      <formula>AND(task_end&gt;=I$5,task_start&lt;J$5)</formula>
    </cfRule>
  </conditionalFormatting>
  <conditionalFormatting sqref="BM138:BS145">
    <cfRule type="expression" dxfId="131" priority="132">
      <formula>AND(TODAY()&gt;=BM$5,TODAY()&lt;BN$5)</formula>
    </cfRule>
    <cfRule type="expression" dxfId="130" priority="130">
      <formula>AND(task_start&lt;=BM$5,ROUNDDOWN((task_end-task_start+1)*task_progress,0)+task_start-1&gt;=BM$5)</formula>
    </cfRule>
    <cfRule type="expression" dxfId="129" priority="131" stopIfTrue="1">
      <formula>AND(task_end&gt;=BM$5,task_start&lt;BN$5)</formula>
    </cfRule>
  </conditionalFormatting>
  <conditionalFormatting sqref="BT138:BZ145">
    <cfRule type="expression" dxfId="128" priority="129">
      <formula>AND(TODAY()&gt;=BT$5,TODAY()&lt;BU$5)</formula>
    </cfRule>
    <cfRule type="expression" dxfId="127" priority="127">
      <formula>AND(task_start&lt;=BT$5,ROUNDDOWN((task_end-task_start+1)*task_progress,0)+task_start-1&gt;=BT$5)</formula>
    </cfRule>
    <cfRule type="expression" dxfId="126" priority="128" stopIfTrue="1">
      <formula>AND(task_end&gt;=BT$5,task_start&lt;BU$5)</formula>
    </cfRule>
  </conditionalFormatting>
  <conditionalFormatting sqref="CA138:CG145">
    <cfRule type="expression" dxfId="125" priority="126">
      <formula>AND(TODAY()&gt;=CA$5,TODAY()&lt;CB$5)</formula>
    </cfRule>
    <cfRule type="expression" dxfId="124" priority="124">
      <formula>AND(task_start&lt;=CA$5,ROUNDDOWN((task_end-task_start+1)*task_progress,0)+task_start-1&gt;=CA$5)</formula>
    </cfRule>
    <cfRule type="expression" dxfId="123" priority="125" stopIfTrue="1">
      <formula>AND(task_end&gt;=CA$5,task_start&lt;CB$5)</formula>
    </cfRule>
  </conditionalFormatting>
  <conditionalFormatting sqref="CH138:CN145">
    <cfRule type="expression" dxfId="122" priority="123">
      <formula>AND(TODAY()&gt;=CH$5,TODAY()&lt;CI$5)</formula>
    </cfRule>
    <cfRule type="expression" dxfId="121" priority="121">
      <formula>AND(task_start&lt;=CH$5,ROUNDDOWN((task_end-task_start+1)*task_progress,0)+task_start-1&gt;=CH$5)</formula>
    </cfRule>
    <cfRule type="expression" dxfId="120" priority="122" stopIfTrue="1">
      <formula>AND(task_end&gt;=CH$5,task_start&lt;CI$5)</formula>
    </cfRule>
  </conditionalFormatting>
  <conditionalFormatting sqref="CO138:CU145">
    <cfRule type="expression" dxfId="119" priority="120">
      <formula>AND(TODAY()&gt;=CO$5,TODAY()&lt;CP$5)</formula>
    </cfRule>
    <cfRule type="expression" dxfId="118" priority="118">
      <formula>AND(task_start&lt;=CO$5,ROUNDDOWN((task_end-task_start+1)*task_progress,0)+task_start-1&gt;=CO$5)</formula>
    </cfRule>
    <cfRule type="expression" dxfId="117" priority="119" stopIfTrue="1">
      <formula>AND(task_end&gt;=CO$5,task_start&lt;CP$5)</formula>
    </cfRule>
  </conditionalFormatting>
  <conditionalFormatting sqref="CV138:DB145">
    <cfRule type="expression" dxfId="116" priority="117">
      <formula>AND(TODAY()&gt;=CV$5,TODAY()&lt;CW$5)</formula>
    </cfRule>
    <cfRule type="expression" dxfId="115" priority="115">
      <formula>AND(task_start&lt;=CV$5,ROUNDDOWN((task_end-task_start+1)*task_progress,0)+task_start-1&gt;=CV$5)</formula>
    </cfRule>
    <cfRule type="expression" dxfId="114" priority="116" stopIfTrue="1">
      <formula>AND(task_end&gt;=CV$5,task_start&lt;CW$5)</formula>
    </cfRule>
  </conditionalFormatting>
  <conditionalFormatting sqref="DC138:DI145">
    <cfRule type="expression" dxfId="113" priority="114">
      <formula>AND(TODAY()&gt;=DC$5,TODAY()&lt;DD$5)</formula>
    </cfRule>
    <cfRule type="expression" dxfId="112" priority="112">
      <formula>AND(task_start&lt;=DC$5,ROUNDDOWN((task_end-task_start+1)*task_progress,0)+task_start-1&gt;=DC$5)</formula>
    </cfRule>
    <cfRule type="expression" dxfId="111" priority="113" stopIfTrue="1">
      <formula>AND(task_end&gt;=DC$5,task_start&lt;DD$5)</formula>
    </cfRule>
  </conditionalFormatting>
  <conditionalFormatting sqref="DJ138:DP145">
    <cfRule type="expression" dxfId="110" priority="111">
      <formula>AND(TODAY()&gt;=DJ$5,TODAY()&lt;DK$5)</formula>
    </cfRule>
    <cfRule type="expression" dxfId="109" priority="109">
      <formula>AND(task_start&lt;=DJ$5,ROUNDDOWN((task_end-task_start+1)*task_progress,0)+task_start-1&gt;=DJ$5)</formula>
    </cfRule>
    <cfRule type="expression" dxfId="108" priority="110" stopIfTrue="1">
      <formula>AND(task_end&gt;=DJ$5,task_start&lt;DK$5)</formula>
    </cfRule>
  </conditionalFormatting>
  <conditionalFormatting sqref="I146:BL153">
    <cfRule type="expression" dxfId="107" priority="108">
      <formula>AND(TODAY()&gt;=I$5,TODAY()&lt;J$5)</formula>
    </cfRule>
    <cfRule type="expression" dxfId="106" priority="106">
      <formula>AND(task_start&lt;=I$5,ROUNDDOWN((task_end-task_start+1)*task_progress,0)+task_start-1&gt;=I$5)</formula>
    </cfRule>
    <cfRule type="expression" dxfId="105" priority="107" stopIfTrue="1">
      <formula>AND(task_end&gt;=I$5,task_start&lt;J$5)</formula>
    </cfRule>
  </conditionalFormatting>
  <conditionalFormatting sqref="BM146:BS153">
    <cfRule type="expression" dxfId="104" priority="105">
      <formula>AND(TODAY()&gt;=BM$5,TODAY()&lt;BN$5)</formula>
    </cfRule>
    <cfRule type="expression" dxfId="103" priority="103">
      <formula>AND(task_start&lt;=BM$5,ROUNDDOWN((task_end-task_start+1)*task_progress,0)+task_start-1&gt;=BM$5)</formula>
    </cfRule>
    <cfRule type="expression" dxfId="102" priority="104" stopIfTrue="1">
      <formula>AND(task_end&gt;=BM$5,task_start&lt;BN$5)</formula>
    </cfRule>
  </conditionalFormatting>
  <conditionalFormatting sqref="BT146:BZ153">
    <cfRule type="expression" dxfId="101" priority="102">
      <formula>AND(TODAY()&gt;=BT$5,TODAY()&lt;BU$5)</formula>
    </cfRule>
    <cfRule type="expression" dxfId="100" priority="100">
      <formula>AND(task_start&lt;=BT$5,ROUNDDOWN((task_end-task_start+1)*task_progress,0)+task_start-1&gt;=BT$5)</formula>
    </cfRule>
    <cfRule type="expression" dxfId="99" priority="101" stopIfTrue="1">
      <formula>AND(task_end&gt;=BT$5,task_start&lt;BU$5)</formula>
    </cfRule>
  </conditionalFormatting>
  <conditionalFormatting sqref="CA146:CG153">
    <cfRule type="expression" dxfId="98" priority="99">
      <formula>AND(TODAY()&gt;=CA$5,TODAY()&lt;CB$5)</formula>
    </cfRule>
    <cfRule type="expression" dxfId="97" priority="97">
      <formula>AND(task_start&lt;=CA$5,ROUNDDOWN((task_end-task_start+1)*task_progress,0)+task_start-1&gt;=CA$5)</formula>
    </cfRule>
    <cfRule type="expression" dxfId="96" priority="98" stopIfTrue="1">
      <formula>AND(task_end&gt;=CA$5,task_start&lt;CB$5)</formula>
    </cfRule>
  </conditionalFormatting>
  <conditionalFormatting sqref="CH146:CN153">
    <cfRule type="expression" dxfId="95" priority="96">
      <formula>AND(TODAY()&gt;=CH$5,TODAY()&lt;CI$5)</formula>
    </cfRule>
    <cfRule type="expression" dxfId="94" priority="94">
      <formula>AND(task_start&lt;=CH$5,ROUNDDOWN((task_end-task_start+1)*task_progress,0)+task_start-1&gt;=CH$5)</formula>
    </cfRule>
    <cfRule type="expression" dxfId="93" priority="95" stopIfTrue="1">
      <formula>AND(task_end&gt;=CH$5,task_start&lt;CI$5)</formula>
    </cfRule>
  </conditionalFormatting>
  <conditionalFormatting sqref="CO146:CU153">
    <cfRule type="expression" dxfId="92" priority="93">
      <formula>AND(TODAY()&gt;=CO$5,TODAY()&lt;CP$5)</formula>
    </cfRule>
    <cfRule type="expression" dxfId="91" priority="91">
      <formula>AND(task_start&lt;=CO$5,ROUNDDOWN((task_end-task_start+1)*task_progress,0)+task_start-1&gt;=CO$5)</formula>
    </cfRule>
    <cfRule type="expression" dxfId="90" priority="92" stopIfTrue="1">
      <formula>AND(task_end&gt;=CO$5,task_start&lt;CP$5)</formula>
    </cfRule>
  </conditionalFormatting>
  <conditionalFormatting sqref="CV146:DB153">
    <cfRule type="expression" dxfId="89" priority="90">
      <formula>AND(TODAY()&gt;=CV$5,TODAY()&lt;CW$5)</formula>
    </cfRule>
    <cfRule type="expression" dxfId="88" priority="88">
      <formula>AND(task_start&lt;=CV$5,ROUNDDOWN((task_end-task_start+1)*task_progress,0)+task_start-1&gt;=CV$5)</formula>
    </cfRule>
    <cfRule type="expression" dxfId="87" priority="89" stopIfTrue="1">
      <formula>AND(task_end&gt;=CV$5,task_start&lt;CW$5)</formula>
    </cfRule>
  </conditionalFormatting>
  <conditionalFormatting sqref="DC146:DI153">
    <cfRule type="expression" dxfId="86" priority="87">
      <formula>AND(TODAY()&gt;=DC$5,TODAY()&lt;DD$5)</formula>
    </cfRule>
    <cfRule type="expression" dxfId="85" priority="85">
      <formula>AND(task_start&lt;=DC$5,ROUNDDOWN((task_end-task_start+1)*task_progress,0)+task_start-1&gt;=DC$5)</formula>
    </cfRule>
    <cfRule type="expression" dxfId="84" priority="86" stopIfTrue="1">
      <formula>AND(task_end&gt;=DC$5,task_start&lt;DD$5)</formula>
    </cfRule>
  </conditionalFormatting>
  <conditionalFormatting sqref="DJ146:DP153">
    <cfRule type="expression" dxfId="83" priority="84">
      <formula>AND(TODAY()&gt;=DJ$5,TODAY()&lt;DK$5)</formula>
    </cfRule>
    <cfRule type="expression" dxfId="82" priority="82">
      <formula>AND(task_start&lt;=DJ$5,ROUNDDOWN((task_end-task_start+1)*task_progress,0)+task_start-1&gt;=DJ$5)</formula>
    </cfRule>
    <cfRule type="expression" dxfId="81" priority="83" stopIfTrue="1">
      <formula>AND(task_end&gt;=DJ$5,task_start&lt;DK$5)</formula>
    </cfRule>
  </conditionalFormatting>
  <conditionalFormatting sqref="I154:BL161">
    <cfRule type="expression" dxfId="80" priority="81">
      <formula>AND(TODAY()&gt;=I$5,TODAY()&lt;J$5)</formula>
    </cfRule>
    <cfRule type="expression" dxfId="79" priority="79">
      <formula>AND(task_start&lt;=I$5,ROUNDDOWN((task_end-task_start+1)*task_progress,0)+task_start-1&gt;=I$5)</formula>
    </cfRule>
    <cfRule type="expression" dxfId="78" priority="80" stopIfTrue="1">
      <formula>AND(task_end&gt;=I$5,task_start&lt;J$5)</formula>
    </cfRule>
  </conditionalFormatting>
  <conditionalFormatting sqref="BM154:BS161">
    <cfRule type="expression" dxfId="77" priority="78">
      <formula>AND(TODAY()&gt;=BM$5,TODAY()&lt;BN$5)</formula>
    </cfRule>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T154:BZ161">
    <cfRule type="expression" dxfId="74" priority="75">
      <formula>AND(TODAY()&gt;=BT$5,TODAY()&lt;BU$5)</formula>
    </cfRule>
    <cfRule type="expression" dxfId="73" priority="73">
      <formula>AND(task_start&lt;=BT$5,ROUNDDOWN((task_end-task_start+1)*task_progress,0)+task_start-1&gt;=BT$5)</formula>
    </cfRule>
    <cfRule type="expression" dxfId="72" priority="74" stopIfTrue="1">
      <formula>AND(task_end&gt;=BT$5,task_start&lt;BU$5)</formula>
    </cfRule>
  </conditionalFormatting>
  <conditionalFormatting sqref="CA154:CG161">
    <cfRule type="expression" dxfId="71" priority="72">
      <formula>AND(TODAY()&gt;=CA$5,TODAY()&lt;CB$5)</formula>
    </cfRule>
    <cfRule type="expression" dxfId="70" priority="70">
      <formula>AND(task_start&lt;=CA$5,ROUNDDOWN((task_end-task_start+1)*task_progress,0)+task_start-1&gt;=CA$5)</formula>
    </cfRule>
    <cfRule type="expression" dxfId="69" priority="71" stopIfTrue="1">
      <formula>AND(task_end&gt;=CA$5,task_start&lt;CB$5)</formula>
    </cfRule>
  </conditionalFormatting>
  <conditionalFormatting sqref="CH154:CN161">
    <cfRule type="expression" dxfId="68" priority="69">
      <formula>AND(TODAY()&gt;=CH$5,TODAY()&lt;CI$5)</formula>
    </cfRule>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O154:CU161">
    <cfRule type="expression" dxfId="65" priority="66">
      <formula>AND(TODAY()&gt;=CO$5,TODAY()&lt;CP$5)</formula>
    </cfRule>
    <cfRule type="expression" dxfId="64" priority="64">
      <formula>AND(task_start&lt;=CO$5,ROUNDDOWN((task_end-task_start+1)*task_progress,0)+task_start-1&gt;=CO$5)</formula>
    </cfRule>
    <cfRule type="expression" dxfId="63" priority="65" stopIfTrue="1">
      <formula>AND(task_end&gt;=CO$5,task_start&lt;CP$5)</formula>
    </cfRule>
  </conditionalFormatting>
  <conditionalFormatting sqref="CV154:DB161">
    <cfRule type="expression" dxfId="62" priority="63">
      <formula>AND(TODAY()&gt;=CV$5,TODAY()&lt;CW$5)</formula>
    </cfRule>
    <cfRule type="expression" dxfId="61" priority="61">
      <formula>AND(task_start&lt;=CV$5,ROUNDDOWN((task_end-task_start+1)*task_progress,0)+task_start-1&gt;=CV$5)</formula>
    </cfRule>
    <cfRule type="expression" dxfId="60" priority="62" stopIfTrue="1">
      <formula>AND(task_end&gt;=CV$5,task_start&lt;CW$5)</formula>
    </cfRule>
  </conditionalFormatting>
  <conditionalFormatting sqref="DC154:DI161">
    <cfRule type="expression" dxfId="59" priority="60">
      <formula>AND(TODAY()&gt;=DC$5,TODAY()&lt;DD$5)</formula>
    </cfRule>
    <cfRule type="expression" dxfId="58" priority="58">
      <formula>AND(task_start&lt;=DC$5,ROUNDDOWN((task_end-task_start+1)*task_progress,0)+task_start-1&gt;=DC$5)</formula>
    </cfRule>
    <cfRule type="expression" dxfId="57" priority="59" stopIfTrue="1">
      <formula>AND(task_end&gt;=DC$5,task_start&lt;DD$5)</formula>
    </cfRule>
  </conditionalFormatting>
  <conditionalFormatting sqref="DJ154:DP161">
    <cfRule type="expression" dxfId="56" priority="57">
      <formula>AND(TODAY()&gt;=DJ$5,TODAY()&lt;DK$5)</formula>
    </cfRule>
    <cfRule type="expression" dxfId="55" priority="55">
      <formula>AND(task_start&lt;=DJ$5,ROUNDDOWN((task_end-task_start+1)*task_progress,0)+task_start-1&gt;=DJ$5)</formula>
    </cfRule>
    <cfRule type="expression" dxfId="54" priority="56" stopIfTrue="1">
      <formula>AND(task_end&gt;=DJ$5,task_start&lt;DK$5)</formula>
    </cfRule>
  </conditionalFormatting>
  <conditionalFormatting sqref="I162:BL169">
    <cfRule type="expression" dxfId="53" priority="54">
      <formula>AND(TODAY()&gt;=I$5,TODAY()&lt;J$5)</formula>
    </cfRule>
    <cfRule type="expression" dxfId="52" priority="52">
      <formula>AND(task_start&lt;=I$5,ROUNDDOWN((task_end-task_start+1)*task_progress,0)+task_start-1&gt;=I$5)</formula>
    </cfRule>
    <cfRule type="expression" dxfId="51" priority="53" stopIfTrue="1">
      <formula>AND(task_end&gt;=I$5,task_start&lt;J$5)</formula>
    </cfRule>
  </conditionalFormatting>
  <conditionalFormatting sqref="BM162:BS169">
    <cfRule type="expression" dxfId="50" priority="51">
      <formula>AND(TODAY()&gt;=BM$5,TODAY()&lt;BN$5)</formula>
    </cfRule>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162:BZ169">
    <cfRule type="expression" dxfId="47" priority="48">
      <formula>AND(TODAY()&gt;=BT$5,TODAY()&lt;BU$5)</formula>
    </cfRule>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162:CG169">
    <cfRule type="expression" dxfId="44" priority="45">
      <formula>AND(TODAY()&gt;=CA$5,TODAY()&lt;CB$5)</formula>
    </cfRule>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162:CN169">
    <cfRule type="expression" dxfId="41" priority="42">
      <formula>AND(TODAY()&gt;=CH$5,TODAY()&lt;CI$5)</formula>
    </cfRule>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162:CU169">
    <cfRule type="expression" dxfId="38" priority="39">
      <formula>AND(TODAY()&gt;=CO$5,TODAY()&lt;CP$5)</formula>
    </cfRule>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162:DB169">
    <cfRule type="expression" dxfId="35" priority="36">
      <formula>AND(TODAY()&gt;=CV$5,TODAY()&lt;CW$5)</formula>
    </cfRule>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162:DI169">
    <cfRule type="expression" dxfId="32" priority="33">
      <formula>AND(TODAY()&gt;=DC$5,TODAY()&lt;DD$5)</formula>
    </cfRule>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162:DP169">
    <cfRule type="expression" dxfId="29" priority="30">
      <formula>AND(TODAY()&gt;=DJ$5,TODAY()&lt;DK$5)</formula>
    </cfRule>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I170:BL177">
    <cfRule type="expression" dxfId="26" priority="27">
      <formula>AND(TODAY()&gt;=I$5,TODAY()&lt;J$5)</formula>
    </cfRule>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BM170:BS177">
    <cfRule type="expression" dxfId="23" priority="24">
      <formula>AND(TODAY()&gt;=BM$5,TODAY()&lt;BN$5)</formula>
    </cfRule>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170:BZ177">
    <cfRule type="expression" dxfId="20" priority="21">
      <formula>AND(TODAY()&gt;=BT$5,TODAY()&lt;BU$5)</formula>
    </cfRule>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170:CG177">
    <cfRule type="expression" dxfId="17" priority="18">
      <formula>AND(TODAY()&gt;=CA$5,TODAY()&lt;CB$5)</formula>
    </cfRule>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170:CN177">
    <cfRule type="expression" dxfId="14" priority="15">
      <formula>AND(TODAY()&gt;=CH$5,TODAY()&lt;CI$5)</formula>
    </cfRule>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170:CU177">
    <cfRule type="expression" dxfId="11" priority="12">
      <formula>AND(TODAY()&gt;=CO$5,TODAY()&lt;CP$5)</formula>
    </cfRule>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170:DB177">
    <cfRule type="expression" dxfId="8" priority="9">
      <formula>AND(TODAY()&gt;=CV$5,TODAY()&lt;CW$5)</formula>
    </cfRule>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170:DI177">
    <cfRule type="expression" dxfId="5" priority="6">
      <formula>AND(TODAY()&gt;=DC$5,TODAY()&lt;DD$5)</formula>
    </cfRule>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170:DP177">
    <cfRule type="expression" dxfId="2" priority="3">
      <formula>AND(TODAY()&gt;=DJ$5,TODAY()&lt;DK$5)</formula>
    </cfRule>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7" customWidth="1"/>
    <col min="2" max="2" width="9.1640625" style="2" customWidth="1"/>
    <col min="3" max="16384" width="9.1640625" style="2"/>
  </cols>
  <sheetData>
    <row r="1" spans="1:2" ht="46.5" customHeight="1" x14ac:dyDescent="0.2"/>
    <row r="2" spans="1:2" s="19" customFormat="1" ht="16" customHeight="1" x14ac:dyDescent="0.2">
      <c r="A2" s="18" t="s">
        <v>2</v>
      </c>
      <c r="B2" s="18"/>
    </row>
    <row r="3" spans="1:2" s="23" customFormat="1" ht="27" customHeight="1" x14ac:dyDescent="0.2">
      <c r="A3" s="24" t="s">
        <v>5</v>
      </c>
      <c r="B3" s="24"/>
    </row>
    <row r="4" spans="1:2" s="20" customFormat="1" ht="26" customHeight="1" x14ac:dyDescent="0.3">
      <c r="A4" s="21" t="s">
        <v>85</v>
      </c>
    </row>
    <row r="5" spans="1:2" ht="74" customHeight="1" x14ac:dyDescent="0.2">
      <c r="A5" s="22" t="s">
        <v>86</v>
      </c>
    </row>
    <row r="6" spans="1:2" ht="26.25" customHeight="1" x14ac:dyDescent="0.2">
      <c r="A6" s="21" t="s">
        <v>87</v>
      </c>
    </row>
    <row r="7" spans="1:2" s="17" customFormat="1" ht="205" customHeight="1" x14ac:dyDescent="0.2">
      <c r="A7" s="44" t="s">
        <v>88</v>
      </c>
    </row>
    <row r="8" spans="1:2" s="20" customFormat="1" ht="26" customHeight="1" x14ac:dyDescent="0.3">
      <c r="A8" s="21" t="s">
        <v>89</v>
      </c>
    </row>
    <row r="9" spans="1:2" ht="48" customHeight="1" x14ac:dyDescent="0.2">
      <c r="A9" s="22" t="s">
        <v>90</v>
      </c>
    </row>
    <row r="10" spans="1:2" s="17" customFormat="1" ht="28" customHeight="1" x14ac:dyDescent="0.2">
      <c r="A10" s="45" t="s">
        <v>91</v>
      </c>
    </row>
    <row r="11" spans="1:2" s="20" customFormat="1" ht="26" customHeight="1" x14ac:dyDescent="0.3">
      <c r="A11" s="21" t="s">
        <v>92</v>
      </c>
    </row>
    <row r="12" spans="1:2" ht="32" customHeight="1" x14ac:dyDescent="0.2">
      <c r="A12" s="22" t="s">
        <v>93</v>
      </c>
    </row>
    <row r="13" spans="1:2" s="17" customFormat="1" ht="28" customHeight="1" x14ac:dyDescent="0.2">
      <c r="A13" s="45" t="s">
        <v>94</v>
      </c>
    </row>
    <row r="14" spans="1:2" s="20" customFormat="1" ht="26" customHeight="1" x14ac:dyDescent="0.3">
      <c r="A14" s="21" t="s">
        <v>95</v>
      </c>
    </row>
    <row r="15" spans="1:2" ht="75" customHeight="1" x14ac:dyDescent="0.2">
      <c r="A15" s="22" t="s">
        <v>96</v>
      </c>
    </row>
    <row r="16" spans="1:2" ht="64" customHeight="1" x14ac:dyDescent="0.2">
      <c r="A16" s="22" t="s">
        <v>97</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2022-06-14T09:41:56Z</dcterms:modified>
</cp:coreProperties>
</file>