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F:\prog\Miss\"/>
    </mc:Choice>
  </mc:AlternateContent>
  <xr:revisionPtr revIDLastSave="0" documentId="13_ncr:1_{B756452B-5A8B-45D7-A1FC-637875D5E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-Bill" sheetId="1" r:id="rId1"/>
  </sheets>
  <calcPr calcId="18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  <c r="G5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6" authorId="0" shapeId="0" xr:uid="{9F36D8C3-906B-4803-B03E-F76BD17179C0}">
      <text>
        <r>
          <rPr>
            <b/>
            <sz val="9"/>
            <color indexed="81"/>
            <rFont val="Tahoma"/>
            <family val="2"/>
          </rPr>
          <t>hp: prevoius reading was worng that's why his bill is low</t>
        </r>
      </text>
    </comment>
  </commentList>
</comments>
</file>

<file path=xl/sharedStrings.xml><?xml version="1.0" encoding="utf-8"?>
<sst xmlns="http://schemas.openxmlformats.org/spreadsheetml/2006/main" count="49" uniqueCount="18">
  <si>
    <t>Amount</t>
  </si>
  <si>
    <t>Month</t>
  </si>
  <si>
    <t>April</t>
  </si>
  <si>
    <t>June</t>
  </si>
  <si>
    <t>August</t>
  </si>
  <si>
    <t>October</t>
  </si>
  <si>
    <t>December</t>
  </si>
  <si>
    <t>February</t>
  </si>
  <si>
    <t>Total</t>
  </si>
  <si>
    <t>Min</t>
  </si>
  <si>
    <t>Max</t>
  </si>
  <si>
    <t>Year</t>
  </si>
  <si>
    <t>Total Average</t>
  </si>
  <si>
    <t>Bill Date</t>
  </si>
  <si>
    <t>Grand Total</t>
  </si>
  <si>
    <t>Calculation Table</t>
  </si>
  <si>
    <t>Paid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</si>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</sst>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&quot;₹&quot;\ * #,##0.0_ ;_ &quot;₹&quot;\ * \-#,##0.0_ ;_ &quot;₹&quot;\ * &quot;-&quot;??_ ;_ @_ "/>
    <numFmt numFmtId="165" formatCode="&quot;₹&quot;\ #,##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1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left"/>
    </xf>
    <xf numFmtId="164" fontId="0" fillId="0" borderId="2" xfId="1" applyNumberFormat="1" applyFont="1" applyBorder="1"/>
    <xf numFmtId="164" fontId="0" fillId="0" borderId="2" xfId="0" applyNumberFormat="1" applyBorder="1"/>
    <xf numFmtId="164" fontId="0" fillId="0" borderId="4" xfId="0" applyNumberFormat="1" applyBorder="1"/>
    <xf numFmtId="165" fontId="0" fillId="0" borderId="0" xfId="0" applyNumberForma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01.937725925927" createdVersion="8" refreshedVersion="8" minRefreshableVersion="3" recordCount="19" xr:uid="{55D330F3-7EE8-4FD1-BAF6-B0A89AE02815}">
  <cacheSource type="worksheet">
    <worksheetSource ref="A1:D1048576" sheet="El-Bill"/>
  </cacheSource>
  <cacheFields count="4">
    <cacheField name="Year" numFmtId="0">
      <sharedItems containsString="0" containsBlank="1" containsNumber="1" containsInteger="1" minValue="2020" maxValue="2023" count="5">
        <n v="2020"/>
        <n v="2021"/>
        <n v="2022"/>
        <n v="2023"/>
        <m/>
      </sharedItems>
    </cacheField>
    <cacheField name="Month" numFmtId="0">
      <sharedItems containsBlank="1" count="7">
        <s v="April"/>
        <s v="June"/>
        <s v="August"/>
        <s v="October"/>
        <s v="December"/>
        <s v="February"/>
        <m/>
      </sharedItems>
    </cacheField>
    <cacheField name="Bill Date" numFmtId="14">
      <sharedItems containsNonDate="0" containsDate="1" containsString="0" containsBlank="1" minDate="2020-04-16T00:00:00" maxDate="2023-12-07T00:00:00" count="19">
        <d v="2020-04-16T00:00:00"/>
        <d v="2020-06-14T00:00:00"/>
        <d v="2020-08-14T00:00:00"/>
        <d v="2020-10-11T00:00:00"/>
        <d v="2020-12-05T00:00:00"/>
        <d v="2021-02-14T00:00:00"/>
        <d v="2021-04-10T00:00:00"/>
        <d v="2021-06-05T00:00:00"/>
        <d v="2021-08-06T00:00:00"/>
        <d v="2021-10-14T00:00:00"/>
        <d v="2021-10-10T00:00:00"/>
        <d v="2022-02-08T00:00:00"/>
        <d v="2022-02-09T00:00:00"/>
        <d v="2022-06-09T00:00:00"/>
        <d v="2022-08-08T00:00:00"/>
        <d v="2022-10-08T00:00:00"/>
        <d v="2022-12-07T00:00:00"/>
        <d v="2023-12-06T00:00:00"/>
        <m/>
      </sharedItems>
    </cacheField>
    <cacheField name="Amount" numFmtId="0">
      <sharedItems containsString="0" containsBlank="1" containsNumber="1" containsInteger="1" minValue="375" maxValue="15359" count="19">
        <n v="1283"/>
        <n v="5419"/>
        <n v="7284"/>
        <n v="10741"/>
        <n v="375"/>
        <n v="2074"/>
        <n v="1225"/>
        <n v="4869"/>
        <n v="14113"/>
        <n v="10059"/>
        <n v="1423"/>
        <n v="1855"/>
        <n v="1335"/>
        <n v="12076"/>
        <n v="15359"/>
        <n v="14502"/>
        <n v="3247"/>
        <n v="326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1"/>
    <x v="5"/>
    <x v="5"/>
    <x v="5"/>
  </r>
  <r>
    <x v="1"/>
    <x v="0"/>
    <x v="6"/>
    <x v="6"/>
  </r>
  <r>
    <x v="1"/>
    <x v="1"/>
    <x v="7"/>
    <x v="7"/>
  </r>
  <r>
    <x v="1"/>
    <x v="2"/>
    <x v="8"/>
    <x v="8"/>
  </r>
  <r>
    <x v="1"/>
    <x v="3"/>
    <x v="9"/>
    <x v="9"/>
  </r>
  <r>
    <x v="1"/>
    <x v="4"/>
    <x v="10"/>
    <x v="10"/>
  </r>
  <r>
    <x v="2"/>
    <x v="5"/>
    <x v="11"/>
    <x v="11"/>
  </r>
  <r>
    <x v="2"/>
    <x v="0"/>
    <x v="12"/>
    <x v="12"/>
  </r>
  <r>
    <x v="2"/>
    <x v="1"/>
    <x v="13"/>
    <x v="13"/>
  </r>
  <r>
    <x v="2"/>
    <x v="2"/>
    <x v="14"/>
    <x v="14"/>
  </r>
  <r>
    <x v="2"/>
    <x v="3"/>
    <x v="15"/>
    <x v="15"/>
  </r>
  <r>
    <x v="2"/>
    <x v="4"/>
    <x v="16"/>
    <x v="16"/>
  </r>
  <r>
    <x v="3"/>
    <x v="5"/>
    <x v="17"/>
    <x v="17"/>
  </r>
  <r>
    <x v="4"/>
    <x v="6"/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D1D2D-6487-4FFB-A955-52AE8B413C3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I1:K24" firstHeaderRow="0" firstDataRow="1" firstDataCol="1"/>
  <pivotFields count="4">
    <pivotField axis="axisRow" showAll="0">
      <items count="6">
        <item x="0"/>
        <item x="1"/>
        <item x="2"/>
        <item x="3"/>
        <item h="1" x="4"/>
        <item t="default"/>
      </items>
    </pivotField>
    <pivotField axis="axisRow" showAll="0">
      <items count="8">
        <item x="5"/>
        <item x="0"/>
        <item x="1"/>
        <item x="2"/>
        <item x="3"/>
        <item x="4"/>
        <item h="1" x="6"/>
        <item t="default"/>
      </items>
    </pivotField>
    <pivotField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t="default"/>
      </items>
    </pivotField>
    <pivotField dataField="1" numFmtId="164" showAll="0">
      <items count="20">
        <item x="4"/>
        <item x="6"/>
        <item x="0"/>
        <item x="12"/>
        <item x="10"/>
        <item x="11"/>
        <item x="5"/>
        <item x="16"/>
        <item x="17"/>
        <item x="7"/>
        <item x="1"/>
        <item x="2"/>
        <item x="9"/>
        <item x="3"/>
        <item x="13"/>
        <item x="8"/>
        <item x="15"/>
        <item x="14"/>
        <item h="1" x="18"/>
        <item t="default"/>
      </items>
    </pivotField>
  </pivotFields>
  <rowFields count="2">
    <field x="0"/>
    <field x="1"/>
  </rowFields>
  <rowItems count="23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aid" fld="3" baseField="0" baseItem="0" numFmtId="165"/>
    <dataField name="Average" fld="3" subtotal="average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32" sqref="C32"/>
    </sheetView>
  </sheetViews>
  <sheetFormatPr defaultRowHeight="15" x14ac:dyDescent="0.25"/>
  <cols>
    <col min="2" max="2" width="12.28515625" bestFit="1" customWidth="1"/>
    <col min="3" max="3" width="16.28515625" style="3" bestFit="1" customWidth="1"/>
    <col min="4" max="4" width="12.28515625" bestFit="1" customWidth="1"/>
    <col min="5" max="5" width="13.140625" bestFit="1" customWidth="1"/>
    <col min="6" max="6" width="13.28515625" bestFit="1" customWidth="1"/>
    <col min="7" max="7" width="14" bestFit="1" customWidth="1"/>
    <col min="8" max="8" width="18.42578125" bestFit="1" customWidth="1"/>
    <col min="9" max="9" width="13.85546875" bestFit="1" customWidth="1"/>
    <col min="10" max="10" width="9.7109375" bestFit="1" customWidth="1"/>
    <col min="11" max="11" width="8.28515625" bestFit="1" customWidth="1"/>
    <col min="12" max="12" width="11.5703125" bestFit="1" customWidth="1"/>
  </cols>
  <sheetData>
    <row r="1" spans="1:11" x14ac:dyDescent="0.25">
      <c r="A1" t="s">
        <v>11</v>
      </c>
      <c r="B1" t="s">
        <v>1</v>
      </c>
      <c r="C1" s="3" t="s">
        <v>13</v>
      </c>
      <c r="D1" t="s">
        <v>0</v>
      </c>
      <c r="E1" s="4"/>
      <c r="F1" s="14" t="s">
        <v>15</v>
      </c>
      <c r="G1" s="15"/>
      <c r="I1" s="6" t="s">
        <v>11</v>
      </c>
      <c r="J1" t="s">
        <v>16</v>
      </c>
      <c r="K1" t="s">
        <v>17</v>
      </c>
    </row>
    <row r="2" spans="1:11" x14ac:dyDescent="0.25">
      <c r="A2">
        <f>YEAR(C2)</f>
        <v>2020</v>
      </c>
      <c r="B2" t="s">
        <v>2</v>
      </c>
      <c r="C2" s="3">
        <v>43937</v>
      </c>
      <c r="D2" s="1">
        <v>1283</v>
      </c>
      <c r="F2" s="9" t="s">
        <v>12</v>
      </c>
      <c r="G2" s="10">
        <f>AVERAGE(D:D)</f>
        <v>6139.2777777777774</v>
      </c>
      <c r="I2" s="5">
        <v>2020</v>
      </c>
      <c r="J2" s="13">
        <v>25102</v>
      </c>
      <c r="K2" s="13">
        <v>5020.3999999999996</v>
      </c>
    </row>
    <row r="3" spans="1:11" x14ac:dyDescent="0.25">
      <c r="A3">
        <f t="shared" ref="A3:A18" si="0">YEAR(C3)</f>
        <v>2020</v>
      </c>
      <c r="B3" t="s">
        <v>3</v>
      </c>
      <c r="C3" s="3">
        <v>43996</v>
      </c>
      <c r="D3" s="1">
        <v>5419</v>
      </c>
      <c r="F3" s="7" t="s">
        <v>8</v>
      </c>
      <c r="G3" s="11">
        <f>SUM(D:D)</f>
        <v>110507</v>
      </c>
      <c r="I3" s="16" t="s">
        <v>2</v>
      </c>
      <c r="J3" s="13">
        <v>1283</v>
      </c>
      <c r="K3" s="13">
        <v>1283</v>
      </c>
    </row>
    <row r="4" spans="1:11" x14ac:dyDescent="0.25">
      <c r="A4">
        <f t="shared" si="0"/>
        <v>2020</v>
      </c>
      <c r="B4" t="s">
        <v>4</v>
      </c>
      <c r="C4" s="3">
        <v>44057</v>
      </c>
      <c r="D4" s="1">
        <v>7284</v>
      </c>
      <c r="F4" s="7" t="s">
        <v>9</v>
      </c>
      <c r="G4" s="11">
        <f>MIN(D:D)</f>
        <v>375</v>
      </c>
      <c r="I4" s="16" t="s">
        <v>3</v>
      </c>
      <c r="J4" s="13">
        <v>5419</v>
      </c>
      <c r="K4" s="13">
        <v>5419</v>
      </c>
    </row>
    <row r="5" spans="1:11" x14ac:dyDescent="0.25">
      <c r="A5">
        <f t="shared" si="0"/>
        <v>2020</v>
      </c>
      <c r="B5" t="s">
        <v>5</v>
      </c>
      <c r="C5" s="3">
        <v>44115</v>
      </c>
      <c r="D5" s="1">
        <v>10741</v>
      </c>
      <c r="F5" s="8" t="s">
        <v>10</v>
      </c>
      <c r="G5" s="12">
        <f>MAX(D:D)</f>
        <v>15359</v>
      </c>
      <c r="I5" s="16" t="s">
        <v>4</v>
      </c>
      <c r="J5" s="13">
        <v>7284</v>
      </c>
      <c r="K5" s="13">
        <v>7284</v>
      </c>
    </row>
    <row r="6" spans="1:11" x14ac:dyDescent="0.25">
      <c r="A6">
        <f t="shared" si="0"/>
        <v>2020</v>
      </c>
      <c r="B6" t="s">
        <v>6</v>
      </c>
      <c r="C6" s="3">
        <v>44170</v>
      </c>
      <c r="D6" s="1">
        <v>375</v>
      </c>
      <c r="I6" s="16" t="s">
        <v>5</v>
      </c>
      <c r="J6" s="13">
        <v>10741</v>
      </c>
      <c r="K6" s="13">
        <v>10741</v>
      </c>
    </row>
    <row r="7" spans="1:11" x14ac:dyDescent="0.25">
      <c r="A7">
        <f t="shared" si="0"/>
        <v>2021</v>
      </c>
      <c r="B7" t="s">
        <v>7</v>
      </c>
      <c r="C7" s="3">
        <v>44241</v>
      </c>
      <c r="D7" s="1">
        <v>2074</v>
      </c>
      <c r="I7" s="16" t="s">
        <v>6</v>
      </c>
      <c r="J7" s="13">
        <v>375</v>
      </c>
      <c r="K7" s="13">
        <v>375</v>
      </c>
    </row>
    <row r="8" spans="1:11" x14ac:dyDescent="0.25">
      <c r="A8">
        <f t="shared" si="0"/>
        <v>2021</v>
      </c>
      <c r="B8" t="s">
        <v>2</v>
      </c>
      <c r="C8" s="3">
        <v>44296</v>
      </c>
      <c r="D8" s="1">
        <v>1225</v>
      </c>
      <c r="G8" s="1"/>
      <c r="I8" s="5">
        <v>2021</v>
      </c>
      <c r="J8" s="13">
        <v>33763</v>
      </c>
      <c r="K8" s="13">
        <v>5627.166666666667</v>
      </c>
    </row>
    <row r="9" spans="1:11" x14ac:dyDescent="0.25">
      <c r="A9">
        <f t="shared" si="0"/>
        <v>2021</v>
      </c>
      <c r="B9" t="s">
        <v>3</v>
      </c>
      <c r="C9" s="3">
        <v>44352</v>
      </c>
      <c r="D9" s="1">
        <v>4869</v>
      </c>
      <c r="G9" s="1"/>
      <c r="I9" s="16" t="s">
        <v>7</v>
      </c>
      <c r="J9" s="13">
        <v>2074</v>
      </c>
      <c r="K9" s="13">
        <v>2074</v>
      </c>
    </row>
    <row r="10" spans="1:11" x14ac:dyDescent="0.25">
      <c r="A10">
        <f t="shared" si="0"/>
        <v>2021</v>
      </c>
      <c r="B10" t="s">
        <v>4</v>
      </c>
      <c r="C10" s="3">
        <v>44414</v>
      </c>
      <c r="D10" s="1">
        <v>14113</v>
      </c>
      <c r="G10" s="1"/>
      <c r="I10" s="16" t="s">
        <v>2</v>
      </c>
      <c r="J10" s="13">
        <v>1225</v>
      </c>
      <c r="K10" s="13">
        <v>1225</v>
      </c>
    </row>
    <row r="11" spans="1:11" x14ac:dyDescent="0.25">
      <c r="A11">
        <f t="shared" si="0"/>
        <v>2021</v>
      </c>
      <c r="B11" t="s">
        <v>5</v>
      </c>
      <c r="C11" s="3">
        <v>44483</v>
      </c>
      <c r="D11" s="1">
        <v>10059</v>
      </c>
      <c r="G11" s="1"/>
      <c r="I11" s="16" t="s">
        <v>3</v>
      </c>
      <c r="J11" s="13">
        <v>4869</v>
      </c>
      <c r="K11" s="13">
        <v>4869</v>
      </c>
    </row>
    <row r="12" spans="1:11" x14ac:dyDescent="0.25">
      <c r="A12">
        <f t="shared" si="0"/>
        <v>2021</v>
      </c>
      <c r="B12" t="s">
        <v>6</v>
      </c>
      <c r="C12" s="3">
        <v>44479</v>
      </c>
      <c r="D12" s="1">
        <v>1423</v>
      </c>
      <c r="F12" s="2"/>
      <c r="G12" s="1"/>
      <c r="I12" s="16" t="s">
        <v>4</v>
      </c>
      <c r="J12" s="13">
        <v>14113</v>
      </c>
      <c r="K12" s="13">
        <v>14113</v>
      </c>
    </row>
    <row r="13" spans="1:11" x14ac:dyDescent="0.25">
      <c r="A13">
        <f t="shared" si="0"/>
        <v>2022</v>
      </c>
      <c r="B13" t="s">
        <v>7</v>
      </c>
      <c r="C13" s="3">
        <v>44600</v>
      </c>
      <c r="D13" s="1">
        <v>1855</v>
      </c>
      <c r="G13" s="1"/>
      <c r="I13" s="16" t="s">
        <v>5</v>
      </c>
      <c r="J13" s="13">
        <v>10059</v>
      </c>
      <c r="K13" s="13">
        <v>10059</v>
      </c>
    </row>
    <row r="14" spans="1:11" x14ac:dyDescent="0.25">
      <c r="A14">
        <f t="shared" si="0"/>
        <v>2022</v>
      </c>
      <c r="B14" t="s">
        <v>2</v>
      </c>
      <c r="C14" s="3">
        <v>44601</v>
      </c>
      <c r="D14" s="1">
        <v>1335</v>
      </c>
      <c r="G14" s="1"/>
      <c r="I14" s="16" t="s">
        <v>6</v>
      </c>
      <c r="J14" s="13">
        <v>1423</v>
      </c>
      <c r="K14" s="13">
        <v>1423</v>
      </c>
    </row>
    <row r="15" spans="1:11" x14ac:dyDescent="0.25">
      <c r="A15">
        <f t="shared" si="0"/>
        <v>2022</v>
      </c>
      <c r="B15" t="s">
        <v>3</v>
      </c>
      <c r="C15" s="3">
        <v>44721</v>
      </c>
      <c r="D15" s="1">
        <v>12076</v>
      </c>
      <c r="G15" s="2"/>
      <c r="I15" s="5">
        <v>2022</v>
      </c>
      <c r="J15" s="13">
        <v>48374</v>
      </c>
      <c r="K15" s="13">
        <v>8062.333333333333</v>
      </c>
    </row>
    <row r="16" spans="1:11" x14ac:dyDescent="0.25">
      <c r="A16">
        <f t="shared" si="0"/>
        <v>2022</v>
      </c>
      <c r="B16" t="s">
        <v>4</v>
      </c>
      <c r="C16" s="3">
        <v>44781</v>
      </c>
      <c r="D16" s="1">
        <v>15359</v>
      </c>
      <c r="G16" s="2"/>
      <c r="I16" s="16" t="s">
        <v>7</v>
      </c>
      <c r="J16" s="13">
        <v>1855</v>
      </c>
      <c r="K16" s="13">
        <v>1855</v>
      </c>
    </row>
    <row r="17" spans="1:11" x14ac:dyDescent="0.25">
      <c r="A17">
        <f t="shared" si="0"/>
        <v>2022</v>
      </c>
      <c r="B17" t="s">
        <v>5</v>
      </c>
      <c r="C17" s="3">
        <v>44842</v>
      </c>
      <c r="D17" s="1">
        <v>14502</v>
      </c>
      <c r="G17" s="2"/>
      <c r="I17" s="16" t="s">
        <v>2</v>
      </c>
      <c r="J17" s="13">
        <v>1335</v>
      </c>
      <c r="K17" s="13">
        <v>1335</v>
      </c>
    </row>
    <row r="18" spans="1:11" x14ac:dyDescent="0.25">
      <c r="A18">
        <f t="shared" si="0"/>
        <v>2022</v>
      </c>
      <c r="B18" t="s">
        <v>6</v>
      </c>
      <c r="C18" s="3">
        <v>44902</v>
      </c>
      <c r="D18" s="1">
        <v>3247</v>
      </c>
      <c r="F18" s="2"/>
      <c r="G18" s="2"/>
      <c r="I18" s="16" t="s">
        <v>3</v>
      </c>
      <c r="J18" s="13">
        <v>12076</v>
      </c>
      <c r="K18" s="13">
        <v>12076</v>
      </c>
    </row>
    <row r="19" spans="1:11" x14ac:dyDescent="0.25">
      <c r="A19">
        <v>2023</v>
      </c>
      <c r="B19" t="s">
        <v>7</v>
      </c>
      <c r="C19" s="3">
        <v>45266</v>
      </c>
      <c r="D19" s="1">
        <v>3268</v>
      </c>
      <c r="E19" s="2"/>
      <c r="G19" s="2"/>
      <c r="I19" s="16" t="s">
        <v>4</v>
      </c>
      <c r="J19" s="13">
        <v>15359</v>
      </c>
      <c r="K19" s="13">
        <v>15359</v>
      </c>
    </row>
    <row r="20" spans="1:11" x14ac:dyDescent="0.25">
      <c r="I20" s="16" t="s">
        <v>5</v>
      </c>
      <c r="J20" s="13">
        <v>14502</v>
      </c>
      <c r="K20" s="13">
        <v>14502</v>
      </c>
    </row>
    <row r="21" spans="1:11" x14ac:dyDescent="0.25">
      <c r="I21" s="16" t="s">
        <v>6</v>
      </c>
      <c r="J21" s="13">
        <v>3247</v>
      </c>
      <c r="K21" s="13">
        <v>3247</v>
      </c>
    </row>
    <row r="22" spans="1:11" x14ac:dyDescent="0.25">
      <c r="I22" s="5">
        <v>2023</v>
      </c>
      <c r="J22" s="13">
        <v>3268</v>
      </c>
      <c r="K22" s="13">
        <v>3268</v>
      </c>
    </row>
    <row r="23" spans="1:11" x14ac:dyDescent="0.25">
      <c r="I23" s="16" t="s">
        <v>7</v>
      </c>
      <c r="J23" s="13">
        <v>3268</v>
      </c>
      <c r="K23" s="13">
        <v>3268</v>
      </c>
    </row>
    <row r="24" spans="1:11" x14ac:dyDescent="0.25">
      <c r="I24" s="5" t="s">
        <v>14</v>
      </c>
      <c r="J24" s="13">
        <v>110507</v>
      </c>
      <c r="K24" s="13">
        <v>6139.2777777777774</v>
      </c>
    </row>
  </sheetData>
  <mergeCells count="1">
    <mergeCell ref="F1:G1"/>
  </mergeCells>
  <phoneticPr fontId="1" type="noConversion"/>
  <pageMargins left="0.7" right="0.7" top="0.75" bottom="0.75" header="0.3" footer="0.3"/>
  <pageSetup orientation="portrait"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1C45470-98CC-43AF-BB73-632D34FEEF00}">
            <xm:f>NOT(ISERROR(SEARCH($B$6,A1)))</xm:f>
            <xm:f>$B$6</xm:f>
            <x14:dxf>
              <font>
                <color auto="1"/>
              </font>
              <fill>
                <patternFill>
                  <bgColor rgb="FFFF0000"/>
                </patternFill>
              </fill>
            </x14:dxf>
          </x14:cfRule>
          <xm:sqref>A26:XFD1048576 A2:H2 I4:I5 A3:E7 F2:G5 A8:H25 L21:XFD25 A1:F1 H1:XFD1 M2:XFD20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El-Bill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2023-03-16T17:03:08Z</dcterms:modified>
</cp:coreProperties>
</file>