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india-my.sharepoint.com/personal/garvit_nagpal_in_ey_com/Documents/Desktop/Python/"/>
    </mc:Choice>
  </mc:AlternateContent>
  <xr:revisionPtr revIDLastSave="133" documentId="11_5E24717041D705977E5B6EEC2827CD74C7933E74" xr6:coauthVersionLast="47" xr6:coauthVersionMax="47" xr10:uidLastSave="{B93AFEBB-90CA-4206-AF04-4B3854315FDB}"/>
  <bookViews>
    <workbookView xWindow="-110" yWindow="-110" windowWidth="19420" windowHeight="10300" firstSheet="9" activeTab="12" xr2:uid="{00000000-000D-0000-FFFF-FFFF00000000}"/>
  </bookViews>
  <sheets>
    <sheet name="Underwriting" sheetId="1" r:id="rId1"/>
    <sheet name="Reserve" sheetId="2" r:id="rId2"/>
    <sheet name="Market" sheetId="3" r:id="rId3"/>
    <sheet name="Credit" sheetId="4" r:id="rId4"/>
    <sheet name="Operational" sheetId="5" r:id="rId5"/>
    <sheet name="Inflation" sheetId="6" r:id="rId6"/>
    <sheet name="Inflation_Class" sheetId="7" r:id="rId7"/>
    <sheet name="Reinsurance" sheetId="8" r:id="rId8"/>
    <sheet name="Correlation Matrix" sheetId="9" r:id="rId9"/>
    <sheet name="Correlation Inputs" sheetId="10" r:id="rId10"/>
    <sheet name="Expense Inputs" sheetId="11" r:id="rId11"/>
    <sheet name="Yield Curve" sheetId="12" r:id="rId12"/>
    <sheet name="Payment Pattern" sheetId="13" r:id="rId13"/>
  </sheets>
  <externalReferences>
    <externalReference r:id="rId1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12" l="1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<sst xmlns="http://schemas.openxmlformats.org/spreadsheetml/2006/main" count="105" uniqueCount="55">
  <si>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</si>
  <si>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</si>
  <si>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</si>
  <si>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</si>
  <si>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</si>
  <si>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</si>
  <si>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Lognormal_Mu_Parameter</t>
  </si>
  <si>
    <t>Lognormal_Sigma_Parameter</t>
  </si>
  <si>
    <t>Specialty</t>
  </si>
  <si>
    <t>Property</t>
  </si>
  <si>
    <t>Liability</t>
  </si>
  <si>
    <t>Frequency_Parameter</t>
  </si>
  <si>
    <t>Severity_Mu_Parameter</t>
  </si>
  <si>
    <t>Severity_Sigma_Parameter</t>
  </si>
  <si>
    <t>main_category</t>
  </si>
  <si>
    <t>parameter_name</t>
  </si>
  <si>
    <t>value</t>
  </si>
  <si>
    <t>interest_rate</t>
  </si>
  <si>
    <t>equity_price</t>
  </si>
  <si>
    <t>currency_exchange_rate</t>
  </si>
  <si>
    <t>commodity_price</t>
  </si>
  <si>
    <t>mean_reversion_rate</t>
  </si>
  <si>
    <t>volatility</t>
  </si>
  <si>
    <t>long_term_mean_level</t>
  </si>
  <si>
    <t>drift</t>
  </si>
  <si>
    <t>alpha</t>
  </si>
  <si>
    <t>beta</t>
  </si>
  <si>
    <t>omega</t>
  </si>
  <si>
    <t>probability_of_default</t>
  </si>
  <si>
    <t>loss_given_default</t>
  </si>
  <si>
    <t>exposure_at_default</t>
  </si>
  <si>
    <t>high_quality</t>
  </si>
  <si>
    <t>medium_quality</t>
  </si>
  <si>
    <t>low_quality</t>
  </si>
  <si>
    <t>min</t>
  </si>
  <si>
    <t>max</t>
  </si>
  <si>
    <t>operational_risk</t>
  </si>
  <si>
    <t>frequency_lambda</t>
  </si>
  <si>
    <t>severity_mean</t>
  </si>
  <si>
    <t>severity_stddev</t>
  </si>
  <si>
    <t>mu</t>
  </si>
  <si>
    <t>sigma</t>
  </si>
  <si>
    <t>Inflation_Impact</t>
  </si>
  <si>
    <t>Quota_Share</t>
  </si>
  <si>
    <t>CAT_XoL_Retention</t>
  </si>
  <si>
    <t>Large_XoL_Retention</t>
  </si>
  <si>
    <t>CAT_XoL_Limit</t>
  </si>
  <si>
    <t>Large_XoL_Limit</t>
  </si>
  <si>
    <t>lobs</t>
  </si>
  <si>
    <t>Losses_Aggregation_Theta</t>
  </si>
  <si>
    <t>Risk_Aggregation_Theta</t>
  </si>
  <si>
    <t>Expense_mu</t>
  </si>
  <si>
    <t>Expense_sigma</t>
  </si>
  <si>
    <t>Year</t>
  </si>
  <si>
    <t>Yield_Curve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</si>
</sst>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>
        <v>5</v>
      </c>
      <c r="C2">
        <v>0.33</v>
      </c>
      <c r="D2">
        <v>100000</v>
      </c>
      <c r="E2">
        <v>1000000</v>
      </c>
      <c r="F2">
        <v>1</v>
      </c>
      <c r="G2">
        <v>1000000</v>
      </c>
      <c r="H2">
        <v>1</v>
      </c>
      <c r="I2">
        <v>0.1</v>
      </c>
    </row>
    <row r="3" spans="1:9" x14ac:dyDescent="0.35">
      <c r="A3" t="s">
        <v>9</v>
      </c>
      <c r="B3">
        <v>10</v>
      </c>
      <c r="C3">
        <v>0.5</v>
      </c>
      <c r="D3">
        <v>200000</v>
      </c>
      <c r="E3">
        <v>2000000</v>
      </c>
      <c r="F3">
        <v>2</v>
      </c>
      <c r="G3">
        <v>2000000</v>
      </c>
      <c r="H3">
        <v>2</v>
      </c>
      <c r="I3">
        <v>0.2</v>
      </c>
    </row>
    <row r="4" spans="1:9" x14ac:dyDescent="0.35">
      <c r="A4" t="s">
        <v>10</v>
      </c>
      <c r="B4">
        <v>15</v>
      </c>
      <c r="C4">
        <v>0.75</v>
      </c>
      <c r="D4">
        <v>300000</v>
      </c>
      <c r="E4">
        <v>3000000</v>
      </c>
      <c r="F4">
        <v>3</v>
      </c>
      <c r="G4">
        <v>3000000</v>
      </c>
      <c r="H4">
        <v>3</v>
      </c>
      <c r="I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s="1" t="s">
        <v>48</v>
      </c>
      <c r="B1" s="1" t="s">
        <v>11</v>
      </c>
      <c r="C1" s="1" t="s">
        <v>12</v>
      </c>
      <c r="D1" s="1" t="s">
        <v>13</v>
      </c>
    </row>
    <row r="2" spans="1:4" x14ac:dyDescent="0.35">
      <c r="A2" t="s">
        <v>8</v>
      </c>
      <c r="B2">
        <v>5</v>
      </c>
      <c r="C2">
        <v>1</v>
      </c>
      <c r="D2">
        <v>0.2</v>
      </c>
    </row>
    <row r="3" spans="1:4" x14ac:dyDescent="0.35">
      <c r="A3" t="s">
        <v>9</v>
      </c>
      <c r="B3">
        <v>10</v>
      </c>
      <c r="C3">
        <v>2</v>
      </c>
      <c r="D3">
        <v>0.3</v>
      </c>
    </row>
    <row r="4" spans="1:4" x14ac:dyDescent="0.35">
      <c r="A4" t="s">
        <v>10</v>
      </c>
      <c r="B4">
        <v>15</v>
      </c>
      <c r="C4">
        <v>3</v>
      </c>
      <c r="D4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4.5" x14ac:dyDescent="0.35"/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 t="s">
        <v>17</v>
      </c>
      <c r="B2" t="s">
        <v>21</v>
      </c>
      <c r="C2">
        <v>0.1</v>
      </c>
    </row>
    <row r="3" spans="1:3" x14ac:dyDescent="0.35">
      <c r="A3" t="s">
        <v>17</v>
      </c>
      <c r="B3" t="s">
        <v>22</v>
      </c>
      <c r="C3">
        <v>0.02</v>
      </c>
    </row>
    <row r="4" spans="1:3" x14ac:dyDescent="0.35">
      <c r="A4" t="s">
        <v>17</v>
      </c>
      <c r="B4" t="s">
        <v>23</v>
      </c>
      <c r="C4">
        <v>0.03</v>
      </c>
    </row>
    <row r="5" spans="1:3" x14ac:dyDescent="0.35">
      <c r="A5" t="s">
        <v>18</v>
      </c>
      <c r="B5" t="s">
        <v>24</v>
      </c>
      <c r="C5">
        <v>0.1</v>
      </c>
    </row>
    <row r="6" spans="1:3" x14ac:dyDescent="0.35">
      <c r="A6" t="s">
        <v>18</v>
      </c>
      <c r="B6" t="s">
        <v>22</v>
      </c>
      <c r="C6">
        <v>0.25</v>
      </c>
    </row>
    <row r="7" spans="1:3" x14ac:dyDescent="0.35">
      <c r="A7" t="s">
        <v>19</v>
      </c>
      <c r="B7" t="s">
        <v>25</v>
      </c>
      <c r="C7">
        <v>0.1</v>
      </c>
    </row>
    <row r="8" spans="1:3" x14ac:dyDescent="0.35">
      <c r="A8" t="s">
        <v>19</v>
      </c>
      <c r="B8" t="s">
        <v>26</v>
      </c>
      <c r="C8">
        <v>0.85</v>
      </c>
    </row>
    <row r="9" spans="1:3" x14ac:dyDescent="0.35">
      <c r="A9" t="s">
        <v>19</v>
      </c>
      <c r="B9" t="s">
        <v>27</v>
      </c>
      <c r="C9">
        <v>0.02</v>
      </c>
    </row>
    <row r="10" spans="1:3" x14ac:dyDescent="0.35">
      <c r="A10" t="s">
        <v>20</v>
      </c>
      <c r="B10" t="s">
        <v>21</v>
      </c>
      <c r="C10">
        <v>0.3</v>
      </c>
    </row>
    <row r="11" spans="1:3" x14ac:dyDescent="0.35">
      <c r="A11" t="s">
        <v>20</v>
      </c>
      <c r="B11" t="s">
        <v>22</v>
      </c>
      <c r="C11">
        <v>0.4</v>
      </c>
    </row>
    <row r="12" spans="1:3" x14ac:dyDescent="0.35">
      <c r="A12" t="s">
        <v>20</v>
      </c>
      <c r="B12" t="s">
        <v>23</v>
      </c>
      <c r="C1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4.5" x14ac:dyDescent="0.35"/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 t="s">
        <v>28</v>
      </c>
      <c r="B2" t="s">
        <v>31</v>
      </c>
      <c r="C2">
        <v>0.02</v>
      </c>
    </row>
    <row r="3" spans="1:3" x14ac:dyDescent="0.35">
      <c r="A3" t="s">
        <v>28</v>
      </c>
      <c r="B3" t="s">
        <v>32</v>
      </c>
      <c r="C3">
        <v>0.1</v>
      </c>
    </row>
    <row r="4" spans="1:3" x14ac:dyDescent="0.35">
      <c r="A4" t="s">
        <v>28</v>
      </c>
      <c r="B4" t="s">
        <v>33</v>
      </c>
      <c r="C4">
        <v>0.3</v>
      </c>
    </row>
    <row r="5" spans="1:3" x14ac:dyDescent="0.35">
      <c r="A5" t="s">
        <v>29</v>
      </c>
      <c r="B5" t="s">
        <v>25</v>
      </c>
      <c r="C5">
        <v>2</v>
      </c>
    </row>
    <row r="6" spans="1:3" x14ac:dyDescent="0.35">
      <c r="A6" t="s">
        <v>29</v>
      </c>
      <c r="B6" t="s">
        <v>26</v>
      </c>
      <c r="C6">
        <v>2</v>
      </c>
    </row>
    <row r="7" spans="1:3" x14ac:dyDescent="0.35">
      <c r="A7" t="s">
        <v>30</v>
      </c>
      <c r="B7" t="s">
        <v>34</v>
      </c>
      <c r="C7">
        <v>500000</v>
      </c>
    </row>
    <row r="8" spans="1:3" x14ac:dyDescent="0.35">
      <c r="A8" t="s">
        <v>30</v>
      </c>
      <c r="B8" t="s">
        <v>35</v>
      </c>
      <c r="C8">
        <v>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 t="s">
        <v>36</v>
      </c>
      <c r="B2" t="s">
        <v>37</v>
      </c>
      <c r="C2">
        <v>10</v>
      </c>
    </row>
    <row r="3" spans="1:3" x14ac:dyDescent="0.35">
      <c r="A3" t="s">
        <v>36</v>
      </c>
      <c r="B3" t="s">
        <v>38</v>
      </c>
      <c r="C3">
        <v>3.401197381662155</v>
      </c>
    </row>
    <row r="4" spans="1:3" x14ac:dyDescent="0.35">
      <c r="A4" t="s">
        <v>36</v>
      </c>
      <c r="B4" t="s">
        <v>39</v>
      </c>
      <c r="C4">
        <v>2.302585092994045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D2" sqref="D2"/>
    </sheetView>
  </sheetViews>
  <sheetFormatPr defaultRowHeight="14.5" x14ac:dyDescent="0.35"/>
  <sheetData>
    <row r="1" spans="1:2" x14ac:dyDescent="0.35">
      <c r="A1" s="1" t="s">
        <v>15</v>
      </c>
      <c r="B1" s="1" t="s">
        <v>16</v>
      </c>
    </row>
    <row r="2" spans="1:2" x14ac:dyDescent="0.35">
      <c r="A2" t="s">
        <v>40</v>
      </c>
      <c r="B2">
        <v>0.05</v>
      </c>
    </row>
    <row r="3" spans="1:2" x14ac:dyDescent="0.35">
      <c r="A3" t="s">
        <v>41</v>
      </c>
      <c r="B3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48</v>
      </c>
      <c r="B1" s="1" t="s">
        <v>42</v>
      </c>
    </row>
    <row r="2" spans="1:2" x14ac:dyDescent="0.35">
      <c r="A2" t="s">
        <v>8</v>
      </c>
      <c r="B2">
        <v>1</v>
      </c>
    </row>
    <row r="3" spans="1:2" x14ac:dyDescent="0.35">
      <c r="A3" t="s">
        <v>9</v>
      </c>
      <c r="B3">
        <v>0.7</v>
      </c>
    </row>
    <row r="4" spans="1:2" x14ac:dyDescent="0.35">
      <c r="A4" t="s">
        <v>10</v>
      </c>
      <c r="B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A2" sqref="A2:A4"/>
    </sheetView>
  </sheetViews>
  <sheetFormatPr defaultRowHeight="14.5" x14ac:dyDescent="0.35"/>
  <sheetData>
    <row r="1" spans="1:6" x14ac:dyDescent="0.35">
      <c r="A1" s="1" t="s">
        <v>48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35">
      <c r="A2" t="s">
        <v>8</v>
      </c>
      <c r="B2">
        <v>0.25</v>
      </c>
      <c r="C2">
        <v>100000</v>
      </c>
      <c r="D2">
        <v>100000</v>
      </c>
      <c r="E2">
        <v>100000</v>
      </c>
      <c r="F2">
        <v>100000</v>
      </c>
    </row>
    <row r="3" spans="1:6" x14ac:dyDescent="0.35">
      <c r="A3" t="s">
        <v>9</v>
      </c>
      <c r="B3">
        <v>0.25</v>
      </c>
      <c r="C3">
        <v>100000</v>
      </c>
      <c r="D3">
        <v>100000</v>
      </c>
      <c r="E3">
        <v>100000</v>
      </c>
      <c r="F3">
        <v>100000</v>
      </c>
    </row>
    <row r="4" spans="1:6" x14ac:dyDescent="0.35">
      <c r="A4" t="s">
        <v>10</v>
      </c>
      <c r="B4">
        <v>0.3</v>
      </c>
      <c r="C4">
        <v>100000</v>
      </c>
      <c r="D4">
        <v>100000</v>
      </c>
      <c r="E4">
        <v>100000</v>
      </c>
      <c r="F4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35">
      <c r="A2" t="s">
        <v>8</v>
      </c>
      <c r="B2">
        <v>1</v>
      </c>
      <c r="C2">
        <v>0.8</v>
      </c>
      <c r="D2">
        <v>0.5</v>
      </c>
    </row>
    <row r="3" spans="1:4" x14ac:dyDescent="0.35">
      <c r="A3" t="s">
        <v>9</v>
      </c>
      <c r="B3">
        <v>0.8</v>
      </c>
      <c r="C3">
        <v>1</v>
      </c>
      <c r="D3">
        <v>0.5</v>
      </c>
    </row>
    <row r="4" spans="1:4" x14ac:dyDescent="0.35">
      <c r="A4" t="s">
        <v>10</v>
      </c>
      <c r="B4">
        <v>0.5</v>
      </c>
      <c r="C4">
        <v>0.5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3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15</v>
      </c>
      <c r="B1" s="1" t="s">
        <v>16</v>
      </c>
    </row>
    <row r="2" spans="1:2" x14ac:dyDescent="0.35">
      <c r="A2" t="s">
        <v>49</v>
      </c>
      <c r="B2">
        <v>1.2</v>
      </c>
    </row>
    <row r="3" spans="1:2" x14ac:dyDescent="0.35">
      <c r="A3" t="s">
        <v>50</v>
      </c>
      <c r="B3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J18" sqref="J18"/>
    </sheetView>
  </sheetViews>
  <sheetFormatPr defaultRowHeight="14.5" x14ac:dyDescent="0.35"/>
  <sheetData>
    <row r="1" spans="1:2" x14ac:dyDescent="0.35">
      <c r="A1" s="1" t="s">
        <v>15</v>
      </c>
      <c r="B1" s="1" t="s">
        <v>16</v>
      </c>
    </row>
    <row r="2" spans="1:2" x14ac:dyDescent="0.35">
      <c r="A2" t="s">
        <v>51</v>
      </c>
      <c r="B2">
        <v>0.03</v>
      </c>
    </row>
    <row r="3" spans="1:2" x14ac:dyDescent="0.35">
      <c r="A3" t="s">
        <v>52</v>
      </c>
      <c r="B3">
        <v>1E-3</v>
      </c>
    </row>
    <row r="5" spans="1:2" x14ac:dyDescent="0.35">
      <c r="B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4.5" x14ac:dyDescent="0.35"/>
  <cols>
    <col min="2" max="2" width="14" bestFit="1" customWidth="1"/>
  </cols>
  <sheetData>
    <row r="1" spans="1:2" x14ac:dyDescent="0.35">
      <c r="A1" t="s">
        <v>53</v>
      </c>
      <c r="B1" t="s">
        <v>54</v>
      </c>
    </row>
    <row r="2" spans="1:2" x14ac:dyDescent="0.35">
      <c r="A2">
        <v>1</v>
      </c>
      <c r="B2" s="3">
        <f>[1]RFR_spot_no_VA!AJ11</f>
        <v>4.1849999999999998E-2</v>
      </c>
    </row>
    <row r="3" spans="1:2" x14ac:dyDescent="0.35">
      <c r="A3">
        <f>A2+1</f>
        <v>2</v>
      </c>
      <c r="B3" s="3">
        <f>[1]RFR_spot_no_VA!AJ12</f>
        <v>4.0439999999999997E-2</v>
      </c>
    </row>
    <row r="4" spans="1:2" x14ac:dyDescent="0.35">
      <c r="A4">
        <f t="shared" ref="A4:A25" si="0">A3+1</f>
        <v>3</v>
      </c>
      <c r="B4" s="3">
        <f>[1]RFR_spot_no_VA!AJ13</f>
        <v>4.002E-2</v>
      </c>
    </row>
    <row r="5" spans="1:2" x14ac:dyDescent="0.35">
      <c r="A5">
        <f t="shared" si="0"/>
        <v>4</v>
      </c>
      <c r="B5" s="3">
        <f>[1]RFR_spot_no_VA!AJ14</f>
        <v>3.9940000000000003E-2</v>
      </c>
    </row>
    <row r="6" spans="1:2" x14ac:dyDescent="0.35">
      <c r="A6">
        <f t="shared" si="0"/>
        <v>5</v>
      </c>
      <c r="B6" s="3">
        <f>[1]RFR_spot_no_VA!AJ15</f>
        <v>3.9989999999999998E-2</v>
      </c>
    </row>
    <row r="7" spans="1:2" x14ac:dyDescent="0.35">
      <c r="A7">
        <f t="shared" si="0"/>
        <v>6</v>
      </c>
      <c r="B7" s="3">
        <f>[1]RFR_spot_no_VA!AJ16</f>
        <v>4.0189999999999997E-2</v>
      </c>
    </row>
    <row r="8" spans="1:2" x14ac:dyDescent="0.35">
      <c r="A8">
        <f t="shared" si="0"/>
        <v>7</v>
      </c>
      <c r="B8" s="3">
        <f>[1]RFR_spot_no_VA!AJ17</f>
        <v>4.0529999999999997E-2</v>
      </c>
    </row>
    <row r="9" spans="1:2" x14ac:dyDescent="0.35">
      <c r="A9">
        <f t="shared" si="0"/>
        <v>8</v>
      </c>
      <c r="B9" s="3">
        <f>[1]RFR_spot_no_VA!AJ18</f>
        <v>4.0919999999999998E-2</v>
      </c>
    </row>
    <row r="10" spans="1:2" x14ac:dyDescent="0.35">
      <c r="A10">
        <f t="shared" si="0"/>
        <v>9</v>
      </c>
      <c r="B10" s="3">
        <f>[1]RFR_spot_no_VA!AJ19</f>
        <v>4.1360000000000001E-2</v>
      </c>
    </row>
    <row r="11" spans="1:2" x14ac:dyDescent="0.35">
      <c r="A11">
        <f t="shared" si="0"/>
        <v>10</v>
      </c>
      <c r="B11" s="3">
        <f>[1]RFR_spot_no_VA!AJ20</f>
        <v>4.1840000000000002E-2</v>
      </c>
    </row>
    <row r="12" spans="1:2" x14ac:dyDescent="0.35">
      <c r="A12">
        <f t="shared" si="0"/>
        <v>11</v>
      </c>
      <c r="B12" s="3">
        <f>[1]RFR_spot_no_VA!AJ21</f>
        <v>4.2320000000000003E-2</v>
      </c>
    </row>
    <row r="13" spans="1:2" x14ac:dyDescent="0.35">
      <c r="A13">
        <f t="shared" si="0"/>
        <v>12</v>
      </c>
      <c r="B13" s="3">
        <f>[1]RFR_spot_no_VA!AJ22</f>
        <v>4.2799999999999998E-2</v>
      </c>
    </row>
    <row r="14" spans="1:2" x14ac:dyDescent="0.35">
      <c r="A14">
        <f t="shared" si="0"/>
        <v>13</v>
      </c>
      <c r="B14" s="3">
        <f>[1]RFR_spot_no_VA!AJ23</f>
        <v>4.3240000000000001E-2</v>
      </c>
    </row>
    <row r="15" spans="1:2" x14ac:dyDescent="0.35">
      <c r="A15">
        <f t="shared" si="0"/>
        <v>14</v>
      </c>
      <c r="B15" s="3">
        <f>[1]RFR_spot_no_VA!AJ24</f>
        <v>4.3639999999999998E-2</v>
      </c>
    </row>
    <row r="16" spans="1:2" x14ac:dyDescent="0.35">
      <c r="A16">
        <f t="shared" si="0"/>
        <v>15</v>
      </c>
      <c r="B16" s="3">
        <f>[1]RFR_spot_no_VA!AJ25</f>
        <v>4.3990000000000001E-2</v>
      </c>
    </row>
    <row r="17" spans="1:2" x14ac:dyDescent="0.35">
      <c r="A17">
        <f t="shared" si="0"/>
        <v>16</v>
      </c>
      <c r="B17" s="3">
        <f>[1]RFR_spot_no_VA!AJ26</f>
        <v>4.4290000000000003E-2</v>
      </c>
    </row>
    <row r="18" spans="1:2" x14ac:dyDescent="0.35">
      <c r="A18">
        <f t="shared" si="0"/>
        <v>17</v>
      </c>
      <c r="B18" s="3">
        <f>[1]RFR_spot_no_VA!AJ27</f>
        <v>4.4540000000000003E-2</v>
      </c>
    </row>
    <row r="19" spans="1:2" x14ac:dyDescent="0.35">
      <c r="A19">
        <f t="shared" si="0"/>
        <v>18</v>
      </c>
      <c r="B19" s="3">
        <f>[1]RFR_spot_no_VA!AJ28</f>
        <v>4.4740000000000002E-2</v>
      </c>
    </row>
    <row r="20" spans="1:2" x14ac:dyDescent="0.35">
      <c r="A20">
        <f t="shared" si="0"/>
        <v>19</v>
      </c>
      <c r="B20" s="3">
        <f>[1]RFR_spot_no_VA!AJ29</f>
        <v>4.4909999999999999E-2</v>
      </c>
    </row>
    <row r="21" spans="1:2" x14ac:dyDescent="0.35">
      <c r="A21">
        <f t="shared" si="0"/>
        <v>20</v>
      </c>
      <c r="B21" s="3">
        <f>[1]RFR_spot_no_VA!AJ30</f>
        <v>4.5039999999999997E-2</v>
      </c>
    </row>
    <row r="22" spans="1:2" x14ac:dyDescent="0.35">
      <c r="A22">
        <f t="shared" si="0"/>
        <v>21</v>
      </c>
      <c r="B22" s="3">
        <f>[1]RFR_spot_no_VA!AJ31</f>
        <v>4.514E-2</v>
      </c>
    </row>
    <row r="23" spans="1:2" x14ac:dyDescent="0.35">
      <c r="A23">
        <f t="shared" si="0"/>
        <v>22</v>
      </c>
      <c r="B23" s="3">
        <f>[1]RFR_spot_no_VA!AJ32</f>
        <v>4.521E-2</v>
      </c>
    </row>
    <row r="24" spans="1:2" x14ac:dyDescent="0.35">
      <c r="A24">
        <f t="shared" si="0"/>
        <v>23</v>
      </c>
      <c r="B24" s="3">
        <f>[1]RFR_spot_no_VA!AJ33</f>
        <v>4.5249999999999999E-2</v>
      </c>
    </row>
    <row r="25" spans="1:2" x14ac:dyDescent="0.3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tabSelected="1" workbookViewId="0">
      <selection activeCell="B1" sqref="B1:D1"/>
    </sheetView>
  </sheetViews>
  <sheetFormatPr defaultRowHeight="14.5" x14ac:dyDescent="0.35"/>
  <cols>
    <col min="8" max="8" width="20" bestFit="1" customWidth="1"/>
  </cols>
  <sheetData>
    <row r="1" spans="1:8" x14ac:dyDescent="0.35">
      <c r="A1" t="s">
        <v>53</v>
      </c>
      <c r="B1" t="s">
        <v>8</v>
      </c>
      <c r="C1" t="s">
        <v>9</v>
      </c>
      <c r="D1" t="s">
        <v>10</v>
      </c>
    </row>
    <row r="2" spans="1:8" x14ac:dyDescent="0.3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3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3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3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3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3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3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3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3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3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3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3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3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3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3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3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3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3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3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3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3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3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3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3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Underwriting</vt:lpstr>
      <vt:lpstr>Reserve</vt:lpstr>
      <vt:lpstr>Market</vt:lpstr>
      <vt:lpstr>Credit</vt:lpstr>
      <vt:lpstr>Operational</vt:lpstr>
      <vt:lpstr>Inflation</vt:lpstr>
      <vt:lpstr>Inflation_Class</vt:lpstr>
      <vt:lpstr>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 Nagpal</cp:lastModifiedBy>
  <dcterms:created xsi:type="dcterms:W3CDTF">2025-04-26T19:06:04Z</dcterms:created>
  <dcterms:modified xsi:type="dcterms:W3CDTF">2025-04-29T05:18:55Z</dcterms:modified>
</cp:coreProperties>
</file>