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yindia-my.sharepoint.com/personal/garvit_nagpal_in_ey_com/Documents/Desktop/Python/"/>
    </mc:Choice>
  </mc:AlternateContent>
  <xr:revisionPtr revIDLastSave="6" documentId="13_ncr:1_{E909F369-B725-4B0A-A834-AF9FF180EAE3}" xr6:coauthVersionLast="47" xr6:coauthVersionMax="47" xr10:uidLastSave="{86A45EF2-5B38-479E-9C68-34433CEBD8CC}"/>
  <bookViews>
    <workbookView xWindow="-110" yWindow="-110" windowWidth="19420" windowHeight="10300" firstSheet="14" activeTab="18" xr2:uid="{00000000-000D-0000-FFFF-FFFF00000000}"/>
  </bookViews>
  <sheets>
    <sheet name="Underwriting" sheetId="1" r:id="rId1"/>
    <sheet name="Reserve" sheetId="2" r:id="rId2"/>
    <sheet name="CAT_Event" sheetId="3" r:id="rId3"/>
    <sheet name="CAT_Class_Impact" sheetId="4" r:id="rId4"/>
    <sheet name="Credit_Operational_CAT" sheetId="5" r:id="rId5"/>
    <sheet name="Market" sheetId="6" r:id="rId6"/>
    <sheet name="Market_Class_Impact" sheetId="7" r:id="rId7"/>
    <sheet name="Credit_Operational_EC" sheetId="8" r:id="rId8"/>
    <sheet name="Credit" sheetId="9" r:id="rId9"/>
    <sheet name="Operational" sheetId="10" r:id="rId10"/>
    <sheet name="Underwriting_Cycle" sheetId="11" r:id="rId11"/>
    <sheet name="Underwriting_Cycle_Class" sheetId="12" r:id="rId12"/>
    <sheet name="Credit_Operational_UC" sheetId="13" r:id="rId13"/>
    <sheet name="Inflation" sheetId="14" r:id="rId14"/>
    <sheet name="Inflation_Class" sheetId="15" r:id="rId15"/>
    <sheet name="Reinsurance" sheetId="16" r:id="rId16"/>
    <sheet name="Expense Inputs" sheetId="17" r:id="rId17"/>
    <sheet name="Yield Curve" sheetId="18" r:id="rId18"/>
    <sheet name="Payment Pattern" sheetId="19" r:id="rId19"/>
  </sheets>
  <externalReferences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9" l="1"/>
  <c r="A4" i="19"/>
  <c r="A5" i="19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B2" i="18"/>
  <c r="A3" i="18"/>
  <c r="B3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</calcChain>
</file>

<file path=xl/sharedStrings.xml><?xml version="1.0" encoding="utf-8"?>
<sst xmlns="http://schemas.openxmlformats.org/spreadsheetml/2006/main" count="118" uniqueCount="67">
  <si>
    <t>lob</t>
  </si>
  <si>
    <t>Poisson_Parameter</t>
  </si>
  <si>
    <t>GDP_Shape_Parameter</t>
  </si>
  <si>
    <t>GDP_Scale_Parameter</t>
  </si>
  <si>
    <t>GDP_Loc_Parameter</t>
  </si>
  <si>
    <t>Gamma_Alpha_Parameter</t>
  </si>
  <si>
    <t>Gamma_Theta_Parameter</t>
  </si>
  <si>
    <t>Specialty</t>
  </si>
  <si>
    <t>Property</t>
  </si>
  <si>
    <t>Liability</t>
  </si>
  <si>
    <t>Frequency_Parameter</t>
  </si>
  <si>
    <t>Severity_Mu_Parameter</t>
  </si>
  <si>
    <t>Severity_Sigma_Parameter</t>
  </si>
  <si>
    <t>parameter_name</t>
  </si>
  <si>
    <t>value</t>
  </si>
  <si>
    <t>CAT_mu</t>
  </si>
  <si>
    <t>CAT_sigma</t>
  </si>
  <si>
    <t>CAT_Impact</t>
  </si>
  <si>
    <t>main_category</t>
  </si>
  <si>
    <t>economic_cycle</t>
  </si>
  <si>
    <t>currency_exchange_rate</t>
  </si>
  <si>
    <t>mu</t>
  </si>
  <si>
    <t>sigma</t>
  </si>
  <si>
    <t>alpha</t>
  </si>
  <si>
    <t>beta</t>
  </si>
  <si>
    <t>omega</t>
  </si>
  <si>
    <t>Economic_Cycle_Impact</t>
  </si>
  <si>
    <t>Currency_Exchange_Impact</t>
  </si>
  <si>
    <t>probability_of_default</t>
  </si>
  <si>
    <t>loss_given_default</t>
  </si>
  <si>
    <t>exposure_at_default</t>
  </si>
  <si>
    <t>high_quality</t>
  </si>
  <si>
    <t>medium_quality</t>
  </si>
  <si>
    <t>low_quality</t>
  </si>
  <si>
    <t>min</t>
  </si>
  <si>
    <t>max</t>
  </si>
  <si>
    <t>frequency_lambda</t>
  </si>
  <si>
    <t>severity_mean</t>
  </si>
  <si>
    <t>severity_stddev</t>
  </si>
  <si>
    <t>Underwriting_Cycle_mu</t>
  </si>
  <si>
    <t>Underwriting_Cycle_sigma</t>
  </si>
  <si>
    <t>Underwriting_Cycle_Impact</t>
  </si>
  <si>
    <t>Inflation_mu</t>
  </si>
  <si>
    <t>Inflation_sigma</t>
  </si>
  <si>
    <t>Inflation_Impact</t>
  </si>
  <si>
    <t>Quota_Share</t>
  </si>
  <si>
    <t>CAT_XoL_Retention</t>
  </si>
  <si>
    <t>Large_XoL_Retention</t>
  </si>
  <si>
    <t>CAT_XoL_Limit</t>
  </si>
  <si>
    <t>Large_XoL_Limit</t>
  </si>
  <si>
    <t>Credit_Impact_CAT_Threshold</t>
  </si>
  <si>
    <t>Operational_Impact_CAT_Threshold</t>
  </si>
  <si>
    <t>Credit_Impact_CAT</t>
  </si>
  <si>
    <t>Operational_Impact_CAT</t>
  </si>
  <si>
    <t>Credit_Impact_EC_Threshold</t>
  </si>
  <si>
    <t>Operational_Impact_EC_Threshold</t>
  </si>
  <si>
    <t>Credit_Impact_EC</t>
  </si>
  <si>
    <t>Operational_Impact_EC</t>
  </si>
  <si>
    <t>Credit_Impact_UC_Threshold</t>
  </si>
  <si>
    <t>Operational_Impact_UC_Threshold</t>
  </si>
  <si>
    <t>Credit_Impact_UC</t>
  </si>
  <si>
    <t>Operational_Impact_UC</t>
  </si>
  <si>
    <t>lobs</t>
  </si>
  <si>
    <t>Expense_mu</t>
  </si>
  <si>
    <t>Expense_sigma</t>
  </si>
  <si>
    <t>Yield_Curve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</si>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</sst>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10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A\Ascot%20Underwriting\2025\Q1\Data\2025%2003\SII\risk-free-curves-31-mar-2025.xlsx" TargetMode="External"/><Relationship Id="rId1" Type="http://schemas.openxmlformats.org/officeDocument/2006/relationships/externalLinkPath" Target="file:///H:\A\Ascot%20Underwriting\2025\Q1\Data\2025%2003\SII\risk-free-curves-31-mar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_Menu"/>
      <sheetName val="README-Production Notes"/>
      <sheetName val="RFR_spot_no_VA"/>
      <sheetName val="RFR_spot_with_VA"/>
      <sheetName val="Spot_NO_VA_shock_UP"/>
      <sheetName val="Spot_NO_VA_shock_DOWN"/>
      <sheetName val="Spot_WITH_VA_shock_UP"/>
      <sheetName val="Spot_WITH_VA_shock_DOWN"/>
      <sheetName val="Shocks"/>
      <sheetName val="VA"/>
      <sheetName val="Disclaimers"/>
    </sheetNames>
    <sheetDataSet>
      <sheetData sheetId="0" refreshError="1"/>
      <sheetData sheetId="1" refreshError="1"/>
      <sheetData sheetId="2">
        <row r="11">
          <cell r="AJ11">
            <v>4.1849999999999998E-2</v>
          </cell>
        </row>
        <row r="12">
          <cell r="AJ12">
            <v>4.0439999999999997E-2</v>
          </cell>
        </row>
        <row r="13">
          <cell r="AJ13">
            <v>4.002E-2</v>
          </cell>
        </row>
        <row r="14">
          <cell r="AJ14">
            <v>3.9940000000000003E-2</v>
          </cell>
        </row>
        <row r="15">
          <cell r="AJ15">
            <v>3.9989999999999998E-2</v>
          </cell>
        </row>
        <row r="16">
          <cell r="AJ16">
            <v>4.0189999999999997E-2</v>
          </cell>
        </row>
        <row r="17">
          <cell r="AJ17">
            <v>4.0529999999999997E-2</v>
          </cell>
        </row>
        <row r="18">
          <cell r="AJ18">
            <v>4.0919999999999998E-2</v>
          </cell>
        </row>
        <row r="19">
          <cell r="AJ19">
            <v>4.1360000000000001E-2</v>
          </cell>
        </row>
        <row r="20">
          <cell r="AJ20">
            <v>4.1840000000000002E-2</v>
          </cell>
        </row>
        <row r="21">
          <cell r="AJ21">
            <v>4.2320000000000003E-2</v>
          </cell>
        </row>
        <row r="22">
          <cell r="AJ22">
            <v>4.2799999999999998E-2</v>
          </cell>
        </row>
        <row r="23">
          <cell r="AJ23">
            <v>4.3240000000000001E-2</v>
          </cell>
        </row>
        <row r="24">
          <cell r="AJ24">
            <v>4.3639999999999998E-2</v>
          </cell>
        </row>
        <row r="25">
          <cell r="AJ25">
            <v>4.3990000000000001E-2</v>
          </cell>
        </row>
        <row r="26">
          <cell r="AJ26">
            <v>4.4290000000000003E-2</v>
          </cell>
        </row>
        <row r="27">
          <cell r="AJ27">
            <v>4.4540000000000003E-2</v>
          </cell>
        </row>
        <row r="28">
          <cell r="AJ28">
            <v>4.4740000000000002E-2</v>
          </cell>
        </row>
        <row r="29">
          <cell r="AJ29">
            <v>4.4909999999999999E-2</v>
          </cell>
        </row>
        <row r="30">
          <cell r="AJ30">
            <v>4.5039999999999997E-2</v>
          </cell>
        </row>
        <row r="31">
          <cell r="AJ31">
            <v>4.514E-2</v>
          </cell>
        </row>
        <row r="32">
          <cell r="AJ32">
            <v>4.521E-2</v>
          </cell>
        </row>
        <row r="33">
          <cell r="AJ33">
            <v>4.5249999999999999E-2</v>
          </cell>
        </row>
        <row r="34">
          <cell r="AJ34">
            <v>4.5249999999999999E-2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H1" sqref="H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>
        <v>2</v>
      </c>
      <c r="C2">
        <v>0.33</v>
      </c>
      <c r="D2">
        <v>100000</v>
      </c>
      <c r="E2">
        <v>1000000</v>
      </c>
      <c r="F2">
        <v>1</v>
      </c>
      <c r="G2">
        <v>1000000</v>
      </c>
    </row>
    <row r="3" spans="1:7" x14ac:dyDescent="0.35">
      <c r="A3" t="s">
        <v>8</v>
      </c>
      <c r="B3">
        <v>3</v>
      </c>
      <c r="C3">
        <v>0.5</v>
      </c>
      <c r="D3">
        <v>200000</v>
      </c>
      <c r="E3">
        <v>2000000</v>
      </c>
      <c r="F3">
        <v>2</v>
      </c>
      <c r="G3">
        <v>2000000</v>
      </c>
    </row>
    <row r="4" spans="1:7" x14ac:dyDescent="0.35">
      <c r="A4" t="s">
        <v>9</v>
      </c>
      <c r="B4">
        <v>4</v>
      </c>
      <c r="C4">
        <v>0.75</v>
      </c>
      <c r="D4">
        <v>300000</v>
      </c>
      <c r="E4">
        <v>3000000</v>
      </c>
      <c r="F4">
        <v>3</v>
      </c>
      <c r="G4">
        <v>3000000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"/>
  <sheetViews>
    <sheetView workbookViewId="0">
      <selection activeCell="A2" sqref="A2"/>
    </sheetView>
  </sheetViews>
  <sheetFormatPr defaultRowHeight="14.5" x14ac:dyDescent="0.35"/>
  <sheetData>
    <row r="1" spans="1:2" x14ac:dyDescent="0.35">
      <c r="A1" s="1" t="s">
        <v>13</v>
      </c>
      <c r="B1" s="1" t="s">
        <v>14</v>
      </c>
    </row>
    <row r="2" spans="1:2" x14ac:dyDescent="0.35">
      <c r="A2" t="s">
        <v>36</v>
      </c>
      <c r="B2">
        <v>10</v>
      </c>
    </row>
    <row r="3" spans="1:2" x14ac:dyDescent="0.35">
      <c r="A3" t="s">
        <v>37</v>
      </c>
      <c r="B3">
        <v>3.401197381662155</v>
      </c>
    </row>
    <row r="4" spans="1:2" x14ac:dyDescent="0.35">
      <c r="A4" t="s">
        <v>38</v>
      </c>
      <c r="B4">
        <v>2.302585092994045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>
      <selection activeCell="A3" sqref="A3"/>
    </sheetView>
  </sheetViews>
  <sheetFormatPr defaultRowHeight="14.5" x14ac:dyDescent="0.35"/>
  <sheetData>
    <row r="1" spans="1:2" x14ac:dyDescent="0.35">
      <c r="A1" s="1" t="s">
        <v>13</v>
      </c>
      <c r="B1" s="1" t="s">
        <v>14</v>
      </c>
    </row>
    <row r="2" spans="1:2" x14ac:dyDescent="0.35">
      <c r="A2" t="s">
        <v>39</v>
      </c>
      <c r="B2">
        <v>0</v>
      </c>
    </row>
    <row r="3" spans="1:2" x14ac:dyDescent="0.35">
      <c r="A3" t="s">
        <v>40</v>
      </c>
      <c r="B3">
        <v>2E-3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s="1" t="s">
        <v>0</v>
      </c>
      <c r="B1" s="1" t="s">
        <v>41</v>
      </c>
    </row>
    <row r="2" spans="1:2" x14ac:dyDescent="0.35">
      <c r="A2" t="s">
        <v>7</v>
      </c>
      <c r="B2">
        <v>1</v>
      </c>
    </row>
    <row r="3" spans="1:2" x14ac:dyDescent="0.35">
      <c r="A3" t="s">
        <v>8</v>
      </c>
      <c r="B3">
        <v>0.7</v>
      </c>
    </row>
    <row r="4" spans="1:2" x14ac:dyDescent="0.35">
      <c r="A4" t="s">
        <v>9</v>
      </c>
      <c r="B4">
        <v>1.5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13</v>
      </c>
      <c r="B1" s="1" t="s">
        <v>14</v>
      </c>
      <c r="C1" s="1" t="s">
        <v>60</v>
      </c>
      <c r="D1" s="1" t="s">
        <v>61</v>
      </c>
    </row>
    <row r="2" spans="1:4" x14ac:dyDescent="0.35">
      <c r="A2" t="s">
        <v>58</v>
      </c>
      <c r="B2">
        <v>0.02</v>
      </c>
      <c r="C2">
        <v>1</v>
      </c>
      <c r="D2">
        <v>1</v>
      </c>
    </row>
    <row r="3" spans="1:4" x14ac:dyDescent="0.35">
      <c r="A3" t="s">
        <v>59</v>
      </c>
      <c r="B3">
        <v>0.02</v>
      </c>
      <c r="C3">
        <v>5</v>
      </c>
      <c r="D3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/>
  </sheetViews>
  <sheetFormatPr defaultRowHeight="14.5" x14ac:dyDescent="0.35"/>
  <sheetData>
    <row r="1" spans="1:2" x14ac:dyDescent="0.35">
      <c r="A1" s="1" t="s">
        <v>13</v>
      </c>
      <c r="B1" s="1" t="s">
        <v>14</v>
      </c>
    </row>
    <row r="2" spans="1:2" x14ac:dyDescent="0.35">
      <c r="A2" t="s">
        <v>42</v>
      </c>
      <c r="B2">
        <v>0.05</v>
      </c>
    </row>
    <row r="3" spans="1:2" x14ac:dyDescent="0.35">
      <c r="A3" t="s">
        <v>43</v>
      </c>
      <c r="B3">
        <v>0.02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4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44</v>
      </c>
    </row>
    <row r="2" spans="1:2" x14ac:dyDescent="0.35">
      <c r="A2" t="s">
        <v>7</v>
      </c>
      <c r="B2">
        <v>1</v>
      </c>
    </row>
    <row r="3" spans="1:2" x14ac:dyDescent="0.35">
      <c r="A3" t="s">
        <v>8</v>
      </c>
      <c r="B3">
        <v>0.7</v>
      </c>
    </row>
    <row r="4" spans="1:2" x14ac:dyDescent="0.35">
      <c r="A4" t="s">
        <v>9</v>
      </c>
      <c r="B4">
        <v>1.5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"/>
  <sheetViews>
    <sheetView workbookViewId="0">
      <selection activeCell="A5" sqref="A5:D6"/>
    </sheetView>
  </sheetViews>
  <sheetFormatPr defaultRowHeight="14.5" x14ac:dyDescent="0.35"/>
  <sheetData>
    <row r="1" spans="1:6" x14ac:dyDescent="0.35">
      <c r="A1" s="1" t="s">
        <v>62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</row>
    <row r="2" spans="1:6" x14ac:dyDescent="0.35">
      <c r="A2" t="s">
        <v>7</v>
      </c>
      <c r="B2">
        <v>0.25</v>
      </c>
      <c r="C2">
        <v>100000</v>
      </c>
      <c r="D2">
        <v>100000</v>
      </c>
      <c r="E2">
        <v>100000</v>
      </c>
      <c r="F2">
        <v>100000</v>
      </c>
    </row>
    <row r="3" spans="1:6" x14ac:dyDescent="0.35">
      <c r="A3" t="s">
        <v>8</v>
      </c>
      <c r="B3">
        <v>0.25</v>
      </c>
      <c r="C3">
        <v>100000</v>
      </c>
      <c r="D3">
        <v>100000</v>
      </c>
      <c r="E3">
        <v>100000</v>
      </c>
      <c r="F3">
        <v>100000</v>
      </c>
    </row>
    <row r="4" spans="1:6" x14ac:dyDescent="0.35">
      <c r="A4" t="s">
        <v>9</v>
      </c>
      <c r="B4">
        <v>0.3</v>
      </c>
      <c r="C4">
        <v>100000</v>
      </c>
      <c r="D4">
        <v>100000</v>
      </c>
      <c r="E4">
        <v>100000</v>
      </c>
      <c r="F4">
        <v>100000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834F-4823-49A8-91C2-CFB2B90CFB76}">
  <dimension ref="A1:B5"/>
  <sheetViews>
    <sheetView workbookViewId="0">
      <selection activeCell="B5" sqref="B5"/>
    </sheetView>
  </sheetViews>
  <sheetFormatPr defaultRowHeight="14.5" x14ac:dyDescent="0.35"/>
  <sheetData>
    <row r="1" spans="1:2" x14ac:dyDescent="0.35">
      <c r="A1" s="1" t="s">
        <v>13</v>
      </c>
      <c r="B1" s="1" t="s">
        <v>14</v>
      </c>
    </row>
    <row r="2" spans="1:2" x14ac:dyDescent="0.35">
      <c r="A2" t="s">
        <v>63</v>
      </c>
      <c r="B2">
        <v>0.03</v>
      </c>
    </row>
    <row r="3" spans="1:2" x14ac:dyDescent="0.35">
      <c r="A3" t="s">
        <v>64</v>
      </c>
      <c r="B3">
        <v>1E-3</v>
      </c>
    </row>
    <row r="5" spans="1:2" x14ac:dyDescent="0.35">
      <c r="B5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4755-01F7-44E3-90D7-BE18DB9A9B01}">
  <dimension ref="A1:B25"/>
  <sheetViews>
    <sheetView topLeftCell="A47" workbookViewId="0">
      <selection activeCell="B1" sqref="B1:D47"/>
    </sheetView>
  </sheetViews>
  <sheetFormatPr defaultRowHeight="14.5" x14ac:dyDescent="0.35"/>
  <cols>
    <col min="2" max="2" width="14" bestFit="1" customWidth="1"/>
  </cols>
  <sheetData>
    <row r="1" spans="1:2" x14ac:dyDescent="0.35">
      <c r="A1" t="s">
        <v>66</v>
      </c>
      <c r="B1" t="s">
        <v>65</v>
      </c>
    </row>
    <row r="2" spans="1:2" x14ac:dyDescent="0.35">
      <c r="A2">
        <v>1</v>
      </c>
      <c r="B2" s="3">
        <f>[1]RFR_spot_no_VA!AJ11</f>
        <v>4.1849999999999998E-2</v>
      </c>
    </row>
    <row r="3" spans="1:2" x14ac:dyDescent="0.35">
      <c r="A3">
        <f>A2+1</f>
        <v>2</v>
      </c>
      <c r="B3" s="3">
        <f>[1]RFR_spot_no_VA!AJ12</f>
        <v>4.0439999999999997E-2</v>
      </c>
    </row>
    <row r="4" spans="1:2" x14ac:dyDescent="0.35">
      <c r="A4">
        <f>A3+1</f>
        <v>3</v>
      </c>
      <c r="B4" s="3">
        <f>[1]RFR_spot_no_VA!AJ13</f>
        <v>4.002E-2</v>
      </c>
    </row>
    <row r="5" spans="1:2" x14ac:dyDescent="0.35">
      <c r="A5">
        <f>A4+1</f>
        <v>4</v>
      </c>
      <c r="B5" s="3">
        <f>[1]RFR_spot_no_VA!AJ14</f>
        <v>3.9940000000000003E-2</v>
      </c>
    </row>
    <row r="6" spans="1:2" x14ac:dyDescent="0.35">
      <c r="A6">
        <f>A5+1</f>
        <v>5</v>
      </c>
      <c r="B6" s="3">
        <f>[1]RFR_spot_no_VA!AJ15</f>
        <v>3.9989999999999998E-2</v>
      </c>
    </row>
    <row r="7" spans="1:2" x14ac:dyDescent="0.35">
      <c r="A7">
        <f>A6+1</f>
        <v>6</v>
      </c>
      <c r="B7" s="3">
        <f>[1]RFR_spot_no_VA!AJ16</f>
        <v>4.0189999999999997E-2</v>
      </c>
    </row>
    <row r="8" spans="1:2" x14ac:dyDescent="0.35">
      <c r="A8">
        <f>A7+1</f>
        <v>7</v>
      </c>
      <c r="B8" s="3">
        <f>[1]RFR_spot_no_VA!AJ17</f>
        <v>4.0529999999999997E-2</v>
      </c>
    </row>
    <row r="9" spans="1:2" x14ac:dyDescent="0.35">
      <c r="A9">
        <f>A8+1</f>
        <v>8</v>
      </c>
      <c r="B9" s="3">
        <f>[1]RFR_spot_no_VA!AJ18</f>
        <v>4.0919999999999998E-2</v>
      </c>
    </row>
    <row r="10" spans="1:2" x14ac:dyDescent="0.35">
      <c r="A10">
        <f>A9+1</f>
        <v>9</v>
      </c>
      <c r="B10" s="3">
        <f>[1]RFR_spot_no_VA!AJ19</f>
        <v>4.1360000000000001E-2</v>
      </c>
    </row>
    <row r="11" spans="1:2" x14ac:dyDescent="0.35">
      <c r="A11">
        <f>A10+1</f>
        <v>10</v>
      </c>
      <c r="B11" s="3">
        <f>[1]RFR_spot_no_VA!AJ20</f>
        <v>4.1840000000000002E-2</v>
      </c>
    </row>
    <row r="12" spans="1:2" x14ac:dyDescent="0.35">
      <c r="A12">
        <f>A11+1</f>
        <v>11</v>
      </c>
      <c r="B12" s="3">
        <f>[1]RFR_spot_no_VA!AJ21</f>
        <v>4.2320000000000003E-2</v>
      </c>
    </row>
    <row r="13" spans="1:2" x14ac:dyDescent="0.35">
      <c r="A13">
        <f>A12+1</f>
        <v>12</v>
      </c>
      <c r="B13" s="3">
        <f>[1]RFR_spot_no_VA!AJ22</f>
        <v>4.2799999999999998E-2</v>
      </c>
    </row>
    <row r="14" spans="1:2" x14ac:dyDescent="0.35">
      <c r="A14">
        <f>A13+1</f>
        <v>13</v>
      </c>
      <c r="B14" s="3">
        <f>[1]RFR_spot_no_VA!AJ23</f>
        <v>4.3240000000000001E-2</v>
      </c>
    </row>
    <row r="15" spans="1:2" x14ac:dyDescent="0.35">
      <c r="A15">
        <f>A14+1</f>
        <v>14</v>
      </c>
      <c r="B15" s="3">
        <f>[1]RFR_spot_no_VA!AJ24</f>
        <v>4.3639999999999998E-2</v>
      </c>
    </row>
    <row r="16" spans="1:2" x14ac:dyDescent="0.35">
      <c r="A16">
        <f>A15+1</f>
        <v>15</v>
      </c>
      <c r="B16" s="3">
        <f>[1]RFR_spot_no_VA!AJ25</f>
        <v>4.3990000000000001E-2</v>
      </c>
    </row>
    <row r="17" spans="1:2" x14ac:dyDescent="0.35">
      <c r="A17">
        <f>A16+1</f>
        <v>16</v>
      </c>
      <c r="B17" s="3">
        <f>[1]RFR_spot_no_VA!AJ26</f>
        <v>4.4290000000000003E-2</v>
      </c>
    </row>
    <row r="18" spans="1:2" x14ac:dyDescent="0.35">
      <c r="A18">
        <f>A17+1</f>
        <v>17</v>
      </c>
      <c r="B18" s="3">
        <f>[1]RFR_spot_no_VA!AJ27</f>
        <v>4.4540000000000003E-2</v>
      </c>
    </row>
    <row r="19" spans="1:2" x14ac:dyDescent="0.35">
      <c r="A19">
        <f>A18+1</f>
        <v>18</v>
      </c>
      <c r="B19" s="3">
        <f>[1]RFR_spot_no_VA!AJ28</f>
        <v>4.4740000000000002E-2</v>
      </c>
    </row>
    <row r="20" spans="1:2" x14ac:dyDescent="0.35">
      <c r="A20">
        <f>A19+1</f>
        <v>19</v>
      </c>
      <c r="B20" s="3">
        <f>[1]RFR_spot_no_VA!AJ29</f>
        <v>4.4909999999999999E-2</v>
      </c>
    </row>
    <row r="21" spans="1:2" x14ac:dyDescent="0.35">
      <c r="A21">
        <f>A20+1</f>
        <v>20</v>
      </c>
      <c r="B21" s="3">
        <f>[1]RFR_spot_no_VA!AJ30</f>
        <v>4.5039999999999997E-2</v>
      </c>
    </row>
    <row r="22" spans="1:2" x14ac:dyDescent="0.35">
      <c r="A22">
        <f>A21+1</f>
        <v>21</v>
      </c>
      <c r="B22" s="3">
        <f>[1]RFR_spot_no_VA!AJ31</f>
        <v>4.514E-2</v>
      </c>
    </row>
    <row r="23" spans="1:2" x14ac:dyDescent="0.35">
      <c r="A23">
        <f>A22+1</f>
        <v>22</v>
      </c>
      <c r="B23" s="3">
        <f>[1]RFR_spot_no_VA!AJ32</f>
        <v>4.521E-2</v>
      </c>
    </row>
    <row r="24" spans="1:2" x14ac:dyDescent="0.35">
      <c r="A24">
        <f>A23+1</f>
        <v>23</v>
      </c>
      <c r="B24" s="3">
        <f>[1]RFR_spot_no_VA!AJ33</f>
        <v>4.5249999999999999E-2</v>
      </c>
    </row>
    <row r="25" spans="1:2" x14ac:dyDescent="0.35">
      <c r="A25">
        <f>A24+1</f>
        <v>24</v>
      </c>
      <c r="B25" s="3">
        <f>[1]RFR_spot_no_VA!AJ34</f>
        <v>4.5249999999999999E-2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1351-CB19-4B85-A86D-FE846EF8FA28}">
  <dimension ref="A1:H25"/>
  <sheetViews>
    <sheetView tabSelected="1" workbookViewId="0">
      <selection activeCell="B1" sqref="B1:D47"/>
    </sheetView>
  </sheetViews>
  <sheetFormatPr defaultRowHeight="14.5" x14ac:dyDescent="0.35"/>
  <cols>
    <col min="8" max="8" width="20" bestFit="1" customWidth="1"/>
  </cols>
  <sheetData>
    <row r="1" spans="1:8" x14ac:dyDescent="0.35">
      <c r="A1" t="s">
        <v>66</v>
      </c>
      <c r="B1" t="s">
        <v>7</v>
      </c>
      <c r="C1" t="s">
        <v>8</v>
      </c>
      <c r="D1" t="s">
        <v>9</v>
      </c>
    </row>
    <row r="2" spans="1:8" x14ac:dyDescent="0.35">
      <c r="A2">
        <v>1</v>
      </c>
      <c r="B2" s="2">
        <v>2.7912497099237436E-2</v>
      </c>
      <c r="C2" s="2">
        <v>4.2179878298395382E-2</v>
      </c>
      <c r="D2" s="2">
        <v>1.5229458864935309E-4</v>
      </c>
      <c r="G2" s="4"/>
      <c r="H2" s="4"/>
    </row>
    <row r="3" spans="1:8" x14ac:dyDescent="0.35">
      <c r="A3">
        <f>A2+1</f>
        <v>2</v>
      </c>
      <c r="B3" s="2">
        <v>6.5194922713609327E-2</v>
      </c>
      <c r="C3" s="2">
        <v>6.6131104877309874E-2</v>
      </c>
      <c r="D3" s="2">
        <v>2.1007183932850899E-2</v>
      </c>
      <c r="H3" s="4"/>
    </row>
    <row r="4" spans="1:8" x14ac:dyDescent="0.35">
      <c r="A4">
        <f>A3+1</f>
        <v>3</v>
      </c>
      <c r="B4" s="2">
        <v>0.16816975769075576</v>
      </c>
      <c r="C4" s="2">
        <v>0.61112743692628757</v>
      </c>
      <c r="D4" s="2">
        <v>3.651356407170301E-2</v>
      </c>
      <c r="H4" s="4"/>
    </row>
    <row r="5" spans="1:8" x14ac:dyDescent="0.35">
      <c r="A5">
        <f>A4+1</f>
        <v>4</v>
      </c>
      <c r="B5" s="2">
        <v>0.652857214505699</v>
      </c>
      <c r="C5" s="2">
        <v>0.73152175466584413</v>
      </c>
      <c r="D5" s="2">
        <v>0.21385841987961074</v>
      </c>
      <c r="H5" s="4"/>
    </row>
    <row r="6" spans="1:8" x14ac:dyDescent="0.35">
      <c r="A6">
        <f>A5+1</f>
        <v>5</v>
      </c>
      <c r="B6" s="2">
        <v>0.80112337204457895</v>
      </c>
      <c r="C6" s="2">
        <v>0.88649964746105725</v>
      </c>
      <c r="D6" s="2">
        <v>0.30429288125627529</v>
      </c>
      <c r="H6" s="4"/>
    </row>
    <row r="7" spans="1:8" x14ac:dyDescent="0.35">
      <c r="A7">
        <f>A6+1</f>
        <v>6</v>
      </c>
      <c r="B7" s="2">
        <v>0.91231173447505787</v>
      </c>
      <c r="C7" s="2">
        <v>0.93747430547627897</v>
      </c>
      <c r="D7" s="2">
        <v>0.47816081778766795</v>
      </c>
      <c r="H7" s="4"/>
    </row>
    <row r="8" spans="1:8" x14ac:dyDescent="0.35">
      <c r="A8">
        <f>A7+1</f>
        <v>7</v>
      </c>
      <c r="B8" s="2">
        <v>0.97289737569329759</v>
      </c>
      <c r="C8" s="2">
        <v>0.98222506831207235</v>
      </c>
      <c r="D8" s="2">
        <v>0.60316668589457856</v>
      </c>
      <c r="H8" s="4"/>
    </row>
    <row r="9" spans="1:8" x14ac:dyDescent="0.35">
      <c r="A9">
        <f>A8+1</f>
        <v>8</v>
      </c>
      <c r="B9" s="2">
        <v>0.98752369165316856</v>
      </c>
      <c r="C9" s="2">
        <v>0.99141292479774512</v>
      </c>
      <c r="D9" s="2">
        <v>0.74218445641891229</v>
      </c>
      <c r="H9" s="4"/>
    </row>
    <row r="10" spans="1:8" x14ac:dyDescent="0.35">
      <c r="A10">
        <f>A9+1</f>
        <v>9</v>
      </c>
      <c r="B10" s="2">
        <v>0.99212721535320825</v>
      </c>
      <c r="C10" s="2">
        <v>0.99268967583693191</v>
      </c>
      <c r="D10" s="2">
        <v>0.82213174711171422</v>
      </c>
      <c r="H10" s="4"/>
    </row>
    <row r="11" spans="1:8" x14ac:dyDescent="0.35">
      <c r="A11">
        <f>A10+1</f>
        <v>10</v>
      </c>
      <c r="B11" s="2">
        <v>0.99432088635989135</v>
      </c>
      <c r="C11" s="2">
        <v>0.99542494771829448</v>
      </c>
      <c r="D11" s="2">
        <v>0.8727218018523295</v>
      </c>
      <c r="H11" s="4"/>
    </row>
    <row r="12" spans="1:8" x14ac:dyDescent="0.35">
      <c r="A12">
        <f>A11+1</f>
        <v>11</v>
      </c>
      <c r="B12" s="2">
        <v>0.99640190757022729</v>
      </c>
      <c r="C12" s="2">
        <v>0.9967249744120309</v>
      </c>
      <c r="D12" s="2">
        <v>0.9044750772435729</v>
      </c>
      <c r="H12" s="4"/>
    </row>
    <row r="13" spans="1:8" x14ac:dyDescent="0.35">
      <c r="A13">
        <f>A12+1</f>
        <v>12</v>
      </c>
      <c r="B13" s="2">
        <v>0.9968325356587544</v>
      </c>
      <c r="C13" s="2">
        <v>0.99699546602089417</v>
      </c>
      <c r="D13" s="2">
        <v>0.92202155872284908</v>
      </c>
      <c r="H13" s="4"/>
    </row>
    <row r="14" spans="1:8" x14ac:dyDescent="0.35">
      <c r="A14">
        <f>A13+1</f>
        <v>13</v>
      </c>
      <c r="B14" s="2">
        <v>0.99697350607095592</v>
      </c>
      <c r="C14" s="2">
        <v>0.99686800531375186</v>
      </c>
      <c r="D14" s="2">
        <v>0.93943914226952585</v>
      </c>
      <c r="H14" s="4"/>
    </row>
    <row r="15" spans="1:8" x14ac:dyDescent="0.35">
      <c r="A15">
        <f>A14+1</f>
        <v>14</v>
      </c>
      <c r="B15" s="2">
        <v>0.99684198298565596</v>
      </c>
      <c r="C15" s="2">
        <v>0.99671007857972105</v>
      </c>
      <c r="D15" s="2">
        <v>0.95059979894193469</v>
      </c>
      <c r="H15" s="4"/>
    </row>
    <row r="16" spans="1:8" x14ac:dyDescent="0.35">
      <c r="A16">
        <f>A15+1</f>
        <v>15</v>
      </c>
      <c r="B16" s="2">
        <v>0.99665026860859152</v>
      </c>
      <c r="C16" s="2">
        <v>0.99658031333614683</v>
      </c>
      <c r="D16" s="2">
        <v>0.97547812717017091</v>
      </c>
      <c r="H16" s="4"/>
    </row>
    <row r="17" spans="1:8" x14ac:dyDescent="0.35">
      <c r="A17">
        <f>A16+1</f>
        <v>16</v>
      </c>
      <c r="B17" s="2">
        <v>0.99792236748130181</v>
      </c>
      <c r="C17" s="2">
        <v>0.99807189502505056</v>
      </c>
      <c r="D17" s="2">
        <v>0.97888826936555473</v>
      </c>
      <c r="H17" s="4"/>
    </row>
    <row r="18" spans="1:8" x14ac:dyDescent="0.35">
      <c r="A18">
        <f>A17+1</f>
        <v>17</v>
      </c>
      <c r="B18" s="2">
        <v>0.99933950447474318</v>
      </c>
      <c r="C18" s="2">
        <v>0.99986302215132206</v>
      </c>
      <c r="D18" s="2">
        <v>0.98493497509129946</v>
      </c>
      <c r="H18" s="4"/>
    </row>
    <row r="19" spans="1:8" x14ac:dyDescent="0.35">
      <c r="A19">
        <f>A18+1</f>
        <v>18</v>
      </c>
      <c r="B19" s="2">
        <v>0.99987251235612662</v>
      </c>
      <c r="C19" s="2">
        <v>0.9998970587731475</v>
      </c>
      <c r="D19" s="2">
        <v>0.98814595084202961</v>
      </c>
      <c r="H19" s="4"/>
    </row>
    <row r="20" spans="1:8" x14ac:dyDescent="0.35">
      <c r="A20">
        <f>A19+1</f>
        <v>19</v>
      </c>
      <c r="B20" s="2">
        <v>0.99991850599287846</v>
      </c>
      <c r="C20" s="2">
        <v>0.99992293900327456</v>
      </c>
      <c r="D20" s="2">
        <v>0.99059050894457201</v>
      </c>
      <c r="H20" s="4"/>
    </row>
    <row r="21" spans="1:8" x14ac:dyDescent="0.35">
      <c r="A21">
        <f>A20+1</f>
        <v>20</v>
      </c>
      <c r="B21" s="2">
        <v>0.99992514326782145</v>
      </c>
      <c r="C21" s="2">
        <v>0.99993110918536043</v>
      </c>
      <c r="D21" s="2">
        <v>0.99666066365709971</v>
      </c>
      <c r="H21" s="4"/>
    </row>
    <row r="22" spans="1:8" x14ac:dyDescent="0.35">
      <c r="A22">
        <f>A21+1</f>
        <v>21</v>
      </c>
      <c r="B22" s="2">
        <v>0.99994147872844052</v>
      </c>
      <c r="C22" s="2">
        <v>0.99998203734497138</v>
      </c>
      <c r="D22" s="2">
        <v>0.99692976708092251</v>
      </c>
      <c r="H22" s="4"/>
    </row>
    <row r="23" spans="1:8" x14ac:dyDescent="0.35">
      <c r="A23">
        <f>A22+1</f>
        <v>22</v>
      </c>
      <c r="B23" s="2">
        <v>0.99999133920836158</v>
      </c>
      <c r="C23" s="2">
        <v>0.99999970292179774</v>
      </c>
      <c r="D23" s="2">
        <v>0.99863878176091292</v>
      </c>
      <c r="H23" s="4"/>
    </row>
    <row r="24" spans="1:8" x14ac:dyDescent="0.35">
      <c r="A24">
        <f>A23+1</f>
        <v>23</v>
      </c>
      <c r="B24" s="2">
        <v>0.99999987639537369</v>
      </c>
      <c r="C24" s="2">
        <v>1</v>
      </c>
      <c r="D24" s="2">
        <v>0.99974278173909603</v>
      </c>
      <c r="H24" s="4"/>
    </row>
    <row r="25" spans="1:8" x14ac:dyDescent="0.35">
      <c r="A25">
        <f>A24+1</f>
        <v>24</v>
      </c>
      <c r="B25" s="2">
        <v>1</v>
      </c>
      <c r="C25" s="2">
        <v>1</v>
      </c>
      <c r="D25" s="2">
        <v>1</v>
      </c>
      <c r="H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5" x14ac:dyDescent="0.35"/>
  <sheetData>
    <row r="1" spans="1:3" x14ac:dyDescent="0.35">
      <c r="A1" s="1" t="s">
        <v>10</v>
      </c>
      <c r="B1" s="1" t="s">
        <v>11</v>
      </c>
      <c r="C1" s="1" t="s">
        <v>12</v>
      </c>
    </row>
    <row r="2" spans="1:3" x14ac:dyDescent="0.35">
      <c r="A2">
        <v>5</v>
      </c>
      <c r="B2">
        <v>1</v>
      </c>
      <c r="C2">
        <v>0.2</v>
      </c>
    </row>
    <row r="3" spans="1:3" x14ac:dyDescent="0.35">
      <c r="A3">
        <v>10</v>
      </c>
      <c r="B3">
        <v>2</v>
      </c>
      <c r="C3">
        <v>0.3</v>
      </c>
    </row>
    <row r="4" spans="1:3" x14ac:dyDescent="0.35">
      <c r="A4">
        <v>15</v>
      </c>
      <c r="B4">
        <v>3</v>
      </c>
      <c r="C4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sqref="A1:B1"/>
    </sheetView>
  </sheetViews>
  <sheetFormatPr defaultRowHeight="14.5" x14ac:dyDescent="0.35"/>
  <sheetData>
    <row r="1" spans="1:2" x14ac:dyDescent="0.35">
      <c r="A1" s="1" t="s">
        <v>13</v>
      </c>
      <c r="B1" s="1" t="s">
        <v>14</v>
      </c>
    </row>
    <row r="2" spans="1:2" x14ac:dyDescent="0.35">
      <c r="A2" t="s">
        <v>15</v>
      </c>
      <c r="B2">
        <v>10</v>
      </c>
    </row>
    <row r="3" spans="1:2" x14ac:dyDescent="0.35">
      <c r="A3" t="s">
        <v>16</v>
      </c>
      <c r="B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s="1" t="s">
        <v>0</v>
      </c>
      <c r="B1" s="1" t="s">
        <v>17</v>
      </c>
    </row>
    <row r="2" spans="1:2" x14ac:dyDescent="0.35">
      <c r="A2" t="s">
        <v>7</v>
      </c>
      <c r="B2">
        <v>1</v>
      </c>
    </row>
    <row r="3" spans="1:2" x14ac:dyDescent="0.35">
      <c r="A3" t="s">
        <v>8</v>
      </c>
      <c r="B3">
        <v>1.5</v>
      </c>
    </row>
    <row r="4" spans="1:2" x14ac:dyDescent="0.35">
      <c r="A4" t="s">
        <v>9</v>
      </c>
      <c r="B4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selection sqref="A1:D3"/>
    </sheetView>
  </sheetViews>
  <sheetFormatPr defaultRowHeight="14.5" x14ac:dyDescent="0.35"/>
  <sheetData>
    <row r="1" spans="1:4" x14ac:dyDescent="0.35">
      <c r="A1" s="1" t="s">
        <v>13</v>
      </c>
      <c r="B1" s="1" t="s">
        <v>14</v>
      </c>
      <c r="C1" s="1" t="s">
        <v>52</v>
      </c>
      <c r="D1" s="1" t="s">
        <v>53</v>
      </c>
    </row>
    <row r="2" spans="1:4" x14ac:dyDescent="0.35">
      <c r="A2" t="s">
        <v>50</v>
      </c>
      <c r="B2">
        <v>1000000</v>
      </c>
      <c r="C2">
        <v>1</v>
      </c>
      <c r="D2">
        <v>1</v>
      </c>
    </row>
    <row r="3" spans="1:4" x14ac:dyDescent="0.35">
      <c r="A3" t="s">
        <v>51</v>
      </c>
      <c r="B3">
        <v>1000000</v>
      </c>
      <c r="C3">
        <v>2</v>
      </c>
      <c r="D3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B4" sqref="B4"/>
    </sheetView>
  </sheetViews>
  <sheetFormatPr defaultRowHeight="14.5" x14ac:dyDescent="0.35"/>
  <sheetData>
    <row r="1" spans="1:3" x14ac:dyDescent="0.35">
      <c r="A1" s="1" t="s">
        <v>18</v>
      </c>
      <c r="B1" s="1" t="s">
        <v>13</v>
      </c>
      <c r="C1" s="1" t="s">
        <v>14</v>
      </c>
    </row>
    <row r="2" spans="1:3" x14ac:dyDescent="0.35">
      <c r="A2" t="s">
        <v>19</v>
      </c>
      <c r="B2" t="s">
        <v>21</v>
      </c>
      <c r="C2">
        <v>0</v>
      </c>
    </row>
    <row r="3" spans="1:3" x14ac:dyDescent="0.35">
      <c r="A3" t="s">
        <v>19</v>
      </c>
      <c r="B3" t="s">
        <v>22</v>
      </c>
      <c r="C3">
        <v>0.01</v>
      </c>
    </row>
    <row r="4" spans="1:3" x14ac:dyDescent="0.35">
      <c r="A4" t="s">
        <v>20</v>
      </c>
      <c r="B4" t="s">
        <v>23</v>
      </c>
      <c r="C4">
        <v>0.1</v>
      </c>
    </row>
    <row r="5" spans="1:3" x14ac:dyDescent="0.35">
      <c r="A5" t="s">
        <v>20</v>
      </c>
      <c r="B5" t="s">
        <v>24</v>
      </c>
      <c r="C5">
        <v>0.85</v>
      </c>
    </row>
    <row r="6" spans="1:3" x14ac:dyDescent="0.35">
      <c r="A6" t="s">
        <v>20</v>
      </c>
      <c r="B6" t="s">
        <v>25</v>
      </c>
      <c r="C6">
        <v>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C1" sqref="C1"/>
    </sheetView>
  </sheetViews>
  <sheetFormatPr defaultRowHeight="14.5" x14ac:dyDescent="0.35"/>
  <sheetData>
    <row r="1" spans="1:3" x14ac:dyDescent="0.35">
      <c r="A1" s="1" t="s">
        <v>0</v>
      </c>
      <c r="B1" s="1" t="s">
        <v>26</v>
      </c>
      <c r="C1" s="1" t="s">
        <v>27</v>
      </c>
    </row>
    <row r="2" spans="1:3" x14ac:dyDescent="0.35">
      <c r="A2" t="s">
        <v>7</v>
      </c>
      <c r="B2">
        <v>1</v>
      </c>
      <c r="C2">
        <v>1.5</v>
      </c>
    </row>
    <row r="3" spans="1:3" x14ac:dyDescent="0.35">
      <c r="A3" t="s">
        <v>8</v>
      </c>
      <c r="B3">
        <v>0.7</v>
      </c>
      <c r="C3">
        <v>0.7</v>
      </c>
    </row>
    <row r="4" spans="1:3" x14ac:dyDescent="0.35">
      <c r="A4" t="s">
        <v>9</v>
      </c>
      <c r="B4">
        <v>1.5</v>
      </c>
      <c r="C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selection sqref="A1:D3"/>
    </sheetView>
  </sheetViews>
  <sheetFormatPr defaultRowHeight="14.5" x14ac:dyDescent="0.35"/>
  <sheetData>
    <row r="1" spans="1:4" x14ac:dyDescent="0.35">
      <c r="A1" s="1" t="s">
        <v>13</v>
      </c>
      <c r="B1" s="1" t="s">
        <v>14</v>
      </c>
      <c r="C1" s="1" t="s">
        <v>56</v>
      </c>
      <c r="D1" s="1" t="s">
        <v>57</v>
      </c>
    </row>
    <row r="2" spans="1:4" x14ac:dyDescent="0.35">
      <c r="A2" t="s">
        <v>54</v>
      </c>
      <c r="B2">
        <v>0.02</v>
      </c>
      <c r="C2">
        <v>1</v>
      </c>
      <c r="D2">
        <v>1</v>
      </c>
    </row>
    <row r="3" spans="1:4" x14ac:dyDescent="0.35">
      <c r="A3" t="s">
        <v>55</v>
      </c>
      <c r="B3">
        <v>0.02</v>
      </c>
      <c r="C3">
        <v>5</v>
      </c>
      <c r="D3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"/>
  <sheetViews>
    <sheetView workbookViewId="0"/>
  </sheetViews>
  <sheetFormatPr defaultRowHeight="14.5" x14ac:dyDescent="0.35"/>
  <sheetData>
    <row r="1" spans="1:3" x14ac:dyDescent="0.35">
      <c r="A1" s="1" t="s">
        <v>18</v>
      </c>
      <c r="B1" s="1" t="s">
        <v>13</v>
      </c>
      <c r="C1" s="1" t="s">
        <v>14</v>
      </c>
    </row>
    <row r="2" spans="1:3" x14ac:dyDescent="0.35">
      <c r="A2" t="s">
        <v>28</v>
      </c>
      <c r="B2" t="s">
        <v>31</v>
      </c>
      <c r="C2">
        <v>0.02</v>
      </c>
    </row>
    <row r="3" spans="1:3" x14ac:dyDescent="0.35">
      <c r="A3" t="s">
        <v>28</v>
      </c>
      <c r="B3" t="s">
        <v>32</v>
      </c>
      <c r="C3">
        <v>0.1</v>
      </c>
    </row>
    <row r="4" spans="1:3" x14ac:dyDescent="0.35">
      <c r="A4" t="s">
        <v>28</v>
      </c>
      <c r="B4" t="s">
        <v>33</v>
      </c>
      <c r="C4">
        <v>0.3</v>
      </c>
    </row>
    <row r="5" spans="1:3" x14ac:dyDescent="0.35">
      <c r="A5" t="s">
        <v>29</v>
      </c>
      <c r="B5" t="s">
        <v>23</v>
      </c>
      <c r="C5">
        <v>2</v>
      </c>
    </row>
    <row r="6" spans="1:3" x14ac:dyDescent="0.35">
      <c r="A6" t="s">
        <v>29</v>
      </c>
      <c r="B6" t="s">
        <v>24</v>
      </c>
      <c r="C6">
        <v>2</v>
      </c>
    </row>
    <row r="7" spans="1:3" x14ac:dyDescent="0.35">
      <c r="A7" t="s">
        <v>30</v>
      </c>
      <c r="B7" t="s">
        <v>34</v>
      </c>
      <c r="C7">
        <v>500000</v>
      </c>
    </row>
    <row r="8" spans="1:3" x14ac:dyDescent="0.35">
      <c r="A8" t="s">
        <v>30</v>
      </c>
      <c r="B8" t="s">
        <v>35</v>
      </c>
      <c r="C8">
        <v>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Underwriting</vt:lpstr>
      <vt:lpstr>Reserve</vt:lpstr>
      <vt:lpstr>CAT_Event</vt:lpstr>
      <vt:lpstr>CAT_Class_Impact</vt:lpstr>
      <vt:lpstr>Credit_Operational_CAT</vt:lpstr>
      <vt:lpstr>Market</vt:lpstr>
      <vt:lpstr>Market_Class_Impact</vt:lpstr>
      <vt:lpstr>Credit_Operational_EC</vt:lpstr>
      <vt:lpstr>Credit</vt:lpstr>
      <vt:lpstr>Operational</vt:lpstr>
      <vt:lpstr>Underwriting_Cycle</vt:lpstr>
      <vt:lpstr>Underwriting_Cycle_Class</vt:lpstr>
      <vt:lpstr>Credit_Operational_UC</vt:lpstr>
      <vt:lpstr>Inflation</vt:lpstr>
      <vt:lpstr>Inflation_Class</vt:lpstr>
      <vt:lpstr>Reinsurance</vt:lpstr>
      <vt:lpstr>Expense Inputs</vt:lpstr>
      <vt:lpstr>Yield Curve</vt:lpstr>
      <vt:lpstr>Payment 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Garvit Nagpal</cp:lastModifiedBy>
  <dcterms:created xsi:type="dcterms:W3CDTF">2025-04-26T19:42:41Z</dcterms:created>
  <dcterms:modified xsi:type="dcterms:W3CDTF">2025-04-29T08:25:05Z</dcterms:modified>
</cp:coreProperties>
</file>