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pivotTables/pivotTable4.xml" ContentType="application/vnd.openxmlformats-officedocument.spreadsheetml.pivotTable+xml"/>
  <Override PartName="/xl/pivotTables/pivotTable1.xml" ContentType="application/vnd.openxmlformats-officedocument.spreadsheetml.pivotTable+xml"/>
  <Override PartName="/xl/pivotTables/pivotTable3.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pivotCache/pivotCacheDefinition2.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1.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3.xml" ContentType="application/vnd.openxmlformats-officedocument.spreadsheetml.pivotCacheDefinition+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Weekly Allocation" state="visible" r:id="rId3"/>
    <sheet sheetId="2" name="Archived" state="visible" r:id="rId4"/>
    <sheet sheetId="3" name="_P_ BENCH Eng" state="visible" r:id="rId5"/>
    <sheet sheetId="4" name="_P_ BENCH UX" state="visible" r:id="rId6"/>
    <sheet sheetId="5" name="_P_ BENCH PM" state="visible" r:id="rId7"/>
    <sheet sheetId="6" name="Overbooked" state="visible" r:id="rId8"/>
    <sheet sheetId="7" name="_P_ BENCH Detail " state="visible" r:id="rId9"/>
    <sheet sheetId="8" name="Pipeline" state="visible" r:id="rId10"/>
    <sheet sheetId="9" name="_P_ PTO" state="visible" r:id="rId11"/>
    <sheet sheetId="10" name="_P_ Projects" state="visible" r:id="rId12"/>
    <sheet sheetId="11" name="Revenue" state="visible" r:id="rId13"/>
    <sheet sheetId="12" name="Resources" state="visible" r:id="rId14"/>
  </sheets>
  <definedNames/>
  <calcPr/>
  <pivotCaches>
    <pivotCache cacheId="3" r:id="rId15"/>
    <pivotCache cacheId="1" r:id="rId16"/>
    <pivotCache cacheId="6" r:id="rId17"/>
    <pivotCache cacheId="4" r:id="rId18"/>
    <pivotCache cacheId="2" r:id="rId19"/>
    <pivotCache cacheId="5" r:id="rId20"/>
    <pivotCache cacheId="0" r:id="rId21"/>
  </pivotCaches>
</workbook>
</file>

<file path=xl/sharedStrings.xml><?xml version="1.0" encoding="utf-8"?>
<sst xmlns="http://schemas.openxmlformats.org/spreadsheetml/2006/main" count="914" uniqueCount="142">
  <si>
    <t>Status</t>
  </si>
  <si>
    <t>Resource</t>
  </si>
  <si>
    <t>Client</t>
  </si>
  <si>
    <t>Project</t>
  </si>
  <si>
    <t>Skill</t>
  </si>
  <si>
    <t>Billable</t>
  </si>
  <si>
    <t>Booked</t>
  </si>
  <si>
    <t>Yong Gu</t>
  </si>
  <si>
    <t>Intridea</t>
  </si>
  <si>
    <t>Dashboard</t>
  </si>
  <si>
    <t>Rails</t>
  </si>
  <si>
    <t>Jeff Baier</t>
  </si>
  <si>
    <t>Education</t>
  </si>
  <si>
    <t>Anthony Nystrom</t>
  </si>
  <si>
    <t>FBS</t>
  </si>
  <si>
    <t>FlexMLS Contact Manager</t>
  </si>
  <si>
    <t>PM</t>
  </si>
  <si>
    <t>Brandon Hunter</t>
  </si>
  <si>
    <t>UX</t>
  </si>
  <si>
    <t>Chris Tate</t>
  </si>
  <si>
    <t>Jurgen Altziebler</t>
  </si>
  <si>
    <t>Linus Liu</t>
  </si>
  <si>
    <t>QA</t>
  </si>
  <si>
    <t>Peter Gumeson</t>
  </si>
  <si>
    <t>Serign Jobe</t>
  </si>
  <si>
    <t>Tom Zeng</t>
  </si>
  <si>
    <t>SOW2 - Home Page Development</t>
  </si>
  <si>
    <t>Michael Tierney</t>
  </si>
  <si>
    <t>HTML/JS</t>
  </si>
  <si>
    <t>Roger Frost</t>
  </si>
  <si>
    <t>Pipeline</t>
  </si>
  <si>
    <t>Chronicle</t>
  </si>
  <si>
    <t>SOW3 - Trajan MVP</t>
  </si>
  <si>
    <t>Insiya Hussain</t>
  </si>
  <si>
    <t>Ben Markowitz</t>
  </si>
  <si>
    <t>Agilysys</t>
  </si>
  <si>
    <t>AGYS SOW11 - Android IG Retainer</t>
  </si>
  <si>
    <t>Curt Hu</t>
  </si>
  <si>
    <t>Mobile/Eng</t>
  </si>
  <si>
    <t>Daniil Degtyarev</t>
  </si>
  <si>
    <t>Patti Chan</t>
  </si>
  <si>
    <t>AGYS SOW12 - Elevate Retainer</t>
  </si>
  <si>
    <t>Daniel Lv</t>
  </si>
  <si>
    <t>Ian Yang</t>
  </si>
  <si>
    <t>Ping Yu</t>
  </si>
  <si>
    <t>BlueShift Local</t>
  </si>
  <si>
    <t>SOW1 - DoTell Mobile App</t>
  </si>
  <si>
    <t>Stefano Falasca</t>
  </si>
  <si>
    <t>Ram Dobson</t>
  </si>
  <si>
    <t>Surfiki</t>
  </si>
  <si>
    <t>Swapt</t>
  </si>
  <si>
    <t>SOW 1 - Website</t>
  </si>
  <si>
    <t>Javier Rios</t>
  </si>
  <si>
    <t>Tran Thanh</t>
  </si>
  <si>
    <t>Youcai Qian</t>
  </si>
  <si>
    <t>SYPartners</t>
  </si>
  <si>
    <t>SOW 1 - Staff Augmentation</t>
  </si>
  <si>
    <t>Mike Fischer</t>
  </si>
  <si>
    <t>OraMetrix</t>
  </si>
  <si>
    <t>SOW1 - SureSmile Web Application</t>
  </si>
  <si>
    <t>Consumer Source Holdings Inc.</t>
  </si>
  <si>
    <t>SOW2 - Web Development Retainer</t>
  </si>
  <si>
    <t>Mitsubishi</t>
  </si>
  <si>
    <t>MePresent</t>
  </si>
  <si>
    <t>Maggie Lubberts</t>
  </si>
  <si>
    <t>MeQuote Global</t>
  </si>
  <si>
    <t>Internal::Paid Time Off</t>
  </si>
  <si>
    <t>SOW2 - User Experience Retainer</t>
  </si>
  <si>
    <t>Marketing  PR</t>
  </si>
  <si>
    <t>yourtime.intridea.com</t>
  </si>
  <si>
    <t>intridea.com</t>
  </si>
  <si>
    <t>(PM)</t>
  </si>
  <si>
    <t>SOW2 - SureSmile Web Application</t>
  </si>
  <si>
    <t>Vivere</t>
  </si>
  <si>
    <t>SOW 1 - Healthcare App</t>
  </si>
  <si>
    <t>Cato Institute</t>
  </si>
  <si>
    <t>SOW1 - Libertarianism.org responsive design</t>
  </si>
  <si>
    <t>SOW4 - Web Development Services</t>
  </si>
  <si>
    <t>Andy Wang</t>
  </si>
  <si>
    <t>Pew Research Center</t>
  </si>
  <si>
    <t>GRF Development</t>
  </si>
  <si>
    <t>Roc Yu</t>
  </si>
  <si>
    <t>Scalr</t>
  </si>
  <si>
    <t>Visual Design</t>
  </si>
  <si>
    <t>John Reigart</t>
  </si>
  <si>
    <t>Opower</t>
  </si>
  <si>
    <t>SOW1 - Rewards App</t>
  </si>
  <si>
    <t>SOW2 - Tipsy App MVP</t>
  </si>
  <si>
    <t>WeWork</t>
  </si>
  <si>
    <t>SOW 1 - UX for Back Office Asset Management</t>
  </si>
  <si>
    <t>SOW2 - Human Progress</t>
  </si>
  <si>
    <t>American Bible Society</t>
  </si>
  <si>
    <t>SOW1 - Scripture Analytics Dashboard</t>
  </si>
  <si>
    <t>Department of Energy</t>
  </si>
  <si>
    <t>SOW1 - Rails Training</t>
  </si>
  <si>
    <t>Rate</t>
  </si>
  <si>
    <t>Revenue</t>
  </si>
  <si>
    <t>Adj. Revenue</t>
  </si>
  <si>
    <t>n/a</t>
  </si>
  <si>
    <t>Harvest Name</t>
  </si>
  <si>
    <t>Name</t>
  </si>
  <si>
    <t>TZ Offset (standard)</t>
  </si>
  <si>
    <t>Adam Bair</t>
  </si>
  <si>
    <t>FTE</t>
  </si>
  <si>
    <t>Amelia Saletan</t>
  </si>
  <si>
    <t>Ana Barcelona</t>
  </si>
  <si>
    <t>Ben He</t>
  </si>
  <si>
    <t>Brian Glusman</t>
  </si>
  <si>
    <t>Christopher Tate</t>
  </si>
  <si>
    <t>Chris Selmer</t>
  </si>
  <si>
    <t>Dingding Ye</t>
  </si>
  <si>
    <t>Dinny Wu</t>
  </si>
  <si>
    <t>Dinny (Haifeng) Wu</t>
  </si>
  <si>
    <t>Ted O'Meara</t>
  </si>
  <si>
    <t>Edward (Ted) O'Meara</t>
  </si>
  <si>
    <t>Feipeng (Roc) Yu</t>
  </si>
  <si>
    <t>Jake Mauer</t>
  </si>
  <si>
    <t>Jake (Jacob) Mauer</t>
  </si>
  <si>
    <t>Jan Xie</t>
  </si>
  <si>
    <t>Jerry Cheung</t>
  </si>
  <si>
    <t>Jerry (Lik) Cheung</t>
  </si>
  <si>
    <t>Jonathan Marbutt</t>
  </si>
  <si>
    <t>Justin Seidl</t>
  </si>
  <si>
    <t>Kai Chen</t>
  </si>
  <si>
    <t>Kathleen Selmer</t>
  </si>
  <si>
    <t>Marc Garrett</t>
  </si>
  <si>
    <t>Michael Bleigh</t>
  </si>
  <si>
    <t>Neal Gehrig</t>
  </si>
  <si>
    <t>Patricia Chan</t>
  </si>
  <si>
    <t>Paul Ostazeski</t>
  </si>
  <si>
    <t>Peter Jackson</t>
  </si>
  <si>
    <t>Raecoo Cao</t>
  </si>
  <si>
    <t>Renae Bair</t>
  </si>
  <si>
    <t>Sam Yang</t>
  </si>
  <si>
    <t>Terry Tai</t>
  </si>
  <si>
    <t>Thaddeus Selden</t>
  </si>
  <si>
    <t>Thaddeus (Thadd) Selden</t>
  </si>
  <si>
    <t>TBD</t>
  </si>
  <si>
    <t>Xianfeng (Linus) Liu</t>
  </si>
  <si>
    <t>Yong Zhi</t>
  </si>
  <si>
    <t>Xueyong Zhi</t>
  </si>
  <si>
    <t>Yincan Sheng</t>
  </si>
</sst>
</file>

<file path=xl/styles.xml><?xml version="1.0" encoding="utf-8"?>
<styleSheet xmlns="http://schemas.openxmlformats.org/spreadsheetml/2006/main" xmlns:x14ac="http://schemas.microsoft.com/office/spreadsheetml/2009/9/ac" xmlns:mc="http://schemas.openxmlformats.org/markup-compatibility/2006">
  <numFmts count="43">
    <numFmt numFmtId="164" formatCode="&quot;$&quot;#,##0"/>
    <numFmt numFmtId="165" formatCode="m/d;@"/>
    <numFmt numFmtId="166" formatCode="m/d;@"/>
    <numFmt numFmtId="167" formatCode="#,##0.###############"/>
    <numFmt numFmtId="168" formatCode="m/d/yyyy;@"/>
    <numFmt numFmtId="169" formatCode="&quot;$&quot;#,##0"/>
    <numFmt numFmtId="170" formatCode="&quot;$&quot;#,##0"/>
    <numFmt numFmtId="171" formatCode="m/d;@"/>
    <numFmt numFmtId="172" formatCode="#,##0.###############"/>
    <numFmt numFmtId="173" formatCode="m/d/yyyy;@"/>
    <numFmt numFmtId="174" formatCode="&quot;$&quot;#,##0"/>
    <numFmt numFmtId="175" formatCode="&quot;$&quot;#,##0"/>
    <numFmt numFmtId="176" formatCode="&quot;$&quot;#,##0"/>
    <numFmt numFmtId="177" formatCode="&quot;$&quot;#,##0"/>
    <numFmt numFmtId="178" formatCode="m/d;@"/>
    <numFmt numFmtId="179" formatCode="m/d;@"/>
    <numFmt numFmtId="180" formatCode="m/d/yyyy;@"/>
    <numFmt numFmtId="181" formatCode="m/d/yyyy;@"/>
    <numFmt numFmtId="182" formatCode="m/d;@"/>
    <numFmt numFmtId="183" formatCode="#,##0.###############"/>
    <numFmt numFmtId="184" formatCode="&quot;$&quot;#,##0"/>
    <numFmt numFmtId="185" formatCode="#,##0.###############"/>
    <numFmt numFmtId="186" formatCode="m/d;@"/>
    <numFmt numFmtId="187" formatCode="#,##0.###############"/>
    <numFmt numFmtId="188" formatCode="m/d;@"/>
    <numFmt numFmtId="189" formatCode="#,##0.###############"/>
    <numFmt numFmtId="190" formatCode="&quot;$&quot;#,##0"/>
    <numFmt numFmtId="191" formatCode="&quot;$&quot;#,##0"/>
    <numFmt numFmtId="192" formatCode="#,##0.###############"/>
    <numFmt numFmtId="193" formatCode="&quot;$&quot;#,##0"/>
    <numFmt numFmtId="194" formatCode="m/d/yyyy;@"/>
    <numFmt numFmtId="195" formatCode="&quot;$&quot;#,##0"/>
    <numFmt numFmtId="196" formatCode="#,##0.###############"/>
    <numFmt numFmtId="197" formatCode="m/d/yyyy;@"/>
    <numFmt numFmtId="198" formatCode="m/d/yyyy;@"/>
    <numFmt numFmtId="199" formatCode="m/d/yyyy;@"/>
    <numFmt numFmtId="200" formatCode="m/d/yyyy;@"/>
    <numFmt numFmtId="201" formatCode="m/d;@"/>
    <numFmt numFmtId="202" formatCode="m/d/yyyy;@"/>
    <numFmt numFmtId="203" formatCode="m/d;@"/>
    <numFmt numFmtId="204" formatCode="m/d/yyyy;@"/>
    <numFmt numFmtId="205" formatCode="m/d/yyyy;@"/>
    <numFmt numFmtId="206" formatCode="m/d;@"/>
  </numFmts>
  <fonts count="234">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6.0"/>
      <color rgb="FFFFFFFF"/>
      <name val="Arial"/>
    </font>
    <font>
      <b val="0"/>
      <i val="0"/>
      <strike val="0"/>
      <u val="none"/>
      <sz val="10.0"/>
      <color rgb="FF000000"/>
      <name val="Arial"/>
    </font>
    <font>
      <b val="0"/>
      <i val="0"/>
      <strike val="0"/>
      <u val="none"/>
      <sz val="10.0"/>
      <color rgb="FF999999"/>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666666"/>
      <name val="Arial"/>
    </font>
    <font>
      <b/>
      <i val="0"/>
      <strike val="0"/>
      <u val="none"/>
      <sz val="10.0"/>
      <color rgb="FF000000"/>
      <name val="Arial"/>
    </font>
    <font>
      <b val="0"/>
      <i val="0"/>
      <strike val="0"/>
      <u val="none"/>
      <sz val="10.0"/>
      <color rgb="FFFFFFFF"/>
      <name val="Arial"/>
    </font>
    <font>
      <b/>
      <i val="0"/>
      <strike val="0"/>
      <u val="none"/>
      <sz val="10.0"/>
      <color rgb="FF000000"/>
      <name val="Arial"/>
    </font>
    <font>
      <b val="0"/>
      <i val="0"/>
      <strike val="0"/>
      <u val="none"/>
      <sz val="10.0"/>
      <color rgb="FF000000"/>
      <name val="Arial"/>
    </font>
    <font>
      <b val="0"/>
      <i val="0"/>
      <strike val="0"/>
      <u val="none"/>
      <sz val="10.0"/>
      <color rgb="FF999999"/>
      <name val="Arial"/>
    </font>
    <font>
      <b val="0"/>
      <i val="0"/>
      <strike val="0"/>
      <u val="none"/>
      <sz val="10.0"/>
      <color rgb="FF000000"/>
      <name val="Arial"/>
    </font>
    <font>
      <b val="0"/>
      <i val="0"/>
      <strike val="0"/>
      <u val="none"/>
      <sz val="10.0"/>
      <color rgb="FFCCCCCC"/>
      <name val="Arial"/>
    </font>
    <font>
      <b val="0"/>
      <i val="0"/>
      <strike val="0"/>
      <u val="none"/>
      <sz val="10.0"/>
      <color rgb="FF999999"/>
      <name val="Arial"/>
    </font>
    <font>
      <b val="0"/>
      <i val="0"/>
      <strike val="0"/>
      <u val="none"/>
      <sz val="10.0"/>
      <color rgb="FF999999"/>
      <name val="Arial"/>
    </font>
    <font>
      <b val="0"/>
      <i val="0"/>
      <strike val="0"/>
      <u val="none"/>
      <sz val="10.0"/>
      <color rgb="FF999999"/>
      <name val="Arial"/>
    </font>
    <font>
      <b/>
      <i val="0"/>
      <strike val="0"/>
      <u val="none"/>
      <sz val="10.0"/>
      <color rgb="FF000000"/>
      <name val="Arial"/>
    </font>
    <font>
      <b val="0"/>
      <i val="0"/>
      <strike val="0"/>
      <u val="none"/>
      <sz val="10.0"/>
      <color rgb="FF999999"/>
      <name val="Arial"/>
    </font>
    <font>
      <b val="0"/>
      <i val="0"/>
      <strike val="0"/>
      <u val="none"/>
      <sz val="10.0"/>
      <color rgb="FF000000"/>
      <name val="Arial"/>
    </font>
    <font>
      <b/>
      <i val="0"/>
      <strike val="0"/>
      <u val="none"/>
      <sz val="10.0"/>
      <color rgb="FF000000"/>
      <name val="Arial"/>
    </font>
    <font>
      <b val="0"/>
      <i val="0"/>
      <strike val="0"/>
      <u val="none"/>
      <sz val="6.0"/>
      <color rgb="FF000000"/>
      <name val="Arial"/>
    </font>
    <font>
      <b/>
      <i val="0"/>
      <strike val="0"/>
      <u val="none"/>
      <sz val="10.0"/>
      <color rgb="FF000000"/>
      <name val="Arial"/>
    </font>
    <font>
      <b val="0"/>
      <i val="0"/>
      <strike val="0"/>
      <u val="none"/>
      <sz val="6.0"/>
      <color rgb="FFFFFFFF"/>
      <name val="Arial"/>
    </font>
    <font>
      <b val="0"/>
      <i val="0"/>
      <strike val="0"/>
      <u val="none"/>
      <sz val="10.0"/>
      <color rgb="FF000000"/>
      <name val="Arial"/>
    </font>
    <font>
      <b val="0"/>
      <i val="0"/>
      <strike val="0"/>
      <u val="none"/>
      <sz val="10.0"/>
      <color rgb="FF000000"/>
      <name val="Arial"/>
    </font>
    <font>
      <b val="0"/>
      <i val="0"/>
      <strike val="0"/>
      <u val="none"/>
      <sz val="10.0"/>
      <color rgb="FFCCCCCC"/>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666666"/>
      <name val="Arial"/>
    </font>
    <font>
      <b val="0"/>
      <i val="0"/>
      <strike val="0"/>
      <u val="none"/>
      <sz val="10.0"/>
      <color rgb="FF000000"/>
      <name val="Arial"/>
    </font>
    <font>
      <b/>
      <i val="0"/>
      <strike val="0"/>
      <u val="none"/>
      <sz val="10.0"/>
      <color rgb="FF999999"/>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D9D9D9"/>
      <name val="Arial"/>
    </font>
    <font>
      <b/>
      <i val="0"/>
      <strike val="0"/>
      <u val="none"/>
      <sz val="10.0"/>
      <color rgb="FF000000"/>
      <name val="Arial"/>
    </font>
    <font>
      <b val="0"/>
      <i val="0"/>
      <strike val="0"/>
      <u val="none"/>
      <sz val="10.0"/>
      <color rgb="FF000000"/>
      <name val="Arial"/>
    </font>
    <font>
      <b val="0"/>
      <i val="0"/>
      <strike val="0"/>
      <u val="none"/>
      <sz val="6.0"/>
      <color rgb="FFFFFFFF"/>
      <name val="Arial"/>
    </font>
    <font>
      <b/>
      <i val="0"/>
      <strike val="0"/>
      <u val="none"/>
      <sz val="10.0"/>
      <color rgb="FF000000"/>
      <name val="Arial"/>
    </font>
    <font>
      <b val="0"/>
      <i val="0"/>
      <strike val="0"/>
      <u val="none"/>
      <sz val="10.0"/>
      <color rgb="FFB7B7B7"/>
      <name val="Arial"/>
    </font>
    <font>
      <b val="0"/>
      <i/>
      <strike val="0"/>
      <u val="none"/>
      <sz val="10.0"/>
      <color rgb="FF000000"/>
      <name val="Arial"/>
    </font>
    <font>
      <b/>
      <i val="0"/>
      <strike val="0"/>
      <u val="none"/>
      <sz val="10.0"/>
      <color rgb="FF000000"/>
      <name val="Arial"/>
    </font>
    <font>
      <b val="0"/>
      <i val="0"/>
      <strike val="0"/>
      <u val="none"/>
      <sz val="10.0"/>
      <color rgb="FFB7B7B7"/>
      <name val="Arial"/>
    </font>
    <font>
      <b/>
      <i val="0"/>
      <strike val="0"/>
      <u val="none"/>
      <sz val="10.0"/>
      <color rgb="FF000000"/>
      <name val="Arial"/>
    </font>
    <font>
      <b/>
      <i val="0"/>
      <strike val="0"/>
      <u val="none"/>
      <sz val="10.0"/>
      <color rgb="FF000000"/>
      <name val="Arial"/>
    </font>
    <font>
      <b val="0"/>
      <i val="0"/>
      <strike val="0"/>
      <u val="none"/>
      <sz val="10.0"/>
      <color rgb="FFD9D9D9"/>
      <name val="Arial"/>
    </font>
    <font>
      <b val="0"/>
      <i/>
      <strike val="0"/>
      <u val="none"/>
      <sz val="10.0"/>
      <color rgb="FF000000"/>
      <name val="Arial"/>
    </font>
    <font>
      <b val="0"/>
      <i val="0"/>
      <strike val="0"/>
      <u val="none"/>
      <sz val="10.0"/>
      <color rgb="FFFFFFFF"/>
      <name val="Arial"/>
    </font>
    <font>
      <b val="0"/>
      <i val="0"/>
      <strike val="0"/>
      <u val="none"/>
      <sz val="10.0"/>
      <color rgb="FF999999"/>
      <name val="Arial"/>
    </font>
    <font>
      <b/>
      <i val="0"/>
      <strike val="0"/>
      <u val="none"/>
      <sz val="10.0"/>
      <color rgb="FF000000"/>
      <name val="Arial"/>
    </font>
    <font>
      <b val="0"/>
      <i val="0"/>
      <strike val="0"/>
      <u val="none"/>
      <sz val="10.0"/>
      <color rgb="FF999999"/>
      <name val="Arial"/>
    </font>
    <font>
      <b val="0"/>
      <i val="0"/>
      <strike val="0"/>
      <u val="none"/>
      <sz val="10.0"/>
      <color rgb="FF999999"/>
      <name val="Arial"/>
    </font>
    <font>
      <b/>
      <i val="0"/>
      <strike val="0"/>
      <u val="none"/>
      <sz val="10.0"/>
      <color rgb="FF000000"/>
      <name val="Arial"/>
    </font>
    <font>
      <b val="0"/>
      <i val="0"/>
      <strike val="0"/>
      <u val="none"/>
      <sz val="10.0"/>
      <color rgb="FFB7B7B7"/>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D9D9D9"/>
      <name val="Arial"/>
    </font>
    <font>
      <b val="0"/>
      <i val="0"/>
      <strike val="0"/>
      <u val="none"/>
      <sz val="6.0"/>
      <color rgb="FFFFFFFF"/>
      <name val="Arial"/>
    </font>
    <font>
      <b/>
      <i val="0"/>
      <strike val="0"/>
      <u val="none"/>
      <sz val="10.0"/>
      <color rgb="FF000000"/>
      <name val="Arial"/>
    </font>
    <font>
      <b val="0"/>
      <i val="0"/>
      <strike val="0"/>
      <u val="none"/>
      <sz val="10.0"/>
      <color rgb="FF666666"/>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B7B7B7"/>
      <name val="Arial"/>
    </font>
    <font>
      <b val="0"/>
      <i val="0"/>
      <strike val="0"/>
      <u val="none"/>
      <sz val="10.0"/>
      <color rgb="FFB7B7B7"/>
      <name val="Arial"/>
    </font>
    <font>
      <b val="0"/>
      <i val="0"/>
      <strike val="0"/>
      <u val="none"/>
      <sz val="10.0"/>
      <color rgb="FF0000FF"/>
      <name val="Arial"/>
    </font>
    <font>
      <b val="0"/>
      <i val="0"/>
      <strike val="0"/>
      <u val="none"/>
      <sz val="10.0"/>
      <color rgb="FFD9D9D9"/>
      <name val="Arial"/>
    </font>
    <font>
      <b val="0"/>
      <i val="0"/>
      <strike val="0"/>
      <u val="none"/>
      <sz val="6.0"/>
      <color rgb="FF000000"/>
      <name val="Arial"/>
    </font>
    <font>
      <b/>
      <i val="0"/>
      <strike val="0"/>
      <u val="none"/>
      <sz val="10.0"/>
      <color rgb="FF000000"/>
      <name val="Arial"/>
    </font>
    <font>
      <b val="0"/>
      <i val="0"/>
      <strike val="0"/>
      <u val="none"/>
      <sz val="10.0"/>
      <color rgb="FFB7B7B7"/>
      <name val="Arial"/>
    </font>
    <font>
      <b val="0"/>
      <i val="0"/>
      <strike val="0"/>
      <u val="none"/>
      <sz val="6.0"/>
      <color rgb="FF000000"/>
      <name val="Arial"/>
    </font>
    <font>
      <b val="0"/>
      <i val="0"/>
      <strike val="0"/>
      <u val="none"/>
      <sz val="10.0"/>
      <color rgb="FF666666"/>
      <name val="Arial"/>
    </font>
    <font>
      <b val="0"/>
      <i val="0"/>
      <strike val="0"/>
      <u val="none"/>
      <sz val="10.0"/>
      <color rgb="FF000000"/>
      <name val="Arial"/>
    </font>
    <font>
      <b val="0"/>
      <i val="0"/>
      <strike val="0"/>
      <u val="none"/>
      <sz val="10.0"/>
      <color rgb="FF000000"/>
      <name val="Arial"/>
    </font>
    <font>
      <b val="0"/>
      <i val="0"/>
      <strike val="0"/>
      <u val="none"/>
      <sz val="10.0"/>
      <color rgb="FF999999"/>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CCCCCC"/>
      <name val="Arial"/>
    </font>
    <font>
      <b val="0"/>
      <i val="0"/>
      <strike val="0"/>
      <u val="none"/>
      <sz val="10.0"/>
      <color rgb="FF000000"/>
      <name val="Arial"/>
    </font>
    <font>
      <b val="0"/>
      <i val="0"/>
      <strike val="0"/>
      <u val="none"/>
      <sz val="10.0"/>
      <color rgb="FFCCCCCC"/>
      <name val="Arial"/>
    </font>
    <font>
      <b val="0"/>
      <i val="0"/>
      <strike val="0"/>
      <u val="none"/>
      <sz val="10.0"/>
      <color rgb="FF000000"/>
      <name val="Arial"/>
    </font>
    <font>
      <b val="0"/>
      <i val="0"/>
      <strike val="0"/>
      <u val="none"/>
      <sz val="10.0"/>
      <color rgb="FF000000"/>
      <name val="Arial"/>
    </font>
    <font>
      <b val="0"/>
      <i val="0"/>
      <strike val="0"/>
      <u val="none"/>
      <sz val="6.0"/>
      <color rgb="FFFFFFFF"/>
      <name val="Arial"/>
    </font>
    <font>
      <b val="0"/>
      <i val="0"/>
      <strike val="0"/>
      <u val="none"/>
      <sz val="10.0"/>
      <color rgb="FF000000"/>
      <name val="Arial"/>
    </font>
    <font>
      <b val="0"/>
      <i val="0"/>
      <strike val="0"/>
      <u val="none"/>
      <sz val="10.0"/>
      <color rgb="FF999999"/>
      <name val="Arial"/>
    </font>
    <font>
      <b val="0"/>
      <i val="0"/>
      <strike val="0"/>
      <u val="none"/>
      <sz val="10.0"/>
      <color rgb="FF000000"/>
      <name val="Arial"/>
    </font>
    <font>
      <b val="0"/>
      <i val="0"/>
      <strike val="0"/>
      <u val="none"/>
      <sz val="10.0"/>
      <color rgb="FF000000"/>
      <name val="Arial"/>
    </font>
    <font>
      <b val="0"/>
      <i val="0"/>
      <strike val="0"/>
      <u val="none"/>
      <sz val="6.0"/>
      <color rgb="FFFFFFFF"/>
      <name val="Arial"/>
    </font>
    <font>
      <b val="0"/>
      <i val="0"/>
      <strike val="0"/>
      <u val="none"/>
      <sz val="10.0"/>
      <color rgb="FF999999"/>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FF"/>
      <name val="Arial"/>
    </font>
    <font>
      <b val="0"/>
      <i val="0"/>
      <strike val="0"/>
      <u val="none"/>
      <sz val="10.0"/>
      <color rgb="FFD9D9D9"/>
      <name val="Arial"/>
    </font>
    <font>
      <b val="0"/>
      <i val="0"/>
      <strike val="0"/>
      <u val="none"/>
      <sz val="10.0"/>
      <color rgb="FFB7B7B7"/>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D9D9D9"/>
      <name val="Arial"/>
    </font>
    <font>
      <b val="0"/>
      <i val="0"/>
      <strike val="0"/>
      <u val="none"/>
      <sz val="10.0"/>
      <color rgb="FF0000FF"/>
      <name val="Arial"/>
    </font>
    <font>
      <b val="0"/>
      <i/>
      <strike val="0"/>
      <u val="none"/>
      <sz val="10.0"/>
      <color rgb="FF000000"/>
      <name val="Arial"/>
    </font>
    <font>
      <b val="0"/>
      <i val="0"/>
      <strike val="0"/>
      <u val="none"/>
      <sz val="10.0"/>
      <color rgb="FF000000"/>
      <name val="Arial"/>
    </font>
    <font>
      <b val="0"/>
      <i val="0"/>
      <strike val="0"/>
      <u val="none"/>
      <sz val="10.0"/>
      <color rgb="FF999999"/>
      <name val="Arial"/>
    </font>
    <font>
      <b val="0"/>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999999"/>
      <name val="Arial"/>
    </font>
    <font>
      <b/>
      <i val="0"/>
      <strike val="0"/>
      <u val="none"/>
      <sz val="10.0"/>
      <color rgb="FF000000"/>
      <name val="Arial"/>
    </font>
    <font>
      <b val="0"/>
      <i val="0"/>
      <strike val="0"/>
      <u val="none"/>
      <sz val="10.0"/>
      <color rgb="FFFFFFFF"/>
      <name val="Arial"/>
    </font>
    <font>
      <b val="0"/>
      <i val="0"/>
      <strike val="0"/>
      <u val="none"/>
      <sz val="10.0"/>
      <color rgb="FF666666"/>
      <name val="Arial"/>
    </font>
    <font>
      <b val="0"/>
      <i val="0"/>
      <strike val="0"/>
      <u val="none"/>
      <sz val="10.0"/>
      <color rgb="FF999999"/>
      <name val="Arial"/>
    </font>
    <font>
      <b val="0"/>
      <i val="0"/>
      <strike val="0"/>
      <u val="none"/>
      <sz val="10.0"/>
      <color rgb="FF000000"/>
      <name val="Arial"/>
    </font>
    <font>
      <b/>
      <i val="0"/>
      <strike val="0"/>
      <u val="none"/>
      <sz val="10.0"/>
      <color rgb="FF000000"/>
      <name val="Arial"/>
    </font>
    <font>
      <b val="0"/>
      <i val="0"/>
      <strike val="0"/>
      <u val="none"/>
      <sz val="10.0"/>
      <color rgb="FFB7B7B7"/>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B7B7B7"/>
      <name val="Arial"/>
    </font>
    <font>
      <b val="0"/>
      <i val="0"/>
      <strike val="0"/>
      <u val="none"/>
      <sz val="10.0"/>
      <color rgb="FF000000"/>
      <name val="Arial"/>
    </font>
    <font>
      <b val="0"/>
      <i val="0"/>
      <strike val="0"/>
      <u val="none"/>
      <sz val="10.0"/>
      <color rgb="FF000000"/>
      <name val="Arial"/>
    </font>
    <font>
      <b val="0"/>
      <i val="0"/>
      <strike val="0"/>
      <u val="none"/>
      <sz val="10.0"/>
      <color rgb="FFB7B7B7"/>
      <name val="Arial"/>
    </font>
    <font>
      <b val="0"/>
      <i val="0"/>
      <strike val="0"/>
      <u val="none"/>
      <sz val="10.0"/>
      <color rgb="FF666666"/>
      <name val="Arial"/>
    </font>
    <font>
      <b/>
      <i val="0"/>
      <strike val="0"/>
      <u val="none"/>
      <sz val="10.0"/>
      <color rgb="FF000000"/>
      <name val="Arial"/>
    </font>
    <font>
      <b val="0"/>
      <i val="0"/>
      <strike val="0"/>
      <u val="none"/>
      <sz val="10.0"/>
      <color rgb="FFD9D9D9"/>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999999"/>
      <name val="Arial"/>
    </font>
    <font>
      <b val="0"/>
      <i val="0"/>
      <strike val="0"/>
      <u val="none"/>
      <sz val="10.0"/>
      <color rgb="FF666666"/>
      <name val="Arial"/>
    </font>
    <font>
      <b val="0"/>
      <i val="0"/>
      <strike val="0"/>
      <u val="none"/>
      <sz val="10.0"/>
      <color rgb="FF000000"/>
      <name val="Arial"/>
    </font>
    <font>
      <b val="0"/>
      <i val="0"/>
      <strike val="0"/>
      <u val="none"/>
      <sz val="10.0"/>
      <color rgb="FFB7B7B7"/>
      <name val="Arial"/>
    </font>
    <font>
      <b val="0"/>
      <i val="0"/>
      <strike val="0"/>
      <u val="none"/>
      <sz val="10.0"/>
      <color rgb="FF666666"/>
      <name val="Arial"/>
    </font>
    <font>
      <b val="0"/>
      <i val="0"/>
      <strike val="0"/>
      <u val="none"/>
      <sz val="10.0"/>
      <color rgb="FF000000"/>
      <name val="Arial"/>
    </font>
    <font>
      <b val="0"/>
      <i val="0"/>
      <strike val="0"/>
      <u val="none"/>
      <sz val="10.0"/>
      <color rgb="FF999999"/>
      <name val="Arial"/>
    </font>
    <font>
      <b val="0"/>
      <i val="0"/>
      <strike val="0"/>
      <u val="none"/>
      <sz val="10.0"/>
      <color rgb="FF666666"/>
      <name val="Arial"/>
    </font>
    <font>
      <b val="0"/>
      <i val="0"/>
      <strike val="0"/>
      <u val="none"/>
      <sz val="10.0"/>
      <color rgb="FF000000"/>
      <name val="Arial"/>
    </font>
    <font>
      <b val="0"/>
      <i val="0"/>
      <strike val="0"/>
      <u val="none"/>
      <sz val="10.0"/>
      <color rgb="FFD9D9D9"/>
      <name val="Arial"/>
    </font>
    <font>
      <b val="0"/>
      <i val="0"/>
      <strike val="0"/>
      <u val="none"/>
      <sz val="10.0"/>
      <color rgb="FF000000"/>
      <name val="Arial"/>
    </font>
    <font>
      <b val="0"/>
      <i val="0"/>
      <strike val="0"/>
      <u val="none"/>
      <sz val="10.0"/>
      <color rgb="FFB7B7B7"/>
      <name val="Arial"/>
    </font>
    <font>
      <b val="0"/>
      <i val="0"/>
      <strike val="0"/>
      <u val="none"/>
      <sz val="10.0"/>
      <color rgb="FFFFFFFF"/>
      <name val="Arial"/>
    </font>
    <font>
      <b val="0"/>
      <i val="0"/>
      <strike val="0"/>
      <u val="none"/>
      <sz val="10.0"/>
      <color rgb="FFD9D9D9"/>
      <name val="Arial"/>
    </font>
    <font>
      <b val="0"/>
      <i val="0"/>
      <strike val="0"/>
      <u val="none"/>
      <sz val="10.0"/>
      <color rgb="FF000000"/>
      <name val="Arial"/>
    </font>
    <font>
      <b val="0"/>
      <i val="0"/>
      <strike val="0"/>
      <u val="none"/>
      <sz val="10.0"/>
      <color rgb="FF666666"/>
      <name val="Arial"/>
    </font>
    <font>
      <b/>
      <i val="0"/>
      <strike val="0"/>
      <u val="none"/>
      <sz val="10.0"/>
      <color rgb="FF000000"/>
      <name val="Arial"/>
    </font>
    <font>
      <b val="0"/>
      <i val="0"/>
      <strike val="0"/>
      <u val="none"/>
      <sz val="10.0"/>
      <color rgb="FFCCCCCC"/>
      <name val="Arial"/>
    </font>
    <font>
      <b val="0"/>
      <i val="0"/>
      <strike val="0"/>
      <u val="none"/>
      <sz val="10.0"/>
      <color rgb="FF000000"/>
      <name val="Arial"/>
    </font>
    <font>
      <b val="0"/>
      <i val="0"/>
      <strike val="0"/>
      <u val="none"/>
      <sz val="10.0"/>
      <color rgb="FFFFFFFF"/>
      <name val="Arial"/>
    </font>
    <font>
      <b/>
      <i val="0"/>
      <strike val="0"/>
      <u val="none"/>
      <sz val="10.0"/>
      <color rgb="FF666666"/>
      <name val="Arial"/>
    </font>
    <font>
      <b val="0"/>
      <i val="0"/>
      <strike val="0"/>
      <u val="none"/>
      <sz val="10.0"/>
      <color rgb="FF000000"/>
      <name val="Arial"/>
    </font>
    <font>
      <b val="0"/>
      <i val="0"/>
      <strike val="0"/>
      <u val="none"/>
      <sz val="10.0"/>
      <color rgb="FF999999"/>
      <name val="Arial"/>
    </font>
    <font>
      <b/>
      <i val="0"/>
      <strike val="0"/>
      <u val="none"/>
      <sz val="10.0"/>
      <color rgb="FF000000"/>
      <name val="Arial"/>
    </font>
    <font>
      <b val="0"/>
      <i val="0"/>
      <strike val="0"/>
      <u val="none"/>
      <sz val="10.0"/>
      <color rgb="FF999999"/>
      <name val="Arial"/>
    </font>
    <font>
      <b val="0"/>
      <i val="0"/>
      <strike val="0"/>
      <u val="none"/>
      <sz val="10.0"/>
      <color rgb="FFB7B7B7"/>
      <name val="Arial"/>
    </font>
    <font>
      <b val="0"/>
      <i val="0"/>
      <strike val="0"/>
      <u val="none"/>
      <sz val="10.0"/>
      <color rgb="FF000000"/>
      <name val="Arial"/>
    </font>
    <font>
      <b val="0"/>
      <i val="0"/>
      <strike val="0"/>
      <u val="none"/>
      <sz val="10.0"/>
      <color rgb="FFCCCCCC"/>
      <name val="Arial"/>
    </font>
    <font>
      <b val="0"/>
      <i val="0"/>
      <strike val="0"/>
      <u val="none"/>
      <sz val="10.0"/>
      <color rgb="FFD9D9D9"/>
      <name val="Arial"/>
    </font>
    <font>
      <b val="0"/>
      <i val="0"/>
      <strike val="0"/>
      <u val="none"/>
      <sz val="10.0"/>
      <color rgb="FF000000"/>
      <name val="Arial"/>
    </font>
    <font>
      <b val="0"/>
      <i val="0"/>
      <strike val="0"/>
      <u val="none"/>
      <sz val="10.0"/>
      <color rgb="FFB7B7B7"/>
      <name val="Arial"/>
    </font>
    <font>
      <b val="0"/>
      <i val="0"/>
      <strike val="0"/>
      <u val="none"/>
      <sz val="10.0"/>
      <color rgb="FF000000"/>
      <name val="Arial"/>
    </font>
    <font>
      <b val="0"/>
      <i val="0"/>
      <strike val="0"/>
      <u val="none"/>
      <sz val="6.0"/>
      <color rgb="FFFFFFFF"/>
      <name val="Arial"/>
    </font>
    <font>
      <b val="0"/>
      <i val="0"/>
      <strike val="0"/>
      <u val="none"/>
      <sz val="10.0"/>
      <color rgb="FF000000"/>
      <name val="Arial"/>
    </font>
    <font>
      <b val="0"/>
      <i val="0"/>
      <strike val="0"/>
      <u val="none"/>
      <sz val="10.0"/>
      <color rgb="FF000000"/>
      <name val="Arial"/>
    </font>
    <font>
      <b val="0"/>
      <i val="0"/>
      <strike val="0"/>
      <u val="none"/>
      <sz val="10.0"/>
      <color rgb="FFD9D9D9"/>
      <name val="Arial"/>
    </font>
    <font>
      <b val="0"/>
      <i val="0"/>
      <strike val="0"/>
      <u val="none"/>
      <sz val="10.0"/>
      <color rgb="FF666666"/>
      <name val="Arial"/>
    </font>
    <font>
      <b val="0"/>
      <i val="0"/>
      <strike val="0"/>
      <u val="none"/>
      <sz val="10.0"/>
      <color rgb="FFCCCCCC"/>
      <name val="Arial"/>
    </font>
    <font>
      <b/>
      <i val="0"/>
      <strike val="0"/>
      <u val="none"/>
      <sz val="10.0"/>
      <color rgb="FF000000"/>
      <name val="Arial"/>
    </font>
    <font>
      <b val="0"/>
      <i val="0"/>
      <strike val="0"/>
      <u val="none"/>
      <sz val="10.0"/>
      <color rgb="FF999999"/>
      <name val="Arial"/>
    </font>
    <font>
      <b val="0"/>
      <i/>
      <strike val="0"/>
      <u val="none"/>
      <sz val="10.0"/>
      <color rgb="FF000000"/>
      <name val="Arial"/>
    </font>
    <font>
      <b val="0"/>
      <i val="0"/>
      <strike val="0"/>
      <u val="none"/>
      <sz val="10.0"/>
      <color rgb="FF999999"/>
      <name val="Arial"/>
    </font>
    <font>
      <b val="0"/>
      <i val="0"/>
      <strike val="0"/>
      <u val="none"/>
      <sz val="10.0"/>
      <color rgb="FFCCCCCC"/>
      <name val="Arial"/>
    </font>
    <font>
      <b val="0"/>
      <i val="0"/>
      <strike val="0"/>
      <u val="none"/>
      <sz val="10.0"/>
      <color rgb="FF999999"/>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666666"/>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FFFFFF"/>
      <name val="Arial"/>
    </font>
    <font>
      <b val="0"/>
      <i val="0"/>
      <strike val="0"/>
      <u val="none"/>
      <sz val="6.0"/>
      <color rgb="FFFFFFFF"/>
      <name val="Arial"/>
    </font>
    <font>
      <b val="0"/>
      <i val="0"/>
      <strike val="0"/>
      <u val="none"/>
      <sz val="10.0"/>
      <color rgb="FF999999"/>
      <name val="Arial"/>
    </font>
    <font>
      <b val="0"/>
      <i val="0"/>
      <strike val="0"/>
      <u val="none"/>
      <sz val="10.0"/>
      <color rgb="FFB7B7B7"/>
      <name val="Arial"/>
    </font>
    <font>
      <b val="0"/>
      <i val="0"/>
      <strike val="0"/>
      <u val="none"/>
      <sz val="10.0"/>
      <color rgb="FF000000"/>
      <name val="Arial"/>
    </font>
    <font>
      <b val="0"/>
      <i val="0"/>
      <strike val="0"/>
      <u val="none"/>
      <sz val="10.0"/>
      <color rgb="FF666666"/>
      <name val="Arial"/>
    </font>
    <font>
      <b val="0"/>
      <i val="0"/>
      <strike val="0"/>
      <u val="none"/>
      <sz val="10.0"/>
      <color rgb="FF000000"/>
      <name val="Arial"/>
    </font>
    <font>
      <b val="0"/>
      <i val="0"/>
      <strike val="0"/>
      <u val="none"/>
      <sz val="10.0"/>
      <color rgb="FFFFFFFF"/>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sz val="10.0"/>
      <color rgb="FF000000"/>
      <name val="Arial"/>
    </font>
    <font>
      <b val="0"/>
      <i val="0"/>
      <strike val="0"/>
      <u val="none"/>
      <sz val="10.0"/>
      <color rgb="FF000000"/>
      <name val="Arial"/>
    </font>
    <font>
      <b val="0"/>
      <i val="0"/>
      <strike val="0"/>
      <u val="none"/>
      <sz val="10.0"/>
      <color rgb="FFB7B7B7"/>
      <name val="Arial"/>
    </font>
    <font>
      <b val="0"/>
      <i val="0"/>
      <strike val="0"/>
      <u val="none"/>
      <sz val="6.0"/>
      <color rgb="FFFFFFFF"/>
      <name val="Arial"/>
    </font>
    <font>
      <b val="0"/>
      <i val="0"/>
      <strike val="0"/>
      <u val="none"/>
      <sz val="10.0"/>
      <color rgb="FF000000"/>
      <name val="Arial"/>
    </font>
    <font>
      <b val="0"/>
      <i val="0"/>
      <strike val="0"/>
      <u val="none"/>
      <sz val="10.0"/>
      <color rgb="FFD9D9D9"/>
      <name val="Arial"/>
    </font>
    <font>
      <b/>
      <i val="0"/>
      <strike val="0"/>
      <u val="none"/>
      <sz val="10.0"/>
      <color rgb="FF000000"/>
      <name val="Arial"/>
    </font>
    <font>
      <b val="0"/>
      <i val="0"/>
      <strike val="0"/>
      <u val="none"/>
      <sz val="10.0"/>
      <color rgb="FFCCCCCC"/>
      <name val="Arial"/>
    </font>
    <font>
      <b/>
      <i val="0"/>
      <strike val="0"/>
      <u val="none"/>
      <sz val="10.0"/>
      <color rgb="FF000000"/>
      <name val="Arial"/>
    </font>
    <font>
      <b/>
      <i val="0"/>
      <strike val="0"/>
      <u val="none"/>
      <sz val="10.0"/>
      <color rgb="FF000000"/>
      <name val="Arial"/>
    </font>
    <font>
      <b val="0"/>
      <i val="0"/>
      <strike val="0"/>
      <u val="none"/>
      <sz val="10.0"/>
      <color rgb="FF999999"/>
      <name val="Arial"/>
    </font>
    <font>
      <b val="0"/>
      <i val="0"/>
      <strike val="0"/>
      <u val="none"/>
      <sz val="10.0"/>
      <color rgb="FFCCCCCC"/>
      <name val="Arial"/>
    </font>
    <font>
      <b val="0"/>
      <i val="0"/>
      <strike val="0"/>
      <u val="none"/>
      <sz val="10.0"/>
      <color rgb="FF999999"/>
      <name val="Arial"/>
    </font>
    <font>
      <b val="0"/>
      <i val="0"/>
      <strike val="0"/>
      <u val="none"/>
      <sz val="10.0"/>
      <color rgb="FF999999"/>
      <name val="Arial"/>
    </font>
    <font>
      <b val="0"/>
      <i val="0"/>
      <strike val="0"/>
      <u val="none"/>
      <sz val="10.0"/>
      <color rgb="FF000000"/>
      <name val="Arial"/>
    </font>
    <font>
      <b/>
      <i val="0"/>
      <strike val="0"/>
      <u val="none"/>
      <sz val="10.0"/>
      <color rgb="FF000000"/>
      <name val="Arial"/>
    </font>
    <font>
      <b val="0"/>
      <i val="0"/>
      <strike val="0"/>
      <u val="none"/>
      <sz val="10.0"/>
      <color rgb="FF999999"/>
      <name val="Arial"/>
    </font>
    <font>
      <b/>
      <i val="0"/>
      <strike val="0"/>
      <u val="none"/>
      <sz val="10.0"/>
      <color rgb="FF000000"/>
      <name val="Arial"/>
    </font>
    <font>
      <b/>
      <i val="0"/>
      <strike val="0"/>
      <u val="none"/>
      <sz val="10.0"/>
      <color rgb="FF000000"/>
      <name val="Arial"/>
    </font>
    <font>
      <b val="0"/>
      <i val="0"/>
      <strike val="0"/>
      <u val="none"/>
      <sz val="10.0"/>
      <color rgb="FF999999"/>
      <name val="Arial"/>
    </font>
  </fonts>
  <fills count="195">
    <fill>
      <patternFill patternType="none"/>
    </fill>
    <fill>
      <patternFill patternType="gray125">
        <bgColor rgb="FFFFFFFF"/>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rgb="FFFCE5CD"/>
        <bgColor indexed="64"/>
      </patternFill>
    </fill>
    <fill>
      <patternFill patternType="solid">
        <fgColor rgb="FFFFF2CC"/>
        <bgColor indexed="64"/>
      </patternFill>
    </fill>
    <fill>
      <patternFill patternType="solid">
        <fgColor rgb="FFFFFFFF"/>
        <bgColor indexed="64"/>
      </patternFill>
    </fill>
    <fill>
      <patternFill patternType="solid">
        <fgColor rgb="FFF3F3F3"/>
        <bgColor indexed="64"/>
      </patternFill>
    </fill>
    <fill>
      <patternFill patternType="solid">
        <fgColor rgb="FFFFF2CC"/>
        <bgColor indexed="64"/>
      </patternFill>
    </fill>
    <fill>
      <patternFill patternType="solid">
        <fgColor rgb="FFEFEFEF"/>
        <bgColor indexed="64"/>
      </patternFill>
    </fill>
    <fill>
      <patternFill patternType="solid">
        <fgColor rgb="FFFFF2CC"/>
        <bgColor indexed="64"/>
      </patternFill>
    </fill>
    <fill>
      <patternFill patternType="solid">
        <fgColor rgb="FFF3F3F3"/>
        <bgColor indexed="64"/>
      </patternFill>
    </fill>
    <fill>
      <patternFill patternType="solid">
        <fgColor rgb="FFFFF2CC"/>
        <bgColor indexed="64"/>
      </patternFill>
    </fill>
    <fill>
      <patternFill patternType="solid">
        <fgColor rgb="FFEFEFEF"/>
        <bgColor indexed="64"/>
      </patternFill>
    </fill>
    <fill>
      <patternFill patternType="solid">
        <fgColor rgb="FFF3F3F3"/>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FF2CC"/>
        <bgColor indexed="64"/>
      </patternFill>
    </fill>
    <fill>
      <patternFill patternType="solid">
        <fgColor rgb="FFF4CCCC"/>
        <bgColor indexed="64"/>
      </patternFill>
    </fill>
    <fill>
      <patternFill patternType="solid">
        <fgColor rgb="FFF4CCC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CE5CD"/>
        <bgColor indexed="64"/>
      </patternFill>
    </fill>
    <fill>
      <patternFill patternType="solid">
        <fgColor rgb="FFFFF2CC"/>
        <bgColor indexed="64"/>
      </patternFill>
    </fill>
    <fill>
      <patternFill patternType="solid">
        <fgColor rgb="FFFFF2CC"/>
        <bgColor indexed="64"/>
      </patternFill>
    </fill>
    <fill>
      <patternFill patternType="solid">
        <fgColor rgb="FFFFFFFF"/>
        <bgColor indexed="64"/>
      </patternFill>
    </fill>
    <fill>
      <patternFill patternType="solid">
        <fgColor rgb="FFF3F3F3"/>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rgb="FFFF9900"/>
        <bgColor indexed="64"/>
      </patternFill>
    </fill>
    <fill>
      <patternFill patternType="solid">
        <fgColor rgb="FFFFFFFF"/>
        <bgColor indexed="64"/>
      </patternFill>
    </fill>
    <fill>
      <patternFill patternType="solid">
        <fgColor rgb="FFFFFFFF"/>
        <bgColor indexed="64"/>
      </patternFill>
    </fill>
    <fill>
      <patternFill patternType="solid">
        <fgColor rgb="FFFCE5CD"/>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CE5CD"/>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CE5CD"/>
        <bgColor indexed="64"/>
      </patternFill>
    </fill>
    <fill>
      <patternFill patternType="solid">
        <fgColor rgb="FFFFFFFF"/>
        <bgColor indexed="64"/>
      </patternFill>
    </fill>
    <fill>
      <patternFill patternType="solid">
        <fgColor rgb="FFF3F3F3"/>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EFEFEF"/>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FFF2CC"/>
        <bgColor indexed="64"/>
      </patternFill>
    </fill>
    <fill>
      <patternFill patternType="solid">
        <fgColor rgb="FFF3F3F3"/>
        <bgColor indexed="64"/>
      </patternFill>
    </fill>
    <fill>
      <patternFill patternType="solid">
        <fgColor rgb="FFFFF2CC"/>
        <bgColor indexed="64"/>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FCE5CD"/>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CE5CD"/>
        <bgColor indexed="64"/>
      </patternFill>
    </fill>
    <fill>
      <patternFill patternType="solid">
        <fgColor rgb="FFFFF2CC"/>
        <bgColor indexed="64"/>
      </patternFill>
    </fill>
    <fill>
      <patternFill patternType="solid">
        <fgColor rgb="FFFFFFFF"/>
        <bgColor indexed="64"/>
      </patternFill>
    </fill>
    <fill>
      <patternFill patternType="solid">
        <fgColor rgb="FFFFFFFF"/>
        <bgColor indexed="64"/>
      </patternFill>
    </fill>
    <fill>
      <patternFill patternType="solid">
        <fgColor rgb="FFEFEFEF"/>
        <bgColor indexed="64"/>
      </patternFill>
    </fill>
    <fill>
      <patternFill patternType="solid">
        <fgColor rgb="FFEFEFE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CE5CD"/>
        <bgColor indexed="64"/>
      </patternFill>
    </fill>
    <fill>
      <patternFill patternType="solid">
        <fgColor rgb="FFF3F3F3"/>
        <bgColor indexed="64"/>
      </patternFill>
    </fill>
    <fill>
      <patternFill patternType="solid">
        <fgColor rgb="FFF3F3F3"/>
        <bgColor indexed="64"/>
      </patternFill>
    </fill>
    <fill>
      <patternFill patternType="solid">
        <fgColor rgb="FFFFF2CC"/>
        <bgColor indexed="64"/>
      </patternFill>
    </fill>
    <fill>
      <patternFill patternType="solid">
        <fgColor rgb="FFF3F3F3"/>
        <bgColor indexed="64"/>
      </patternFill>
    </fill>
    <fill>
      <patternFill patternType="solid">
        <fgColor rgb="FFF3F3F3"/>
        <bgColor indexed="64"/>
      </patternFill>
    </fill>
    <fill>
      <patternFill patternType="solid">
        <fgColor rgb="FFF3F3F3"/>
        <bgColor indexed="64"/>
      </patternFill>
    </fill>
    <fill>
      <patternFill patternType="solid">
        <fgColor rgb="FFEFEFEF"/>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3F3F3"/>
        <bgColor indexed="64"/>
      </patternFill>
    </fill>
    <fill>
      <patternFill patternType="solid">
        <fgColor rgb="FFFFF2CC"/>
        <bgColor indexed="64"/>
      </patternFill>
    </fill>
    <fill>
      <patternFill patternType="solid">
        <fgColor rgb="FFFCE5CD"/>
        <bgColor indexed="64"/>
      </patternFill>
    </fill>
    <fill>
      <patternFill patternType="solid">
        <fgColor rgb="FFF3F3F3"/>
        <bgColor indexed="64"/>
      </patternFill>
    </fill>
    <fill>
      <patternFill patternType="solid">
        <fgColor rgb="FFF3F3F3"/>
        <bgColor indexed="64"/>
      </patternFill>
    </fill>
    <fill>
      <patternFill patternType="solid">
        <fgColor rgb="FFFFF2CC"/>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EFEFEF"/>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2CC"/>
        <bgColor indexed="64"/>
      </patternFill>
    </fill>
    <fill>
      <patternFill patternType="solid">
        <fgColor rgb="FFFFF2CC"/>
        <bgColor indexed="64"/>
      </patternFill>
    </fill>
    <fill>
      <patternFill patternType="solid">
        <fgColor rgb="FFF3F3F3"/>
        <bgColor indexed="64"/>
      </patternFill>
    </fill>
    <fill>
      <patternFill patternType="solid">
        <fgColor rgb="FFFCE5CD"/>
        <bgColor indexed="64"/>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FFF2CC"/>
        <bgColor indexed="64"/>
      </patternFill>
    </fill>
    <fill>
      <patternFill patternType="solid">
        <fgColor rgb="FFF3F3F3"/>
        <bgColor indexed="64"/>
      </patternFill>
    </fill>
    <fill>
      <patternFill patternType="solid">
        <fgColor rgb="FFF3F3F3"/>
        <bgColor indexed="64"/>
      </patternFill>
    </fill>
    <fill>
      <patternFill patternType="solid">
        <fgColor rgb="FFFFF2C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s>
  <borders count="196">
    <border>
      <left/>
      <right/>
      <top/>
      <bottom/>
      <diagonal/>
    </border>
    <border>
      <left style="thin">
        <color indexed="64"/>
      </left>
      <right style="thin">
        <color indexed="64"/>
      </right>
      <top/>
      <bottom/>
      <diagonal/>
    </border>
    <border>
      <left style="thin">
        <color indexed="64"/>
      </left>
      <right/>
      <top/>
      <bottom/>
      <diagonal/>
    </border>
    <border>
      <left style="thin">
        <color indexed="64"/>
      </left>
      <right/>
      <top/>
      <bottom/>
      <diagonal/>
    </border>
    <border>
      <left style="thin">
        <color rgb="FF000000"/>
      </left>
      <right/>
      <top/>
      <bottom/>
      <diagonal/>
    </border>
    <border>
      <left/>
      <right style="thin">
        <color indexed="64"/>
      </right>
      <top/>
      <bottom/>
      <diagonal/>
    </border>
    <border>
      <left style="thin">
        <color indexed="64"/>
      </left>
      <right/>
      <top/>
      <bottom/>
      <diagonal/>
    </border>
    <border>
      <left/>
      <right style="thin">
        <color indexed="64"/>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right style="thin">
        <color indexed="64"/>
      </right>
      <top/>
      <bottom/>
      <diagonal/>
    </border>
    <border>
      <left/>
      <right style="thin">
        <color rgb="FF000000"/>
      </right>
      <top/>
      <bottom/>
      <diagonal/>
    </border>
    <border>
      <left style="thin">
        <color indexed="64"/>
      </left>
      <right/>
      <top/>
      <bottom/>
      <diagonal/>
    </border>
    <border>
      <left style="thin">
        <color indexed="64"/>
      </left>
      <right style="thin">
        <color indexed="64"/>
      </right>
      <top/>
      <bottom/>
      <diagonal/>
    </border>
    <border>
      <left style="thin">
        <color indexed="64"/>
      </left>
      <right/>
      <top/>
      <bottom/>
      <diagonal/>
    </border>
    <border>
      <left style="thin">
        <color rgb="FF000000"/>
      </left>
      <right/>
      <top/>
      <bottom/>
      <diagonal/>
    </border>
    <border>
      <left style="thin">
        <color rgb="FF000000"/>
      </left>
      <right/>
      <top/>
      <bottom/>
      <diagonal/>
    </border>
    <border>
      <left style="thin">
        <color indexed="64"/>
      </left>
      <right style="thin">
        <color indexed="64"/>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right style="thin">
        <color indexed="64"/>
      </right>
      <top/>
      <bottom/>
      <diagonal/>
    </border>
    <border>
      <left style="thin">
        <color rgb="FF000000"/>
      </left>
      <right/>
      <top/>
      <bottom/>
      <diagonal/>
    </border>
    <border>
      <left style="thin">
        <color rgb="FF000000"/>
      </left>
      <right/>
      <top/>
      <bottom/>
      <diagonal/>
    </border>
    <border>
      <left style="thin">
        <color indexed="64"/>
      </left>
      <right/>
      <top/>
      <bottom/>
      <diagonal/>
    </border>
    <border>
      <left/>
      <right style="thin">
        <color rgb="FF000000"/>
      </right>
      <top/>
      <bottom/>
      <diagonal/>
    </border>
    <border>
      <left/>
      <right style="thin">
        <color rgb="FF000000"/>
      </right>
      <top/>
      <bottom/>
      <diagonal/>
    </border>
    <border>
      <left/>
      <right style="thin">
        <color indexed="64"/>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diagonal/>
    </border>
    <border>
      <left style="thin">
        <color indexed="64"/>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top/>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indexed="64"/>
      </left>
      <right/>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indexed="64"/>
      </right>
      <top/>
      <bottom/>
      <diagonal/>
    </border>
    <border>
      <left/>
      <right style="thin">
        <color indexed="64"/>
      </right>
      <top/>
      <bottom/>
      <diagonal/>
    </border>
    <border>
      <left style="thin">
        <color rgb="FF000000"/>
      </left>
      <right style="thin">
        <color rgb="FF000000"/>
      </right>
      <top/>
      <bottom/>
      <diagonal/>
    </border>
    <border>
      <left/>
      <right style="thin">
        <color indexed="64"/>
      </right>
      <top/>
      <bottom/>
      <diagonal/>
    </border>
    <border>
      <left/>
      <right style="thin">
        <color indexed="64"/>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indexed="64"/>
      </right>
      <top/>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indexed="64"/>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indexed="64"/>
      </left>
      <right style="thin">
        <color indexed="64"/>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top/>
      <bottom/>
      <diagonal/>
    </border>
    <border>
      <left/>
      <right style="thin">
        <color rgb="FF000000"/>
      </right>
      <top/>
      <bottom/>
      <diagonal/>
    </border>
    <border>
      <left/>
      <right style="thin">
        <color rgb="FF000000"/>
      </right>
      <top/>
      <bottom/>
      <diagonal/>
    </border>
    <border>
      <left style="thin">
        <color rgb="FF000000"/>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diagonal/>
    </border>
    <border>
      <left/>
      <right style="thin">
        <color rgb="FF000000"/>
      </right>
      <top/>
      <bottom/>
      <diagonal/>
    </border>
    <border>
      <left/>
      <right style="thin">
        <color rgb="FF000000"/>
      </right>
      <top/>
      <bottom/>
      <diagonal/>
    </border>
    <border>
      <left style="thin">
        <color indexed="64"/>
      </left>
      <right/>
      <top/>
      <bottom/>
      <diagonal/>
    </border>
    <border>
      <left/>
      <right style="thin">
        <color indexed="64"/>
      </right>
      <top/>
      <bottom/>
      <diagonal/>
    </border>
    <border>
      <left style="thin">
        <color rgb="FF000000"/>
      </left>
      <right/>
      <top/>
      <bottom/>
      <diagonal/>
    </border>
    <border>
      <left style="thin">
        <color rgb="FF000000"/>
      </left>
      <right/>
      <top/>
      <bottom/>
      <diagonal/>
    </border>
    <border>
      <left style="thin">
        <color indexed="64"/>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thin">
        <color rgb="FF000000"/>
      </left>
      <right/>
      <top/>
      <bottom/>
      <diagonal/>
    </border>
    <border>
      <left/>
      <right/>
      <top style="thin">
        <color rgb="FF000000"/>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diagonal/>
    </border>
    <border>
      <left/>
      <right style="thin">
        <color indexed="64"/>
      </right>
      <top/>
      <bottom/>
      <diagonal/>
    </border>
    <border>
      <left/>
      <right style="thin">
        <color indexed="64"/>
      </right>
      <top/>
      <bottom/>
      <diagonal/>
    </border>
    <border>
      <left/>
      <right style="thin">
        <color indexed="64"/>
      </right>
      <top/>
      <bottom/>
      <diagonal/>
    </border>
    <border>
      <left style="thin">
        <color indexed="64"/>
      </left>
      <right/>
      <top/>
      <bottom/>
      <diagonal/>
    </border>
    <border>
      <left style="thin">
        <color rgb="FF000000"/>
      </left>
      <right/>
      <top/>
      <bottom/>
      <diagonal/>
    </border>
    <border>
      <left style="thin">
        <color indexed="64"/>
      </left>
      <right/>
      <top/>
      <bottom/>
      <diagonal/>
    </border>
    <border>
      <left style="thin">
        <color indexed="64"/>
      </left>
      <right/>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right style="thin">
        <color indexed="64"/>
      </right>
      <top/>
      <bottom/>
      <diagonal/>
    </border>
    <border>
      <left style="thin">
        <color rgb="FF000000"/>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diagonal/>
    </border>
    <border>
      <left style="thin">
        <color rgb="FF000000"/>
      </left>
      <right/>
      <top/>
      <bottom/>
      <diagonal/>
    </border>
    <border>
      <left/>
      <right style="thin">
        <color indexed="64"/>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indexed="64"/>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indexed="64"/>
      </left>
      <right/>
      <top/>
      <bottom/>
      <diagonal/>
    </border>
    <border>
      <left style="thin">
        <color indexed="64"/>
      </left>
      <right style="thin">
        <color rgb="FF000000"/>
      </right>
      <top/>
      <bottom/>
      <diagonal/>
    </border>
    <border>
      <left style="thin">
        <color rgb="FF000000"/>
      </left>
      <right/>
      <top/>
      <bottom/>
      <diagonal/>
    </border>
    <border>
      <left style="thin">
        <color rgb="FF000000"/>
      </left>
      <right/>
      <top/>
      <bottom/>
      <diagonal/>
    </border>
    <border>
      <left/>
      <right style="thin">
        <color rgb="FF000000"/>
      </right>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diagonal/>
    </border>
    <border>
      <left/>
      <right style="thin">
        <color indexed="64"/>
      </right>
      <top/>
      <bottom/>
      <diagonal/>
    </border>
    <border>
      <left style="thin">
        <color rgb="FF000000"/>
      </left>
      <right style="thin">
        <color rgb="FF000000"/>
      </right>
      <top/>
      <bottom/>
      <diagonal/>
    </border>
    <border>
      <left style="thin">
        <color indexed="64"/>
      </left>
      <right/>
      <top/>
      <bottom/>
      <diagonal/>
    </border>
    <border>
      <left/>
      <right style="thin">
        <color indexed="64"/>
      </right>
      <top/>
      <bottom/>
      <diagonal/>
    </border>
    <border>
      <left/>
      <right style="thin">
        <color rgb="FF000000"/>
      </right>
      <top/>
      <bottom/>
      <diagonal/>
    </border>
    <border>
      <left style="thin">
        <color indexed="64"/>
      </left>
      <right/>
      <top/>
      <bottom/>
      <diagonal/>
    </border>
    <border>
      <left/>
      <right/>
      <top style="thin">
        <color rgb="FF000000"/>
      </top>
      <bottom/>
      <diagonal/>
    </border>
    <border>
      <left/>
      <right style="thin">
        <color indexed="64"/>
      </right>
      <top/>
      <bottom/>
      <diagonal/>
    </border>
    <border>
      <left/>
      <right style="thin">
        <color rgb="FF000000"/>
      </right>
      <top/>
      <bottom/>
      <diagonal/>
    </border>
    <border>
      <left style="thin">
        <color rgb="FF000000"/>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style="thin">
        <color indexed="64"/>
      </left>
      <right/>
      <top/>
      <bottom/>
      <diagonal/>
    </border>
    <border>
      <left/>
      <right style="thin">
        <color rgb="FF000000"/>
      </right>
      <top/>
      <bottom/>
      <diagonal/>
    </border>
    <border>
      <left style="thin">
        <color rgb="FF000000"/>
      </left>
      <right/>
      <top/>
      <bottom/>
      <diagonal/>
    </border>
    <border>
      <left style="thin">
        <color rgb="FF000000"/>
      </left>
      <right/>
      <top/>
      <bottom/>
      <diagonal/>
    </border>
    <border>
      <left/>
      <right style="thin">
        <color indexed="64"/>
      </right>
      <top/>
      <bottom/>
      <diagonal/>
    </border>
    <border>
      <left style="thin">
        <color indexed="64"/>
      </left>
      <right/>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indexed="64"/>
      </left>
      <right/>
      <top/>
      <bottom/>
      <diagonal/>
    </border>
    <border>
      <left/>
      <right style="thin">
        <color rgb="FF000000"/>
      </right>
      <top/>
      <bottom/>
      <diagonal/>
    </border>
    <border>
      <left/>
      <right style="thin">
        <color rgb="FF000000"/>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diagonal/>
    </border>
    <border>
      <left style="thin">
        <color rgb="FF000000"/>
      </left>
      <right/>
      <top/>
      <bottom/>
      <diagonal/>
    </border>
    <border>
      <left style="thin">
        <color rgb="FF000000"/>
      </left>
      <right/>
      <top/>
      <bottom/>
      <diagonal/>
    </border>
    <border>
      <left/>
      <right style="thin">
        <color rgb="FF000000"/>
      </right>
      <top/>
      <bottom/>
      <diagonal/>
    </border>
    <border>
      <left style="thin">
        <color indexed="64"/>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style="thin">
        <color indexed="64"/>
      </left>
      <right/>
      <top/>
      <bottom/>
      <diagonal/>
    </border>
    <border>
      <left style="thin">
        <color rgb="FF000000"/>
      </left>
      <right style="thin">
        <color rgb="FF000000"/>
      </right>
      <top/>
      <bottom/>
      <diagonal/>
    </border>
    <border>
      <left/>
      <right style="thin">
        <color rgb="FF000000"/>
      </right>
      <top/>
      <bottom/>
      <diagonal/>
    </border>
  </borders>
  <cellStyleXfs count="1">
    <xf fillId="0" numFmtId="0" borderId="0" fontId="0"/>
  </cellStyleXfs>
  <cellXfs count="322">
    <xf applyAlignment="1" fillId="0" xfId="0" numFmtId="0" borderId="0" fontId="0">
      <alignment vertical="bottom" horizontal="general" wrapText="1"/>
    </xf>
    <xf applyBorder="1" applyAlignment="1" fillId="2" xfId="0" numFmtId="0" borderId="1" applyFont="1" fontId="1" applyFill="1">
      <alignment vertical="bottom" horizontal="general" wrapText="1"/>
    </xf>
    <xf applyBorder="1" applyAlignment="1" fillId="3" xfId="0" numFmtId="0" borderId="2" applyFont="1" fontId="2" applyFill="1">
      <alignment vertical="bottom" horizontal="right" wrapText="1"/>
    </xf>
    <xf applyAlignment="1" fillId="4" xfId="0" numFmtId="0" borderId="0" fontId="0" applyFill="1">
      <alignment vertical="bottom" horizontal="general" wrapText="1"/>
    </xf>
    <xf applyAlignment="1" fillId="0" xfId="0" numFmtId="164" borderId="0" fontId="0" applyNumberFormat="1">
      <alignment vertical="bottom" horizontal="general" wrapText="1"/>
    </xf>
    <xf applyBorder="1" applyAlignment="1" fillId="5" xfId="0" numFmtId="0" borderId="3" applyFont="1" fontId="3" applyFill="1">
      <alignment vertical="bottom" horizontal="general" wrapText="1"/>
    </xf>
    <xf applyBorder="1" applyAlignment="1" fillId="0" xfId="0" numFmtId="0" borderId="4" applyFont="1" fontId="4">
      <alignment vertical="bottom" horizontal="general" wrapText="1"/>
    </xf>
    <xf applyBorder="1" fillId="0" xfId="0" numFmtId="0" borderId="5" applyFont="1" fontId="5"/>
    <xf applyBorder="1" applyAlignment="1" fillId="6" xfId="0" numFmtId="0" borderId="6" applyFont="1" fontId="6" applyFill="1">
      <alignment vertical="bottom" horizontal="general" wrapText="1"/>
    </xf>
    <xf applyBorder="1" fillId="0" xfId="0" numFmtId="0" borderId="7" applyFont="1" fontId="7"/>
    <xf applyBorder="1" fillId="7" xfId="0" numFmtId="0" borderId="8" applyFont="1" fontId="8" applyFill="1"/>
    <xf applyAlignment="1" fillId="0" xfId="0" numFmtId="0" borderId="0" applyFont="1" fontId="9">
      <alignment vertical="bottom" horizontal="right" wrapText="1"/>
    </xf>
    <xf applyAlignment="1" fillId="8" xfId="0" numFmtId="0" borderId="0" applyFont="1" fontId="10" applyFill="1">
      <alignment vertical="bottom" horizontal="general" wrapText="1"/>
    </xf>
    <xf applyAlignment="1" fillId="0" xfId="0" numFmtId="0" borderId="0" applyFont="1" fontId="11">
      <alignment vertical="bottom" horizontal="right" wrapText="1"/>
    </xf>
    <xf applyBorder="1" fillId="0" xfId="0" numFmtId="165" borderId="9" applyFont="1" fontId="12" applyNumberFormat="1"/>
    <xf fillId="9" xfId="0" numFmtId="0" borderId="0" applyFont="1" fontId="13" applyFill="1"/>
    <xf applyBorder="1" fillId="0" xfId="0" numFmtId="166" borderId="10" applyFont="1" fontId="14" applyNumberFormat="1"/>
    <xf applyBorder="1" applyAlignment="1" fillId="10" xfId="0" numFmtId="0" borderId="11" fontId="0" applyFill="1">
      <alignment vertical="bottom" horizontal="general" wrapText="1"/>
    </xf>
    <xf fillId="11" xfId="0" numFmtId="0" borderId="0" applyFont="1" fontId="15" applyFill="1"/>
    <xf applyBorder="1" applyAlignment="1" fillId="12" xfId="0" numFmtId="0" borderId="12" applyFont="1" fontId="16" applyFill="1">
      <alignment vertical="bottom" horizontal="general" wrapText="1"/>
    </xf>
    <xf applyBorder="1" fillId="13" xfId="0" numFmtId="0" borderId="13" fontId="0" applyFill="1"/>
    <xf applyBorder="1" applyAlignment="1" fillId="14" xfId="0" numFmtId="0" borderId="14" applyFont="1" fontId="17" applyFill="1">
      <alignment vertical="bottom" horizontal="general" wrapText="1"/>
    </xf>
    <xf applyAlignment="1" fillId="15" xfId="0" numFmtId="0" borderId="0" applyFont="1" fontId="18" applyFill="1">
      <alignment vertical="bottom" horizontal="general" wrapText="1"/>
    </xf>
    <xf applyBorder="1" applyAlignment="1" fillId="16" xfId="0" numFmtId="0" borderId="15" applyFont="1" fontId="19" applyFill="1">
      <alignment vertical="bottom" horizontal="general" wrapText="1"/>
    </xf>
    <xf fillId="17" xfId="0" numFmtId="0" borderId="0" applyFont="1" fontId="20" applyFill="1"/>
    <xf applyBorder="1" fillId="18" xfId="0" numFmtId="0" borderId="16" fontId="0" applyFill="1"/>
    <xf fillId="19" xfId="0" numFmtId="0" borderId="0" applyFont="1" fontId="21" applyFill="1"/>
    <xf applyAlignment="1" fillId="0" xfId="0" numFmtId="0" borderId="0" applyFont="1" fontId="22">
      <alignment vertical="top" horizontal="general" wrapText="1"/>
    </xf>
    <xf applyBorder="1" applyAlignment="1" fillId="20" xfId="0" numFmtId="0" borderId="17" applyFont="1" fontId="23" applyFill="1">
      <alignment vertical="bottom" horizontal="general" wrapText="1"/>
    </xf>
    <xf applyAlignment="1" fillId="21" xfId="0" numFmtId="0" borderId="0" fontId="0" applyFill="1">
      <alignment vertical="bottom" horizontal="general" wrapText="1"/>
    </xf>
    <xf applyAlignment="1" fillId="0" xfId="0" numFmtId="0" borderId="0" fontId="0">
      <alignment vertical="bottom" horizontal="left"/>
    </xf>
    <xf fillId="22" xfId="0" numFmtId="0" borderId="0" fontId="0" applyFill="1"/>
    <xf applyBorder="1" fillId="23" xfId="0" numFmtId="0" borderId="18" applyFont="1" fontId="24" applyFill="1"/>
    <xf applyBorder="1" applyAlignment="1" fillId="24" xfId="0" numFmtId="167" borderId="19" applyFont="1" fontId="25" applyNumberFormat="1" applyFill="1">
      <alignment vertical="bottom" horizontal="general" wrapText="1"/>
    </xf>
    <xf applyBorder="1" applyAlignment="1" fillId="0" xfId="0" numFmtId="3" borderId="20" fontId="0" applyNumberFormat="1">
      <alignment vertical="bottom" horizontal="center" wrapText="1"/>
    </xf>
    <xf applyBorder="1" applyAlignment="1" fillId="0" xfId="0" numFmtId="0" borderId="21" applyFont="1" fontId="26">
      <alignment vertical="bottom" horizontal="general" wrapText="1"/>
    </xf>
    <xf applyAlignment="1" fillId="25" xfId="0" numFmtId="0" borderId="0" applyFont="1" fontId="27" applyFill="1">
      <alignment vertical="bottom" horizontal="general" wrapText="1"/>
    </xf>
    <xf applyBorder="1" applyAlignment="1" fillId="0" xfId="0" numFmtId="168" borderId="22" applyFont="1" fontId="28" applyNumberFormat="1">
      <alignment vertical="bottom" horizontal="general" wrapText="1"/>
    </xf>
    <xf applyAlignment="1" fillId="26" xfId="0" numFmtId="0" borderId="0" applyFont="1" fontId="29" applyFill="1">
      <alignment vertical="bottom" horizontal="general" wrapText="1"/>
    </xf>
    <xf applyAlignment="1" fillId="27" xfId="0" numFmtId="0" borderId="0" applyFont="1" fontId="30" applyFill="1">
      <alignment vertical="bottom" horizontal="general" wrapText="1"/>
    </xf>
    <xf applyAlignment="1" fillId="0" xfId="0" numFmtId="0" borderId="0" fontId="0">
      <alignment vertical="bottom" horizontal="left" wrapText="1"/>
    </xf>
    <xf applyBorder="1" applyAlignment="1" fillId="0" xfId="0" numFmtId="169" borderId="23" fontId="0" applyNumberFormat="1">
      <alignment vertical="bottom" horizontal="right" wrapText="1"/>
    </xf>
    <xf applyBorder="1" fillId="0" xfId="0" numFmtId="0" borderId="24" applyFont="1" fontId="31"/>
    <xf applyBorder="1" applyAlignment="1" fillId="0" xfId="0" numFmtId="0" borderId="25" applyFont="1" fontId="32">
      <alignment vertical="bottom" horizontal="right"/>
    </xf>
    <xf applyBorder="1" fillId="28" xfId="0" numFmtId="0" borderId="26" applyFont="1" fontId="33" applyFill="1"/>
    <xf applyBorder="1" fillId="0" xfId="0" numFmtId="0" borderId="27" fontId="0"/>
    <xf applyBorder="1" fillId="29" xfId="0" numFmtId="0" borderId="28" applyFont="1" fontId="34" applyFill="1"/>
    <xf applyBorder="1" fillId="30" xfId="0" numFmtId="0" borderId="29" fontId="0" applyFill="1"/>
    <xf applyBorder="1" fillId="31" xfId="0" numFmtId="0" borderId="30" applyFont="1" fontId="35" applyFill="1"/>
    <xf applyBorder="1" applyAlignment="1" fillId="0" xfId="0" numFmtId="3" borderId="31" fontId="0" applyNumberFormat="1">
      <alignment vertical="bottom" horizontal="center" wrapText="1"/>
    </xf>
    <xf applyBorder="1" fillId="0" xfId="0" numFmtId="0" borderId="32" applyFont="1" fontId="36"/>
    <xf applyBorder="1" applyAlignment="1" fillId="0" xfId="0" numFmtId="170" borderId="33" fontId="0" applyNumberFormat="1">
      <alignment vertical="bottom" horizontal="right" wrapText="1"/>
    </xf>
    <xf fillId="0" xfId="0" numFmtId="171" borderId="0" applyFont="1" fontId="37" applyNumberFormat="1"/>
    <xf applyBorder="1" fillId="0" xfId="0" numFmtId="0" borderId="34" applyFont="1" fontId="38"/>
    <xf applyBorder="1" applyAlignment="1" fillId="32" xfId="0" numFmtId="0" borderId="35" applyFont="1" fontId="39" applyFill="1">
      <alignment vertical="bottom" horizontal="general" wrapText="1"/>
    </xf>
    <xf applyAlignment="1" fillId="33" xfId="0" numFmtId="172" borderId="0" fontId="0" applyNumberFormat="1" applyFill="1">
      <alignment vertical="bottom" horizontal="general" wrapText="1"/>
    </xf>
    <xf applyBorder="1" applyAlignment="1" fillId="34" xfId="0" numFmtId="0" borderId="36" applyFont="1" fontId="40" applyFill="1">
      <alignment vertical="bottom" horizontal="general" wrapText="1"/>
    </xf>
    <xf applyBorder="1" applyAlignment="1" fillId="35" xfId="0" numFmtId="0" borderId="37" applyFont="1" fontId="41" applyFill="1">
      <alignment vertical="bottom" horizontal="general" wrapText="1"/>
    </xf>
    <xf applyAlignment="1" fillId="0" xfId="0" numFmtId="173" borderId="0" fontId="0" applyNumberFormat="1">
      <alignment vertical="bottom" horizontal="left" wrapText="1"/>
    </xf>
    <xf applyAlignment="1" fillId="36" xfId="0" numFmtId="0" borderId="0" applyFont="1" fontId="42" applyFill="1">
      <alignment vertical="bottom" horizontal="general" wrapText="1"/>
    </xf>
    <xf applyBorder="1" applyAlignment="1" fillId="0" xfId="0" numFmtId="0" borderId="38" applyFont="1" fontId="43">
      <alignment vertical="bottom" horizontal="general" wrapText="1"/>
    </xf>
    <xf fillId="37" xfId="0" numFmtId="0" borderId="0" applyFont="1" fontId="44" applyFill="1"/>
    <xf applyBorder="1" applyAlignment="1" fillId="0" xfId="0" numFmtId="0" borderId="39" fontId="0">
      <alignment vertical="bottom" horizontal="general" wrapText="1"/>
    </xf>
    <xf applyBorder="1" applyAlignment="1" fillId="38" xfId="0" numFmtId="174" borderId="40" applyFont="1" fontId="45" applyNumberFormat="1" applyFill="1">
      <alignment vertical="bottom" horizontal="right" wrapText="1"/>
    </xf>
    <xf applyBorder="1" fillId="39" xfId="0" numFmtId="3" borderId="41" applyFont="1" fontId="46" applyNumberFormat="1" applyFill="1"/>
    <xf applyBorder="1" applyAlignment="1" fillId="40" xfId="0" numFmtId="0" borderId="42" fontId="0" applyFill="1">
      <alignment vertical="bottom" horizontal="general" wrapText="1"/>
    </xf>
    <xf applyAlignment="1" fillId="0" xfId="0" numFmtId="175" borderId="0" applyFont="1" fontId="47" applyNumberFormat="1">
      <alignment vertical="bottom" horizontal="right" wrapText="1"/>
    </xf>
    <xf applyAlignment="1" fillId="0" xfId="0" numFmtId="0" borderId="0" fontId="0">
      <alignment vertical="bottom" horizontal="general" wrapText="1"/>
    </xf>
    <xf applyBorder="1" applyAlignment="1" fillId="41" xfId="0" numFmtId="0" borderId="43" applyFont="1" fontId="48" applyFill="1">
      <alignment vertical="bottom" horizontal="general" wrapText="1"/>
    </xf>
    <xf fillId="0" xfId="0" numFmtId="0" borderId="0" applyFont="1" fontId="49" applyNumberFormat="1"/>
    <xf applyAlignment="1" fillId="0" xfId="0" numFmtId="3" borderId="0" applyFont="1" fontId="50" applyNumberFormat="1">
      <alignment vertical="bottom" horizontal="general" wrapText="1"/>
    </xf>
    <xf applyBorder="1" applyAlignment="1" fillId="42" xfId="0" numFmtId="0" borderId="44" applyFont="1" fontId="51" applyFill="1">
      <alignment vertical="bottom" horizontal="general" wrapText="1"/>
    </xf>
    <xf fillId="43" xfId="0" numFmtId="0" borderId="0" applyFont="1" fontId="52" applyFill="1"/>
    <xf applyBorder="1" applyAlignment="1" fillId="44" xfId="0" numFmtId="3" borderId="45" applyFont="1" fontId="53" applyNumberFormat="1" applyFill="1">
      <alignment vertical="bottom" horizontal="center" wrapText="1"/>
    </xf>
    <xf applyBorder="1" fillId="45" xfId="0" numFmtId="0" borderId="46" fontId="0" applyFill="1"/>
    <xf applyAlignment="1" fillId="0" xfId="0" numFmtId="176" borderId="0" fontId="0" applyNumberFormat="1">
      <alignment vertical="bottom" horizontal="right" wrapText="1"/>
    </xf>
    <xf applyBorder="1" fillId="46" xfId="0" numFmtId="0" borderId="47" applyFont="1" fontId="54" applyFill="1"/>
    <xf applyBorder="1" applyAlignment="1" fillId="0" xfId="0" numFmtId="0" borderId="48" fontId="0">
      <alignment vertical="bottom" horizontal="right" wrapText="1"/>
    </xf>
    <xf applyBorder="1" applyAlignment="1" fillId="0" xfId="0" numFmtId="177" borderId="49" applyFont="1" fontId="55" applyNumberFormat="1">
      <alignment vertical="bottom" horizontal="right" wrapText="1"/>
    </xf>
    <xf applyBorder="1" fillId="0" xfId="0" numFmtId="178" borderId="50" applyFont="1" fontId="56" applyNumberFormat="1"/>
    <xf applyAlignment="1" fillId="0" xfId="0" numFmtId="0" borderId="0" fontId="0" applyNumberFormat="1">
      <alignment vertical="bottom" horizontal="general" wrapText="1"/>
    </xf>
    <xf applyBorder="1" applyAlignment="1" fillId="47" xfId="0" numFmtId="3" borderId="51" applyFont="1" fontId="57" applyNumberFormat="1" applyFill="1">
      <alignment vertical="bottom" horizontal="general" wrapText="1"/>
    </xf>
    <xf applyAlignment="1" fillId="0" xfId="0" numFmtId="0" borderId="0" applyFont="1" fontId="58">
      <alignment vertical="bottom" horizontal="general" wrapText="1"/>
    </xf>
    <xf applyAlignment="1" fillId="0" xfId="0" numFmtId="0" borderId="0" applyFont="1" fontId="59">
      <alignment vertical="bottom" horizontal="general" wrapText="1"/>
    </xf>
    <xf applyBorder="1" fillId="0" xfId="0" numFmtId="0" borderId="52" fontId="0"/>
    <xf applyAlignment="1" fillId="0" xfId="0" numFmtId="0" borderId="0" applyFont="1" fontId="60">
      <alignment vertical="bottom" horizontal="general" wrapText="1"/>
    </xf>
    <xf applyAlignment="1" fillId="0" xfId="0" numFmtId="0" borderId="0" fontId="0">
      <alignment vertical="bottom" horizontal="center" wrapText="1"/>
    </xf>
    <xf applyBorder="1" applyAlignment="1" fillId="0" xfId="0" numFmtId="0" borderId="53" fontId="0">
      <alignment vertical="bottom" horizontal="general" wrapText="1"/>
    </xf>
    <xf applyAlignment="1" fillId="48" xfId="0" numFmtId="0" borderId="0" fontId="0" applyFill="1">
      <alignment vertical="bottom" horizontal="general" wrapText="1"/>
    </xf>
    <xf applyBorder="1" fillId="0" xfId="0" numFmtId="179" borderId="54" applyFont="1" fontId="61" applyNumberFormat="1"/>
    <xf applyAlignment="1" fillId="49" xfId="0" numFmtId="180" borderId="0" fontId="0" applyNumberFormat="1" applyFill="1">
      <alignment vertical="bottom" horizontal="general" wrapText="1"/>
    </xf>
    <xf applyBorder="1" fillId="50" xfId="0" numFmtId="0" borderId="55" applyFont="1" fontId="62" applyFill="1"/>
    <xf applyAlignment="1" fillId="0" xfId="0" numFmtId="181" borderId="0" fontId="0" applyNumberFormat="1">
      <alignment vertical="bottom" horizontal="general" wrapText="1"/>
    </xf>
    <xf applyAlignment="1" fillId="51" xfId="0" numFmtId="0" borderId="0" fontId="0" applyFill="1">
      <alignment vertical="bottom" horizontal="general" wrapText="1"/>
    </xf>
    <xf fillId="52" xfId="0" numFmtId="0" borderId="0" applyFont="1" fontId="63" applyFill="1"/>
    <xf applyAlignment="1" fillId="0" xfId="0" numFmtId="0" borderId="0" applyFont="1" fontId="64">
      <alignment vertical="bottom" horizontal="center"/>
    </xf>
    <xf applyAlignment="1" fillId="53" xfId="0" numFmtId="0" borderId="0" applyFont="1" fontId="65" applyFill="1">
      <alignment vertical="bottom" horizontal="general" wrapText="1"/>
    </xf>
    <xf applyAlignment="1" fillId="0" xfId="0" numFmtId="0" borderId="0" applyFont="1" fontId="66">
      <alignment vertical="bottom" horizontal="right" wrapText="1"/>
    </xf>
    <xf applyBorder="1" applyAlignment="1" fillId="54" xfId="0" numFmtId="0" borderId="56" fontId="0" applyFill="1">
      <alignment vertical="bottom" horizontal="general" wrapText="1"/>
    </xf>
    <xf applyAlignment="1" fillId="55" xfId="0" numFmtId="0" borderId="0" applyFont="1" fontId="67" applyFill="1">
      <alignment vertical="bottom" horizontal="general" wrapText="1"/>
    </xf>
    <xf applyBorder="1" fillId="56" xfId="0" numFmtId="0" borderId="57" applyFont="1" fontId="68" applyFill="1"/>
    <xf applyBorder="1" fillId="0" xfId="0" numFmtId="182" borderId="58" applyFont="1" fontId="69" applyNumberFormat="1"/>
    <xf applyBorder="1" applyAlignment="1" fillId="0" xfId="0" numFmtId="3" borderId="59" fontId="0" applyNumberFormat="1">
      <alignment vertical="bottom" horizontal="center" wrapText="1"/>
    </xf>
    <xf applyBorder="1" applyAlignment="1" fillId="57" xfId="0" numFmtId="0" borderId="60" fontId="0" applyFill="1">
      <alignment vertical="bottom" horizontal="general" wrapText="1"/>
    </xf>
    <xf fillId="58" xfId="0" numFmtId="3" borderId="0" applyFont="1" fontId="70" applyNumberFormat="1" applyFill="1"/>
    <xf applyBorder="1" fillId="0" xfId="0" numFmtId="0" borderId="61" fontId="0"/>
    <xf applyBorder="1" applyAlignment="1" fillId="59" xfId="0" numFmtId="183" borderId="62" fontId="0" applyNumberFormat="1" applyFill="1">
      <alignment vertical="bottom" horizontal="left" wrapText="1"/>
    </xf>
    <xf applyBorder="1" applyAlignment="1" fillId="0" xfId="0" numFmtId="0" borderId="63" applyFont="1" fontId="71">
      <alignment vertical="bottom" horizontal="general" wrapText="1"/>
    </xf>
    <xf applyBorder="1" applyAlignment="1" fillId="60" xfId="0" numFmtId="3" borderId="64" applyFont="1" fontId="72" applyNumberFormat="1" applyFill="1">
      <alignment vertical="bottom" horizontal="center" wrapText="1"/>
    </xf>
    <xf applyAlignment="1" fillId="61" xfId="0" numFmtId="0" borderId="0" applyFont="1" fontId="73" applyFill="1">
      <alignment vertical="bottom" horizontal="general" wrapText="1"/>
    </xf>
    <xf applyBorder="1" fillId="0" xfId="0" numFmtId="0" borderId="65" applyFont="1" fontId="74"/>
    <xf applyBorder="1" applyAlignment="1" fillId="0" xfId="0" numFmtId="184" borderId="66" applyFont="1" fontId="75" applyNumberFormat="1">
      <alignment vertical="bottom" horizontal="right" wrapText="1"/>
    </xf>
    <xf applyBorder="1" applyAlignment="1" fillId="62" xfId="0" numFmtId="0" borderId="67" applyFont="1" fontId="76" applyFill="1">
      <alignment vertical="bottom" horizontal="general" wrapText="1"/>
    </xf>
    <xf applyBorder="1" applyAlignment="1" fillId="0" xfId="0" numFmtId="0" borderId="68" fontId="0">
      <alignment vertical="bottom" horizontal="general" wrapText="1"/>
    </xf>
    <xf applyBorder="1" fillId="63" xfId="0" numFmtId="0" borderId="69" applyFont="1" fontId="77" applyFill="1"/>
    <xf applyBorder="1" applyAlignment="1" fillId="64" xfId="0" numFmtId="0" borderId="70" applyFont="1" fontId="78" applyFill="1">
      <alignment vertical="bottom" horizontal="general" wrapText="1"/>
    </xf>
    <xf applyAlignment="1" fillId="65" xfId="0" numFmtId="0" borderId="0" applyFont="1" fontId="79" applyNumberFormat="1" applyFill="1">
      <alignment vertical="bottom" horizontal="general" wrapText="1"/>
    </xf>
    <xf applyBorder="1" applyAlignment="1" fillId="66" xfId="0" numFmtId="185" borderId="71" fontId="0" applyNumberFormat="1" applyFill="1">
      <alignment vertical="bottom" horizontal="center" wrapText="1"/>
    </xf>
    <xf applyAlignment="1" fillId="67" xfId="0" numFmtId="3" borderId="0" applyFont="1" fontId="80" applyNumberFormat="1" applyFill="1">
      <alignment vertical="bottom" horizontal="general" wrapText="1"/>
    </xf>
    <xf applyAlignment="1" fillId="0" xfId="0" numFmtId="0" borderId="0" applyFont="1" fontId="81">
      <alignment vertical="bottom" horizontal="general" wrapText="1"/>
    </xf>
    <xf applyBorder="1" applyAlignment="1" fillId="68" xfId="0" numFmtId="0" borderId="72" fontId="0" applyFill="1">
      <alignment vertical="bottom" horizontal="general" wrapText="1"/>
    </xf>
    <xf applyBorder="1" fillId="0" xfId="0" numFmtId="186" borderId="73" applyFont="1" fontId="82" applyNumberFormat="1"/>
    <xf applyBorder="1" fillId="69" xfId="0" numFmtId="0" borderId="74" fontId="0" applyFill="1"/>
    <xf applyBorder="1" applyAlignment="1" fillId="70" xfId="0" numFmtId="0" borderId="75" applyFont="1" fontId="83" applyFill="1">
      <alignment vertical="bottom" horizontal="general" wrapText="1"/>
    </xf>
    <xf applyBorder="1" applyAlignment="1" fillId="0" xfId="0" numFmtId="0" borderId="76" applyFont="1" fontId="84">
      <alignment vertical="bottom" horizontal="general" wrapText="1"/>
    </xf>
    <xf applyBorder="1" applyAlignment="1" fillId="0" xfId="0" numFmtId="0" borderId="77" applyFont="1" fontId="85">
      <alignment vertical="bottom" horizontal="general" wrapText="1"/>
    </xf>
    <xf applyAlignment="1" fillId="0" xfId="0" numFmtId="0" borderId="0" applyFont="1" fontId="86">
      <alignment vertical="bottom" horizontal="general" wrapText="1"/>
    </xf>
    <xf applyBorder="1" applyAlignment="1" fillId="71" xfId="0" numFmtId="0" borderId="78" applyFont="1" fontId="87" applyFill="1">
      <alignment vertical="bottom" horizontal="right" wrapText="1"/>
    </xf>
    <xf applyBorder="1" applyAlignment="1" fillId="72" xfId="0" numFmtId="0" borderId="79" applyFont="1" fontId="88" applyFill="1">
      <alignment vertical="bottom" horizontal="general" wrapText="1"/>
    </xf>
    <xf applyBorder="1" applyAlignment="1" fillId="73" xfId="0" numFmtId="0" borderId="80" applyFont="1" fontId="89" applyFill="1">
      <alignment vertical="bottom" horizontal="general" wrapText="1"/>
    </xf>
    <xf applyBorder="1" fillId="74" xfId="0" numFmtId="0" borderId="81" applyFont="1" fontId="90" applyFill="1"/>
    <xf applyBorder="1" fillId="75" xfId="0" numFmtId="3" borderId="82" applyFont="1" fontId="91" applyNumberFormat="1" applyFill="1"/>
    <xf fillId="76" xfId="0" numFmtId="3" borderId="0" applyFont="1" fontId="92" applyNumberFormat="1" applyFill="1"/>
    <xf applyBorder="1" fillId="77" xfId="0" numFmtId="0" borderId="83" applyFont="1" fontId="93" applyFill="1"/>
    <xf applyBorder="1" fillId="0" xfId="0" numFmtId="0" borderId="84" applyFont="1" fontId="94"/>
    <xf fillId="78" xfId="0" numFmtId="0" borderId="0" applyFont="1" fontId="95" applyFill="1"/>
    <xf applyBorder="1" applyAlignment="1" fillId="79" xfId="0" numFmtId="0" borderId="85" applyFont="1" fontId="96" applyFill="1">
      <alignment vertical="bottom" horizontal="general" wrapText="1"/>
    </xf>
    <xf applyBorder="1" fillId="80" xfId="0" numFmtId="0" borderId="86" applyFont="1" fontId="97" applyFill="1"/>
    <xf fillId="0" xfId="0" numFmtId="0" borderId="0" applyFont="1" fontId="98"/>
    <xf fillId="81" xfId="0" numFmtId="0" borderId="0" fontId="0" applyFill="1"/>
    <xf applyAlignment="1" fillId="82" xfId="0" numFmtId="3" borderId="0" applyFont="1" fontId="99" applyNumberFormat="1" applyFill="1">
      <alignment vertical="bottom" horizontal="general" wrapText="1"/>
    </xf>
    <xf applyBorder="1" applyAlignment="1" fillId="83" xfId="0" numFmtId="0" borderId="87" applyFont="1" fontId="100" applyFill="1">
      <alignment vertical="bottom" horizontal="general" wrapText="1"/>
    </xf>
    <xf fillId="0" xfId="0" numFmtId="0" borderId="0" applyFont="1" fontId="101"/>
    <xf applyBorder="1" fillId="84" xfId="0" numFmtId="0" borderId="88" fontId="0" applyFill="1"/>
    <xf applyBorder="1" fillId="85" xfId="0" numFmtId="0" borderId="89" fontId="0" applyFill="1"/>
    <xf applyAlignment="1" fillId="86" xfId="0" numFmtId="0" borderId="0" fontId="0" applyFill="1">
      <alignment vertical="bottom" horizontal="general" wrapText="1"/>
    </xf>
    <xf applyBorder="1" applyAlignment="1" fillId="87" xfId="0" numFmtId="0" borderId="90" applyFont="1" fontId="102" applyFill="1">
      <alignment vertical="bottom" horizontal="general" wrapText="1"/>
    </xf>
    <xf applyAlignment="1" fillId="0" xfId="0" numFmtId="0" borderId="0" fontId="0">
      <alignment vertical="bottom" horizontal="right" wrapText="1"/>
    </xf>
    <xf applyBorder="1" applyAlignment="1" fillId="88" xfId="0" numFmtId="0" borderId="91" fontId="0" applyFill="1">
      <alignment vertical="bottom" horizontal="general" wrapText="1"/>
    </xf>
    <xf applyBorder="1" applyAlignment="1" fillId="0" xfId="0" numFmtId="0" borderId="92" applyFont="1" fontId="103">
      <alignment vertical="bottom" horizontal="general" wrapText="1"/>
    </xf>
    <xf applyBorder="1" fillId="89" xfId="0" numFmtId="0" borderId="93" fontId="0" applyFill="1"/>
    <xf applyAlignment="1" fillId="90" xfId="0" numFmtId="0" borderId="0" applyFont="1" fontId="104" applyFill="1">
      <alignment vertical="bottom" horizontal="general" wrapText="1"/>
    </xf>
    <xf applyBorder="1" applyAlignment="1" fillId="91" xfId="0" numFmtId="0" borderId="94" applyFont="1" fontId="105" applyFill="1">
      <alignment vertical="bottom" horizontal="general" wrapText="1"/>
    </xf>
    <xf applyBorder="1" fillId="92" xfId="0" numFmtId="0" borderId="95" applyFont="1" fontId="106" applyFill="1"/>
    <xf applyBorder="1" applyAlignment="1" fillId="93" xfId="0" numFmtId="0" borderId="96" fontId="0" applyFill="1">
      <alignment vertical="bottom" horizontal="general" wrapText="1"/>
    </xf>
    <xf applyBorder="1" applyAlignment="1" fillId="94" xfId="0" numFmtId="187" borderId="97" applyFont="1" fontId="107" applyNumberFormat="1" applyFill="1">
      <alignment vertical="bottom" horizontal="center" wrapText="1"/>
    </xf>
    <xf applyBorder="1" fillId="95" xfId="0" numFmtId="3" borderId="98" applyFont="1" fontId="108" applyNumberFormat="1" applyFill="1"/>
    <xf applyBorder="1" applyAlignment="1" fillId="0" xfId="0" numFmtId="0" borderId="99" applyFont="1" fontId="109">
      <alignment vertical="bottom" horizontal="general" wrapText="1"/>
    </xf>
    <xf applyBorder="1" fillId="96" xfId="0" numFmtId="0" borderId="100" applyFont="1" fontId="110" applyFill="1"/>
    <xf applyAlignment="1" fillId="97" xfId="0" numFmtId="0" borderId="0" applyFont="1" fontId="111" applyFill="1">
      <alignment vertical="bottom" horizontal="general" wrapText="1"/>
    </xf>
    <xf fillId="98" xfId="0" numFmtId="0" borderId="0" applyFont="1" fontId="112" applyFill="1"/>
    <xf fillId="0" xfId="0" numFmtId="188" borderId="0" applyFont="1" fontId="113" applyNumberFormat="1"/>
    <xf applyBorder="1" applyAlignment="1" fillId="0" xfId="0" numFmtId="0" borderId="101" fontId="0">
      <alignment vertical="bottom" horizontal="general" wrapText="1"/>
    </xf>
    <xf applyBorder="1" applyAlignment="1" fillId="99" xfId="0" numFmtId="0" borderId="102" applyFont="1" fontId="114" applyFill="1">
      <alignment vertical="bottom" horizontal="general" wrapText="1"/>
    </xf>
    <xf applyBorder="1" applyAlignment="1" fillId="100" xfId="0" numFmtId="0" borderId="103" applyFont="1" fontId="115" applyFill="1">
      <alignment vertical="bottom" horizontal="general" wrapText="1"/>
    </xf>
    <xf applyBorder="1" fillId="101" xfId="0" numFmtId="0" borderId="104" applyFont="1" fontId="116" applyFill="1"/>
    <xf applyAlignment="1" fillId="102" xfId="0" numFmtId="0" borderId="0" applyFont="1" fontId="117" applyFill="1">
      <alignment vertical="bottom" horizontal="general" wrapText="1"/>
    </xf>
    <xf fillId="0" xfId="0" numFmtId="0" borderId="0" applyFont="1" fontId="118"/>
    <xf applyBorder="1" fillId="103" xfId="0" numFmtId="0" borderId="105" fontId="0" applyFill="1"/>
    <xf applyAlignment="1" fillId="104" xfId="0" numFmtId="0" borderId="0" fontId="0" applyFill="1">
      <alignment vertical="bottom" horizontal="general" wrapText="1"/>
    </xf>
    <xf applyBorder="1" applyAlignment="1" fillId="105" xfId="0" numFmtId="0" borderId="106" fontId="0" applyFill="1">
      <alignment vertical="bottom" horizontal="general" wrapText="1"/>
    </xf>
    <xf fillId="106" xfId="0" numFmtId="3" borderId="0" applyFont="1" fontId="119" applyNumberFormat="1" applyFill="1"/>
    <xf fillId="107" xfId="0" numFmtId="0" borderId="0" fontId="0" applyFill="1"/>
    <xf applyBorder="1" fillId="108" xfId="0" numFmtId="0" borderId="107" applyFont="1" fontId="120" applyFill="1"/>
    <xf applyBorder="1" applyAlignment="1" fillId="0" xfId="0" numFmtId="0" borderId="108" applyFont="1" fontId="121">
      <alignment vertical="bottom" horizontal="general" wrapText="1"/>
    </xf>
    <xf applyBorder="1" applyAlignment="1" fillId="109" xfId="0" numFmtId="0" borderId="109" applyFont="1" fontId="122" applyFill="1">
      <alignment vertical="bottom" horizontal="general" wrapText="1"/>
    </xf>
    <xf applyAlignment="1" fillId="110" xfId="0" numFmtId="0" borderId="0" applyFont="1" fontId="123" applyFill="1">
      <alignment vertical="bottom" horizontal="right" wrapText="1"/>
    </xf>
    <xf applyAlignment="1" fillId="0" xfId="0" numFmtId="0" borderId="0" fontId="0">
      <alignment vertical="bottom" horizontal="center"/>
    </xf>
    <xf applyBorder="1" fillId="111" xfId="0" numFmtId="0" borderId="110" applyFont="1" fontId="124" applyFill="1"/>
    <xf applyBorder="1" applyAlignment="1" fillId="0" xfId="0" numFmtId="0" borderId="111" applyFont="1" fontId="125">
      <alignment vertical="bottom" horizontal="general" wrapText="1"/>
    </xf>
    <xf applyAlignment="1" fillId="0" xfId="0" numFmtId="0" borderId="0" applyFont="1" fontId="126">
      <alignment vertical="bottom" horizontal="left" wrapText="1"/>
    </xf>
    <xf fillId="112" xfId="0" numFmtId="0" borderId="0" applyFont="1" fontId="127" applyFill="1"/>
    <xf fillId="113" xfId="0" numFmtId="0" borderId="0" applyFont="1" fontId="128" applyFill="1"/>
    <xf applyBorder="1" applyAlignment="1" fillId="0" xfId="0" numFmtId="0" borderId="112" applyFont="1" fontId="129">
      <alignment vertical="bottom" horizontal="general" wrapText="1"/>
    </xf>
    <xf applyBorder="1" applyAlignment="1" fillId="0" xfId="0" numFmtId="0" borderId="113" applyFont="1" fontId="130">
      <alignment vertical="bottom" horizontal="general" wrapText="1"/>
    </xf>
    <xf applyAlignment="1" fillId="114" xfId="0" numFmtId="0" borderId="0" applyFont="1" fontId="131" applyFill="1">
      <alignment vertical="bottom" horizontal="left"/>
    </xf>
    <xf applyBorder="1" applyAlignment="1" fillId="0" xfId="0" numFmtId="0" borderId="114" applyFont="1" fontId="132">
      <alignment vertical="bottom" horizontal="general" wrapText="1"/>
    </xf>
    <xf applyBorder="1" applyAlignment="1" fillId="115" xfId="0" numFmtId="189" borderId="115" fontId="0" applyNumberFormat="1" applyFill="1">
      <alignment vertical="bottom" horizontal="center" wrapText="1"/>
    </xf>
    <xf applyBorder="1" applyAlignment="1" fillId="116" xfId="0" numFmtId="0" borderId="116" applyFont="1" fontId="133" applyFill="1">
      <alignment vertical="bottom" horizontal="general" wrapText="1"/>
    </xf>
    <xf applyBorder="1" applyAlignment="1" fillId="117" xfId="0" numFmtId="0" borderId="117" applyFont="1" fontId="134" applyFill="1">
      <alignment vertical="bottom" horizontal="general" wrapText="1"/>
    </xf>
    <xf fillId="118" xfId="0" numFmtId="0" borderId="0" applyFont="1" fontId="135" applyFill="1"/>
    <xf applyBorder="1" applyAlignment="1" fillId="119" xfId="0" numFmtId="0" borderId="118" fontId="0" applyFill="1">
      <alignment vertical="bottom" horizontal="general" wrapText="1"/>
    </xf>
    <xf applyBorder="1" applyAlignment="1" fillId="120" xfId="0" numFmtId="0" borderId="119" fontId="0" applyFill="1">
      <alignment vertical="bottom" horizontal="general" wrapText="1"/>
    </xf>
    <xf applyBorder="1" fillId="121" xfId="0" numFmtId="0" borderId="120" fontId="0" applyFill="1"/>
    <xf applyBorder="1" applyAlignment="1" fillId="122" xfId="0" numFmtId="0" borderId="121" applyFont="1" fontId="136" applyFill="1">
      <alignment vertical="bottom" horizontal="general" wrapText="1"/>
    </xf>
    <xf fillId="123" xfId="0" numFmtId="0" borderId="0" applyFont="1" fontId="137" applyFill="1"/>
    <xf applyBorder="1" fillId="124" xfId="0" numFmtId="0" borderId="122" applyFont="1" fontId="138" applyFill="1"/>
    <xf applyBorder="1" fillId="125" xfId="0" numFmtId="0" borderId="123" applyFont="1" fontId="139" applyFill="1"/>
    <xf applyBorder="1" fillId="126" xfId="0" numFmtId="0" borderId="124" applyFont="1" fontId="140" applyFill="1"/>
    <xf applyBorder="1" fillId="127" xfId="0" numFmtId="0" borderId="125" applyFont="1" fontId="141" applyFill="1"/>
    <xf applyAlignment="1" fillId="0" xfId="0" numFmtId="190" borderId="0" applyFont="1" fontId="142" applyNumberFormat="1">
      <alignment vertical="top" horizontal="general" wrapText="1"/>
    </xf>
    <xf applyBorder="1" applyAlignment="1" fillId="128" xfId="0" numFmtId="3" borderId="126" applyFont="1" fontId="143" applyNumberFormat="1" applyFill="1">
      <alignment vertical="bottom" horizontal="general" wrapText="1"/>
    </xf>
    <xf applyBorder="1" applyAlignment="1" fillId="0" xfId="0" numFmtId="191" borderId="127" fontId="0" applyNumberFormat="1">
      <alignment vertical="bottom" horizontal="right" wrapText="1"/>
    </xf>
    <xf applyBorder="1" applyAlignment="1" fillId="0" xfId="0" numFmtId="0" borderId="128" applyFont="1" fontId="144">
      <alignment vertical="bottom" horizontal="general" wrapText="1"/>
    </xf>
    <xf applyAlignment="1" fillId="0" xfId="0" numFmtId="0" borderId="0" applyFont="1" fontId="145">
      <alignment vertical="bottom" horizontal="general" wrapText="1"/>
    </xf>
    <xf applyAlignment="1" fillId="0" xfId="0" numFmtId="0" borderId="0" applyFont="1" fontId="146">
      <alignment vertical="bottom" horizontal="right" wrapText="1"/>
    </xf>
    <xf applyBorder="1" applyAlignment="1" fillId="129" xfId="0" numFmtId="0" borderId="129" applyFont="1" fontId="147" applyFill="1">
      <alignment vertical="bottom" horizontal="general" wrapText="1"/>
    </xf>
    <xf applyBorder="1" fillId="130" xfId="0" numFmtId="0" borderId="130" fontId="0" applyFill="1"/>
    <xf fillId="0" xfId="0" numFmtId="0" borderId="0" fontId="0"/>
    <xf applyBorder="1" applyAlignment="1" fillId="131" xfId="0" numFmtId="0" borderId="131" applyFont="1" fontId="148" applyFill="1">
      <alignment vertical="bottom" horizontal="general" wrapText="1"/>
    </xf>
    <xf applyBorder="1" applyAlignment="1" fillId="0" xfId="0" numFmtId="0" borderId="132" applyFont="1" fontId="149">
      <alignment vertical="bottom" horizontal="general" wrapText="1"/>
    </xf>
    <xf applyBorder="1" applyAlignment="1" fillId="132" xfId="0" numFmtId="192" borderId="133" fontId="0" applyNumberFormat="1" applyFill="1">
      <alignment vertical="bottom" horizontal="general" wrapText="1"/>
    </xf>
    <xf applyBorder="1" fillId="0" xfId="0" numFmtId="0" borderId="134" applyFont="1" fontId="150"/>
    <xf applyBorder="1" applyAlignment="1" fillId="133" xfId="0" numFmtId="0" borderId="135" fontId="0" applyFill="1">
      <alignment vertical="bottom" horizontal="general" wrapText="1"/>
    </xf>
    <xf applyBorder="1" applyAlignment="1" fillId="0" xfId="0" numFmtId="0" borderId="136" applyFont="1" fontId="151">
      <alignment vertical="bottom" horizontal="general" wrapText="1"/>
    </xf>
    <xf applyBorder="1" fillId="134" xfId="0" numFmtId="0" borderId="137" applyFont="1" fontId="152" applyFill="1"/>
    <xf applyAlignment="1" fillId="135" xfId="0" numFmtId="0" borderId="0" applyFont="1" fontId="153" applyFill="1">
      <alignment vertical="bottom" horizontal="general" wrapText="1"/>
    </xf>
    <xf applyBorder="1" applyAlignment="1" fillId="0" xfId="0" numFmtId="0" borderId="138" fontId="0">
      <alignment vertical="bottom" horizontal="general" wrapText="1"/>
    </xf>
    <xf applyAlignment="1" fillId="0" xfId="0" numFmtId="0" borderId="0" applyFont="1" fontId="154">
      <alignment vertical="bottom" horizontal="general" wrapText="1"/>
    </xf>
    <xf fillId="136" xfId="0" numFmtId="0" borderId="0" applyFont="1" fontId="155" applyFill="1"/>
    <xf applyBorder="1" fillId="137" xfId="0" numFmtId="3" borderId="139" applyFont="1" fontId="156" applyNumberFormat="1" applyFill="1"/>
    <xf applyBorder="1" applyAlignment="1" fillId="138" xfId="0" numFmtId="0" borderId="140" fontId="0" applyFill="1">
      <alignment vertical="bottom" horizontal="general" wrapText="1"/>
    </xf>
    <xf applyBorder="1" applyAlignment="1" fillId="139" xfId="0" numFmtId="0" borderId="141" applyFont="1" fontId="157" applyFill="1">
      <alignment vertical="bottom" horizontal="general" wrapText="1"/>
    </xf>
    <xf applyBorder="1" applyAlignment="1" fillId="0" xfId="0" numFmtId="193" borderId="142" fontId="0" applyNumberFormat="1">
      <alignment vertical="bottom" horizontal="right" wrapText="1"/>
    </xf>
    <xf applyBorder="1" fillId="140" xfId="0" numFmtId="0" borderId="143" fontId="0" applyFill="1"/>
    <xf applyBorder="1" applyAlignment="1" fillId="0" xfId="0" numFmtId="0" borderId="144" applyFont="1" fontId="158">
      <alignment vertical="bottom" horizontal="general" wrapText="1"/>
    </xf>
    <xf applyAlignment="1" fillId="0" xfId="0" numFmtId="194" borderId="0" applyFont="1" fontId="159" applyNumberFormat="1">
      <alignment vertical="bottom" horizontal="general" wrapText="1"/>
    </xf>
    <xf applyBorder="1" fillId="141" xfId="0" numFmtId="0" borderId="145" fontId="0" applyFill="1"/>
    <xf fillId="142" xfId="0" numFmtId="0" borderId="0" applyFont="1" fontId="160" applyFill="1"/>
    <xf applyBorder="1" fillId="143" xfId="0" numFmtId="0" borderId="146" applyFont="1" fontId="161" applyFill="1"/>
    <xf applyBorder="1" applyAlignment="1" fillId="144" xfId="0" numFmtId="0" borderId="147" fontId="0" applyFill="1">
      <alignment vertical="bottom" horizontal="general" wrapText="1"/>
    </xf>
    <xf applyBorder="1" applyAlignment="1" fillId="0" xfId="0" numFmtId="0" borderId="148" applyFont="1" fontId="162">
      <alignment vertical="bottom" horizontal="general" wrapText="1"/>
    </xf>
    <xf applyBorder="1" applyAlignment="1" fillId="145" xfId="0" numFmtId="0" borderId="149" applyFont="1" fontId="163" applyFill="1">
      <alignment vertical="bottom" horizontal="general" wrapText="1"/>
    </xf>
    <xf applyBorder="1" applyAlignment="1" fillId="0" xfId="0" numFmtId="0" borderId="150" applyFont="1" fontId="164">
      <alignment vertical="bottom" horizontal="general" wrapText="1"/>
    </xf>
    <xf applyBorder="1" applyAlignment="1" fillId="0" xfId="0" numFmtId="195" borderId="151" fontId="0" applyNumberFormat="1">
      <alignment vertical="bottom" horizontal="right" wrapText="1"/>
    </xf>
    <xf applyBorder="1" fillId="146" xfId="0" numFmtId="0" borderId="152" fontId="0" applyFill="1"/>
    <xf applyBorder="1" applyAlignment="1" fillId="0" xfId="0" numFmtId="0" borderId="153" applyFont="1" fontId="165">
      <alignment vertical="bottom" horizontal="general" wrapText="1"/>
    </xf>
    <xf fillId="0" xfId="0" numFmtId="0" borderId="0" applyFont="1" fontId="166"/>
    <xf applyAlignment="1" fillId="0" xfId="0" numFmtId="0" borderId="0" applyFont="1" fontId="167">
      <alignment vertical="bottom" horizontal="general" wrapText="1"/>
    </xf>
    <xf fillId="147" xfId="0" numFmtId="0" borderId="0" applyFont="1" fontId="168" applyFill="1"/>
    <xf applyBorder="1" applyAlignment="1" fillId="0" xfId="0" numFmtId="0" borderId="154" applyFont="1" fontId="169">
      <alignment vertical="bottom" horizontal="general" wrapText="1"/>
    </xf>
    <xf applyAlignment="1" fillId="0" xfId="0" numFmtId="0" borderId="0" applyFont="1" fontId="170">
      <alignment vertical="bottom" horizontal="right"/>
    </xf>
    <xf applyBorder="1" applyAlignment="1" fillId="0" xfId="0" numFmtId="0" borderId="155" fontId="0">
      <alignment vertical="bottom" horizontal="general" wrapText="1"/>
    </xf>
    <xf applyBorder="1" applyAlignment="1" fillId="148" xfId="0" numFmtId="0" borderId="156" applyFont="1" fontId="171" applyFill="1">
      <alignment vertical="bottom" horizontal="general" wrapText="1"/>
    </xf>
    <xf fillId="149" xfId="0" numFmtId="0" borderId="0" applyFont="1" fontId="172" applyFill="1"/>
    <xf applyBorder="1" fillId="0" xfId="0" numFmtId="0" borderId="157" applyFont="1" fontId="173"/>
    <xf applyAlignment="1" fillId="150" xfId="0" numFmtId="0" borderId="0" applyFont="1" fontId="174" applyFill="1">
      <alignment vertical="bottom" horizontal="general" wrapText="1"/>
    </xf>
    <xf applyBorder="1" fillId="151" xfId="0" numFmtId="0" borderId="158" applyFont="1" fontId="175" applyFill="1"/>
    <xf applyBorder="1" applyAlignment="1" fillId="152" xfId="0" numFmtId="0" borderId="159" applyFont="1" fontId="176" applyFill="1">
      <alignment vertical="bottom" horizontal="general" wrapText="1"/>
    </xf>
    <xf applyBorder="1" fillId="153" xfId="0" numFmtId="0" borderId="160" applyFont="1" fontId="177" applyFill="1"/>
    <xf applyAlignment="1" fillId="154" xfId="0" numFmtId="0" borderId="0" fontId="0" applyFill="1">
      <alignment vertical="bottom" horizontal="general" wrapText="1"/>
    </xf>
    <xf fillId="155" xfId="0" numFmtId="3" borderId="0" applyFont="1" fontId="178" applyNumberFormat="1" applyFill="1"/>
    <xf fillId="156" xfId="0" numFmtId="0" borderId="0" fontId="0" applyFill="1"/>
    <xf applyAlignment="1" fillId="0" xfId="0" numFmtId="0" borderId="0" applyFont="1" fontId="179">
      <alignment vertical="bottom" horizontal="general" wrapText="1"/>
    </xf>
    <xf fillId="0" xfId="0" numFmtId="0" borderId="0" applyFont="1" fontId="180"/>
    <xf fillId="157" xfId="0" numFmtId="0" borderId="0" fontId="0" applyNumberFormat="1" applyFill="1"/>
    <xf applyBorder="1" applyAlignment="1" fillId="158" xfId="0" numFmtId="0" borderId="161" applyFont="1" fontId="181" applyFill="1">
      <alignment vertical="bottom" horizontal="general" wrapText="1"/>
    </xf>
    <xf applyBorder="1" applyAlignment="1" fillId="159" xfId="0" numFmtId="3" borderId="162" applyFont="1" fontId="182" applyNumberFormat="1" applyFill="1">
      <alignment vertical="bottom" horizontal="general" wrapText="1"/>
    </xf>
    <xf applyBorder="1" applyAlignment="1" fillId="0" xfId="0" numFmtId="0" borderId="163" applyFont="1" fontId="183">
      <alignment vertical="bottom" horizontal="general" wrapText="1"/>
    </xf>
    <xf applyBorder="1" fillId="160" xfId="0" numFmtId="0" borderId="164" applyFont="1" fontId="184" applyFill="1"/>
    <xf applyAlignment="1" fillId="0" xfId="0" numFmtId="0" borderId="0" applyFont="1" fontId="185">
      <alignment vertical="bottom" horizontal="general" wrapText="1"/>
    </xf>
    <xf applyBorder="1" fillId="161" xfId="0" numFmtId="0" borderId="165" applyFont="1" fontId="186" applyFill="1"/>
    <xf fillId="162" xfId="0" numFmtId="0" borderId="0" applyFont="1" fontId="187" applyFill="1"/>
    <xf applyBorder="1" applyAlignment="1" fillId="163" xfId="0" numFmtId="0" borderId="166" fontId="0" applyFill="1">
      <alignment vertical="bottom" horizontal="general" wrapText="1"/>
    </xf>
    <xf applyBorder="1" fillId="164" xfId="0" numFmtId="0" borderId="167" applyFont="1" fontId="188" applyFill="1"/>
    <xf fillId="165" xfId="0" numFmtId="0" borderId="0" applyFont="1" fontId="189" applyFill="1"/>
    <xf applyAlignment="1" fillId="166" xfId="0" numFmtId="0" borderId="0" applyFont="1" fontId="190" applyFill="1">
      <alignment vertical="bottom" horizontal="general" wrapText="1"/>
    </xf>
    <xf applyBorder="1" fillId="167" xfId="0" numFmtId="0" borderId="168" applyFont="1" fontId="191" applyFill="1"/>
    <xf applyAlignment="1" fillId="0" xfId="0" numFmtId="0" borderId="0" applyFont="1" fontId="192">
      <alignment vertical="bottom" horizontal="general" wrapText="1"/>
    </xf>
    <xf applyBorder="1" applyAlignment="1" fillId="0" xfId="0" numFmtId="3" borderId="169" applyFont="1" fontId="193" applyNumberFormat="1">
      <alignment vertical="bottom" horizontal="center" wrapText="1"/>
    </xf>
    <xf applyBorder="1" applyAlignment="1" fillId="0" xfId="0" numFmtId="0" borderId="170" applyFont="1" fontId="194">
      <alignment vertical="bottom" horizontal="right" wrapText="1"/>
    </xf>
    <xf applyBorder="1" applyAlignment="1" fillId="168" xfId="0" numFmtId="0" borderId="171" applyFont="1" fontId="195" applyFill="1">
      <alignment vertical="bottom" horizontal="general" wrapText="1"/>
    </xf>
    <xf applyBorder="1" applyAlignment="1" fillId="169" xfId="0" numFmtId="196" borderId="172" fontId="0" applyNumberFormat="1" applyFill="1">
      <alignment vertical="bottom" horizontal="general" wrapText="1"/>
    </xf>
    <xf applyBorder="1" applyAlignment="1" fillId="0" xfId="0" numFmtId="10" borderId="173" applyFont="1" fontId="196" applyNumberFormat="1">
      <alignment vertical="bottom" horizontal="general" wrapText="1"/>
    </xf>
    <xf applyBorder="1" applyAlignment="1" fillId="170" xfId="0" numFmtId="0" borderId="174" applyFont="1" fontId="197" applyFill="1">
      <alignment vertical="bottom" horizontal="general" wrapText="1"/>
    </xf>
    <xf applyAlignment="1" fillId="0" xfId="0" numFmtId="197" borderId="0" applyFont="1" fontId="198" applyNumberFormat="1">
      <alignment vertical="top" horizontal="left" wrapText="1"/>
    </xf>
    <xf fillId="171" xfId="0" numFmtId="0" borderId="0" applyFont="1" fontId="199" applyFill="1"/>
    <xf applyAlignment="1" fillId="0" xfId="0" numFmtId="198" borderId="0" applyFont="1" fontId="200" applyNumberFormat="1">
      <alignment vertical="bottom" horizontal="general" wrapText="1"/>
    </xf>
    <xf applyAlignment="1" fillId="172" xfId="0" numFmtId="0" borderId="0" fontId="0" applyFill="1">
      <alignment vertical="bottom" horizontal="general" wrapText="1"/>
    </xf>
    <xf applyBorder="1" applyAlignment="1" fillId="173" xfId="0" numFmtId="0" borderId="175" applyFont="1" fontId="201" applyFill="1">
      <alignment vertical="bottom" horizontal="general" wrapText="1"/>
    </xf>
    <xf applyAlignment="1" fillId="174" xfId="0" numFmtId="0" borderId="0" applyFont="1" fontId="202" applyFill="1">
      <alignment vertical="bottom" horizontal="general" wrapText="1"/>
    </xf>
    <xf fillId="175" xfId="0" numFmtId="0" borderId="0" fontId="0" applyFill="1"/>
    <xf applyAlignment="1" fillId="0" xfId="0" numFmtId="0" borderId="0" applyFont="1" fontId="203">
      <alignment vertical="bottom" horizontal="right"/>
    </xf>
    <xf applyAlignment="1" fillId="176" xfId="0" numFmtId="0" borderId="0" applyFont="1" fontId="204" applyFill="1">
      <alignment vertical="bottom" horizontal="general" wrapText="1"/>
    </xf>
    <xf applyAlignment="1" fillId="0" xfId="0" numFmtId="3" borderId="0" fontId="0" applyNumberFormat="1">
      <alignment vertical="bottom" horizontal="center" wrapText="1"/>
    </xf>
    <xf applyAlignment="1" fillId="0" xfId="0" numFmtId="199" borderId="0" applyFont="1" fontId="205" applyNumberFormat="1">
      <alignment vertical="bottom" horizontal="general" wrapText="1"/>
    </xf>
    <xf fillId="177" xfId="0" numFmtId="0" borderId="0" fontId="0" applyFill="1"/>
    <xf applyBorder="1" fillId="0" xfId="0" numFmtId="0" borderId="176" fontId="0"/>
    <xf fillId="178" xfId="0" numFmtId="0" borderId="0" applyFont="1" fontId="206" applyFill="1"/>
    <xf applyAlignment="1" fillId="179" xfId="0" numFmtId="0" borderId="0" applyFont="1" fontId="207" applyFill="1">
      <alignment vertical="bottom" horizontal="general" wrapText="1"/>
    </xf>
    <xf applyBorder="1" applyAlignment="1" fillId="0" xfId="0" numFmtId="0" borderId="177" applyFont="1" fontId="208">
      <alignment vertical="bottom" horizontal="general" wrapText="1"/>
    </xf>
    <xf applyAlignment="1" fillId="0" xfId="0" numFmtId="0" borderId="0" applyFont="1" fontId="209">
      <alignment vertical="bottom" horizontal="left"/>
    </xf>
    <xf applyAlignment="1" fillId="0" xfId="0" numFmtId="0" borderId="0" applyFont="1" fontId="210">
      <alignment vertical="bottom" horizontal="center" wrapText="1"/>
    </xf>
    <xf fillId="180" xfId="0" numFmtId="0" borderId="0" fontId="0" applyFill="1"/>
    <xf fillId="181" xfId="0" numFmtId="3" borderId="0" applyFont="1" fontId="211" applyNumberFormat="1" applyFill="1"/>
    <xf applyAlignment="1" fillId="0" xfId="0" numFmtId="200" borderId="0" fontId="0" applyNumberFormat="1">
      <alignment vertical="bottom" horizontal="center" wrapText="1"/>
    </xf>
    <xf applyBorder="1" applyAlignment="1" fillId="0" xfId="0" numFmtId="0" borderId="178" applyFont="1" fontId="212">
      <alignment vertical="bottom" horizontal="general" wrapText="1"/>
    </xf>
    <xf applyBorder="1" fillId="0" xfId="0" numFmtId="201" borderId="179" applyFont="1" fontId="213" applyNumberFormat="1"/>
    <xf applyAlignment="1" fillId="0" xfId="0" numFmtId="0" borderId="0" applyFont="1" fontId="214">
      <alignment vertical="bottom" horizontal="general" wrapText="1"/>
    </xf>
    <xf applyBorder="1" applyAlignment="1" fillId="182" xfId="0" numFmtId="0" borderId="180" applyFont="1" fontId="215" applyFill="1">
      <alignment vertical="bottom" horizontal="general" wrapText="1"/>
    </xf>
    <xf applyBorder="1" applyAlignment="1" fillId="183" xfId="0" numFmtId="0" borderId="181" applyFont="1" fontId="216" applyFill="1">
      <alignment vertical="bottom" horizontal="general" wrapText="1"/>
    </xf>
    <xf applyBorder="1" applyAlignment="1" fillId="0" xfId="0" numFmtId="202" borderId="182" applyFont="1" fontId="217" applyNumberFormat="1">
      <alignment vertical="bottom" horizontal="general" wrapText="1"/>
    </xf>
    <xf applyBorder="1" fillId="184" xfId="0" numFmtId="0" borderId="183" applyFont="1" fontId="218" applyFill="1"/>
    <xf applyBorder="1" fillId="185" xfId="0" numFmtId="3" borderId="184" applyFont="1" fontId="219" applyNumberFormat="1" applyFill="1"/>
    <xf applyAlignment="1" fillId="186" xfId="0" numFmtId="0" borderId="0" applyFont="1" fontId="220" applyFill="1">
      <alignment vertical="bottom" horizontal="center" wrapText="1"/>
    </xf>
    <xf fillId="0" xfId="0" numFmtId="0" borderId="0" applyFont="1" fontId="221"/>
    <xf applyAlignment="1" fillId="187" xfId="0" numFmtId="0" borderId="0" fontId="0" applyFill="1">
      <alignment vertical="bottom" horizontal="general" wrapText="1"/>
    </xf>
    <xf applyBorder="1" fillId="0" xfId="0" numFmtId="203" borderId="185" applyFont="1" fontId="222" applyNumberFormat="1"/>
    <xf applyBorder="1" applyAlignment="1" fillId="0" xfId="0" numFmtId="0" borderId="186" applyFont="1" fontId="223">
      <alignment vertical="bottom" horizontal="general" wrapText="1"/>
    </xf>
    <xf fillId="0" xfId="0" numFmtId="0" borderId="0" applyFont="1" fontId="224"/>
    <xf applyAlignment="1" fillId="0" xfId="0" numFmtId="0" borderId="0" applyFont="1" fontId="225">
      <alignment vertical="bottom" horizontal="general" wrapText="1"/>
    </xf>
    <xf applyBorder="1" fillId="188" xfId="0" numFmtId="0" borderId="187" applyFont="1" fontId="226" applyFill="1"/>
    <xf applyBorder="1" fillId="189" xfId="0" numFmtId="0" borderId="188" applyFont="1" fontId="227" applyFill="1"/>
    <xf applyBorder="1" fillId="0" xfId="0" numFmtId="0" borderId="189" fontId="0"/>
    <xf applyBorder="1" fillId="0" xfId="0" numFmtId="0" borderId="190" applyFont="1" fontId="228"/>
    <xf applyBorder="1" applyAlignment="1" fillId="190" xfId="0" numFmtId="204" borderId="191" applyFont="1" fontId="229" applyNumberFormat="1" applyFill="1">
      <alignment vertical="bottom" horizontal="general" wrapText="1"/>
    </xf>
    <xf applyBorder="1" applyAlignment="1" fillId="191" xfId="0" numFmtId="0" borderId="192" fontId="0" applyFill="1">
      <alignment vertical="bottom" horizontal="general" wrapText="1"/>
    </xf>
    <xf applyBorder="1" fillId="192" xfId="0" numFmtId="0" borderId="193" applyFont="1" fontId="230" applyFill="1"/>
    <xf applyBorder="1" applyAlignment="1" fillId="193" xfId="0" numFmtId="0" borderId="194" fontId="0" applyFill="1">
      <alignment vertical="bottom" horizontal="general" wrapText="1"/>
    </xf>
    <xf applyAlignment="1" fillId="0" xfId="0" numFmtId="205" borderId="0" applyFont="1" fontId="231" applyNumberFormat="1">
      <alignment vertical="bottom" horizontal="center" wrapText="1"/>
    </xf>
    <xf fillId="0" xfId="0" numFmtId="206" borderId="0" applyFont="1" fontId="232" applyNumberFormat="1"/>
    <xf applyBorder="1" applyAlignment="1" fillId="194" xfId="0" numFmtId="0" borderId="195" applyFont="1" fontId="233" applyFill="1">
      <alignment vertical="bottom" horizontal="general" wrapText="1"/>
    </xf>
  </cellXfs>
  <cellStyles count="1">
    <cellStyle builtinId="0" name="Normal" xfId="0"/>
  </cellStyles>
  <dxfs count="50">
    <dxf>
      <font>
        <color rgb="FF93C47D"/>
      </font>
      <fill>
        <patternFill patternType="solid">
          <bgColor rgb="FFD9EAD3"/>
        </patternFill>
      </fill>
    </dxf>
    <dxf>
      <font>
        <color rgb="FFB7B7B7"/>
      </font>
      <fill>
        <patternFill patternType="solid">
          <bgColor rgb="FFEFEFEF"/>
        </patternFill>
      </fill>
    </dxf>
    <dxf>
      <font>
        <color rgb="FFD9D9D9"/>
      </font>
      <fill>
        <patternFill patternType="solid">
          <bgColor rgb="FFD9D9D9"/>
        </patternFill>
      </fill>
    </dxf>
    <dxf>
      <font>
        <color rgb="FF00FF00"/>
      </font>
      <fill>
        <patternFill patternType="solid">
          <bgColor rgb="FF00FF00"/>
        </patternFill>
      </fill>
    </dxf>
    <dxf>
      <font>
        <color rgb="FFFFFFFF"/>
      </font>
    </dxf>
    <dxf>
      <font>
        <color rgb="FF00FF00"/>
      </font>
      <fill>
        <patternFill patternType="solid">
          <bgColor rgb="FF00FF00"/>
        </patternFill>
      </fill>
    </dxf>
    <dxf>
      <font>
        <color rgb="FF93C47D"/>
      </font>
      <fill>
        <patternFill patternType="solid">
          <bgColor rgb="FFD9EAD3"/>
        </patternFill>
      </fill>
    </dxf>
    <dxf>
      <font>
        <color rgb="FFB7B7B7"/>
      </font>
      <fill>
        <patternFill patternType="solid">
          <bgColor rgb="FFEFEFEF"/>
        </patternFill>
      </fill>
    </dxf>
    <dxf>
      <font>
        <color rgb="FFD9D9D9"/>
      </font>
      <fill>
        <patternFill patternType="solid">
          <bgColor rgb="FFD9D9D9"/>
        </patternFill>
      </fill>
    </dxf>
    <dxf>
      <font>
        <color rgb="FFFF0000"/>
      </font>
      <fill>
        <patternFill patternType="solid">
          <bgColor rgb="FFF4CCCC"/>
        </patternFill>
      </fill>
    </dxf>
    <dxf>
      <font>
        <color rgb="FFFF0000"/>
      </font>
    </dxf>
    <dxf>
      <font>
        <color rgb="FF38761D"/>
      </font>
    </dxf>
    <dxf>
      <font>
        <color rgb="FF38761D"/>
      </font>
      <fill>
        <patternFill patternType="solid">
          <bgColor rgb="FFD9EAD3"/>
        </patternFill>
      </fill>
    </dxf>
    <dxf>
      <font>
        <color rgb="FFFF0000"/>
      </font>
      <fill>
        <patternFill patternType="solid">
          <bgColor rgb="FFDDDDDD"/>
        </patternFill>
      </fill>
    </dxf>
    <dxf>
      <font>
        <color rgb="FF008000"/>
      </font>
      <fill>
        <patternFill patternType="solid">
          <bgColor rgb="FFB3D580"/>
        </patternFill>
      </fill>
    </dxf>
    <dxf>
      <font>
        <color rgb="FF339966"/>
      </font>
    </dxf>
    <dxf>
      <font>
        <color rgb="FFB6D7A8"/>
      </font>
    </dxf>
    <dxf>
      <font>
        <color rgb="FFB45F06"/>
      </font>
      <fill>
        <patternFill patternType="solid">
          <bgColor rgb="FFFFF2CC"/>
        </patternFill>
      </fill>
    </dxf>
    <dxf>
      <font>
        <color rgb="FF990000"/>
      </font>
      <fill>
        <patternFill patternType="solid">
          <bgColor rgb="FFFCE5CD"/>
        </patternFill>
      </fill>
    </dxf>
    <dxf>
      <font>
        <color rgb="FF990000"/>
      </font>
      <fill>
        <patternFill patternType="solid">
          <bgColor rgb="FFE6B8AF"/>
        </patternFill>
      </fill>
    </dxf>
    <dxf>
      <font>
        <color rgb="FF990000"/>
      </font>
      <fill>
        <patternFill patternType="solid">
          <bgColor rgb="FFDD7E6B"/>
        </patternFill>
      </fill>
    </dxf>
    <dxf>
      <font>
        <color rgb="FFFF0000"/>
      </font>
      <fill>
        <patternFill patternType="solid">
          <bgColor rgb="FFF4CCCC"/>
        </patternFill>
      </fill>
    </dxf>
    <dxf>
      <font>
        <color rgb="FFFF0000"/>
      </font>
    </dxf>
    <dxf>
      <font>
        <color rgb="FF38761D"/>
      </font>
    </dxf>
    <dxf>
      <font>
        <color rgb="FF38761D"/>
      </font>
      <fill>
        <patternFill patternType="solid">
          <bgColor rgb="FFD9EAD3"/>
        </patternFill>
      </fill>
    </dxf>
    <dxf>
      <font>
        <color rgb="FFFF0000"/>
      </font>
      <fill>
        <patternFill patternType="solid">
          <bgColor rgb="FFDDDDDD"/>
        </patternFill>
      </fill>
    </dxf>
    <dxf>
      <font>
        <color rgb="FF008000"/>
      </font>
      <fill>
        <patternFill patternType="solid">
          <bgColor rgb="FFB3D580"/>
        </patternFill>
      </fill>
    </dxf>
    <dxf>
      <font>
        <color rgb="FF339966"/>
      </font>
    </dxf>
    <dxf>
      <font>
        <color rgb="FFFF0000"/>
      </font>
      <fill>
        <patternFill patternType="solid">
          <bgColor rgb="FFF4CCCC"/>
        </patternFill>
      </fill>
    </dxf>
    <dxf>
      <font>
        <color rgb="FFFF0000"/>
      </font>
    </dxf>
    <dxf>
      <font>
        <color rgb="FF38761D"/>
      </font>
    </dxf>
    <dxf>
      <font>
        <color rgb="FF38761D"/>
      </font>
      <fill>
        <patternFill patternType="solid">
          <bgColor rgb="FFD9EAD3"/>
        </patternFill>
      </fill>
    </dxf>
    <dxf>
      <font>
        <color rgb="FFFF0000"/>
      </font>
      <fill>
        <patternFill patternType="solid">
          <bgColor rgb="FFDDDDDD"/>
        </patternFill>
      </fill>
    </dxf>
    <dxf>
      <font>
        <color rgb="FF008000"/>
      </font>
      <fill>
        <patternFill patternType="solid">
          <bgColor rgb="FFB3D580"/>
        </patternFill>
      </fill>
    </dxf>
    <dxf>
      <font>
        <color rgb="FF339966"/>
      </font>
    </dxf>
    <dxf>
      <font>
        <color rgb="FFFF0000"/>
      </font>
      <fill>
        <patternFill patternType="solid">
          <bgColor rgb="FFF4CCCC"/>
        </patternFill>
      </fill>
    </dxf>
    <dxf>
      <font>
        <color rgb="FFFF0000"/>
      </font>
    </dxf>
    <dxf>
      <font>
        <color rgb="FF38761D"/>
      </font>
    </dxf>
    <dxf>
      <font>
        <color rgb="FF38761D"/>
      </font>
      <fill>
        <patternFill patternType="solid">
          <bgColor rgb="FFD9EAD3"/>
        </patternFill>
      </fill>
    </dxf>
    <dxf>
      <font>
        <color rgb="FFFF0000"/>
      </font>
      <fill>
        <patternFill patternType="solid">
          <bgColor rgb="FFDDDDDD"/>
        </patternFill>
      </fill>
    </dxf>
    <dxf>
      <font>
        <color rgb="FF008000"/>
      </font>
      <fill>
        <patternFill patternType="solid">
          <bgColor rgb="FFB3D580"/>
        </patternFill>
      </fill>
    </dxf>
    <dxf>
      <font>
        <color rgb="FF339966"/>
      </font>
    </dxf>
    <dxf>
      <font>
        <color rgb="FFFF0000"/>
      </font>
      <fill>
        <patternFill patternType="solid">
          <bgColor rgb="FFF4CCCC"/>
        </patternFill>
      </fill>
    </dxf>
    <dxf>
      <font>
        <color rgb="FFFF0000"/>
      </font>
      <fill>
        <patternFill patternType="solid">
          <bgColor rgb="FFEA9999"/>
        </patternFill>
      </fill>
    </dxf>
    <dxf>
      <font>
        <color rgb="FFCCCCCC"/>
      </font>
    </dxf>
    <dxf>
      <font>
        <color rgb="FFD9D9D9"/>
      </font>
    </dxf>
    <dxf>
      <font>
        <color rgb="FF274E13"/>
      </font>
    </dxf>
    <dxf>
      <font>
        <color rgb="FFCC0000"/>
      </font>
    </dxf>
    <dxf>
      <font>
        <color rgb="FF38761D"/>
      </font>
    </dxf>
    <dxf>
      <font>
        <color rgb="FFD9D9D9"/>
      </font>
    </dxf>
  </dxfs>
</styleSheet>
</file>

<file path=xl/_rels/workbook.xml.rels><?xml version="1.0" encoding="UTF-8" standalone="yes"?><Relationships xmlns="http://schemas.openxmlformats.org/package/2006/relationships"><Relationship Target="pivotCache/pivotCacheDefinition5.xml" Type="http://schemas.openxmlformats.org/officeDocument/2006/relationships/pivotCacheDefinition" Id="rId19"/><Relationship Target="pivotCache/pivotCacheDefinition4.xml" Type="http://schemas.openxmlformats.org/officeDocument/2006/relationships/pivotCacheDefinition" Id="rId18"/><Relationship Target="pivotCache/pivotCacheDefinition3.xml" Type="http://schemas.openxmlformats.org/officeDocument/2006/relationships/pivotCacheDefinition" Id="rId17"/><Relationship Target="pivotCache/pivotCacheDefinition2.xml" Type="http://schemas.openxmlformats.org/officeDocument/2006/relationships/pivotCacheDefinition" Id="rId16"/><Relationship Target="pivotCache/pivotCacheDefinition1.xml" Type="http://schemas.openxmlformats.org/officeDocument/2006/relationships/pivotCacheDefinition" Id="rId15"/><Relationship Target="worksheets/sheet12.xml" Type="http://schemas.openxmlformats.org/officeDocument/2006/relationships/worksheet" Id="rId14"/><Relationship Target="pivotCache/pivotCacheDefinition7.xml" Type="http://schemas.openxmlformats.org/officeDocument/2006/relationships/pivotCacheDefinition" Id="rId21"/><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pivotCache/pivotCacheDefinition6.xml" Type="http://schemas.openxmlformats.org/officeDocument/2006/relationships/pivotCacheDefinition" Id="rId20"/><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AI3" sheet="Weekly Allocation"/>
  </cacheSource>
  <cacheFields>
    <cacheField name="Status">
      <sharedItems containsBlank="1">
        <m/>
        <s v="Booked"/>
      </sharedItems>
    </cacheField>
    <cacheField name="">
      <sharedItems containsBlank="1" containsString="0">
        <m/>
      </sharedItems>
    </cacheField>
    <cacheField name="Resource">
      <sharedItems containsBlank="1">
        <m/>
        <s v="Yong Gu"/>
      </sharedItems>
    </cacheField>
    <cacheField name="Client">
      <sharedItems containsBlank="1">
        <m/>
        <s v="Intridea"/>
      </sharedItems>
    </cacheField>
    <cacheField name="Project">
      <sharedItems containsBlank="1">
        <m/>
        <s v="Dashboard"/>
      </sharedItems>
    </cacheField>
    <cacheField name="Skill">
      <sharedItems containsBlank="1">
        <m/>
        <s v="Rails"/>
      </sharedItems>
    </cacheField>
    <cacheField name="Billable">
      <sharedItems containsBlank="1">
        <m/>
        <b v="1"/>
      </sharedItems>
    </cacheField>
    <cacheField name="41280">
      <sharedItems containsBlank="1" containsString="0">
        <m/>
      </sharedItems>
    </cacheField>
    <cacheField name="41287">
      <sharedItems containsBlank="1" containsString="0" containsDate="1">
        <d v="2013-01-06T00:00:00Z"/>
        <m/>
      </sharedItems>
    </cacheField>
    <cacheField name="41294">
      <sharedItems containsBlank="1" containsString="0" containsDate="1">
        <d v="2013-01-13T00:00:00Z"/>
        <m/>
      </sharedItems>
    </cacheField>
    <cacheField name="41301">
      <sharedItems containsBlank="1" containsString="0" containsDate="1">
        <d v="2013-01-20T00:00:00Z"/>
        <m/>
      </sharedItems>
    </cacheField>
    <cacheField name="41308">
      <sharedItems containsBlank="1" containsString="0" containsDate="1">
        <d v="2013-01-27T00:00:00Z"/>
        <m/>
      </sharedItems>
    </cacheField>
    <cacheField name="41315">
      <sharedItems containsBlank="1" containsString="0" containsDate="1">
        <d v="2013-02-03T00:00:00Z"/>
        <m/>
      </sharedItems>
    </cacheField>
    <cacheField name="41322">
      <sharedItems containsBlank="1" containsString="0" containsDate="1">
        <d v="2013-02-10T00:00:00Z"/>
        <m/>
      </sharedItems>
    </cacheField>
    <cacheField name="41329">
      <sharedItems containsBlank="1" containsString="0" containsDate="1">
        <d v="2013-02-17T00:00:00Z"/>
        <m/>
      </sharedItems>
    </cacheField>
    <cacheField name="41336">
      <sharedItems containsBlank="1" containsString="0" containsDate="1">
        <d v="2013-02-24T00:00:00Z"/>
        <m/>
      </sharedItems>
    </cacheField>
    <cacheField name="41343">
      <sharedItems containsBlank="1" containsString="0" containsDate="1">
        <d v="2013-03-03T00:00:00Z"/>
        <m/>
      </sharedItems>
    </cacheField>
    <cacheField name="41350">
      <sharedItems containsBlank="1" containsString="0" containsDate="1">
        <d v="2013-03-10T00:00:00Z"/>
        <m/>
      </sharedItems>
    </cacheField>
    <cacheField name="41357">
      <sharedItems containsBlank="1" containsString="0" containsDate="1">
        <d v="2013-03-17T00:00:00Z"/>
        <m/>
      </sharedItems>
    </cacheField>
    <cacheField name="41364">
      <sharedItems containsBlank="1" containsString="0" containsDate="1">
        <d v="2013-03-24T00:00:00Z"/>
        <m/>
      </sharedItems>
    </cacheField>
    <cacheField name="41371">
      <sharedItems containsString="0" containsMixedTypes="1" containsSemiMixedTypes="0" containsDate="1">
        <d v="2013-03-31T00:00:00Z"/>
        <n v="40.0"/>
      </sharedItems>
    </cacheField>
    <cacheField name="41378">
      <sharedItems containsString="0" containsMixedTypes="1" containsSemiMixedTypes="0" containsDate="1">
        <d v="2013-04-07T00:00:00Z"/>
        <n v="40.0"/>
      </sharedItems>
    </cacheField>
    <cacheField name="41385">
      <sharedItems containsString="0" containsMixedTypes="1" containsSemiMixedTypes="0" containsDate="1">
        <d v="2013-04-14T00:00:00Z"/>
        <n v="40.0"/>
      </sharedItems>
    </cacheField>
    <cacheField name="41392">
      <sharedItems containsString="0" containsMixedTypes="1" containsSemiMixedTypes="0" containsDate="1">
        <d v="2013-04-21T00:00:00Z"/>
        <n v="40.0"/>
      </sharedItems>
    </cacheField>
    <cacheField name="41399">
      <sharedItems containsString="0" containsMixedTypes="1" containsSemiMixedTypes="0" containsDate="1">
        <d v="2013-04-28T00:00:00Z"/>
        <n v="40.0"/>
      </sharedItems>
    </cacheField>
    <cacheField name="41406">
      <sharedItems containsString="0" containsMixedTypes="1" containsSemiMixedTypes="0" containsDate="1">
        <d v="2013-05-05T00:00:00Z"/>
        <n v="40.0"/>
      </sharedItems>
    </cacheField>
    <cacheField name="41413">
      <sharedItems containsString="0" containsMixedTypes="1" containsSemiMixedTypes="0" containsDate="1">
        <d v="2013-05-12T00:00:00Z"/>
        <n v="40.0"/>
      </sharedItems>
    </cacheField>
    <cacheField name="41420">
      <sharedItems containsString="0" containsMixedTypes="1" containsSemiMixedTypes="0" containsDate="1">
        <d v="2013-05-19T00:00:00Z"/>
        <n v="40.0"/>
      </sharedItems>
    </cacheField>
    <cacheField name="41427">
      <sharedItems containsString="0" containsMixedTypes="1" containsSemiMixedTypes="0" containsDate="1">
        <d v="2013-05-26T00:00:00Z"/>
        <n v="40.0"/>
      </sharedItems>
    </cacheField>
    <cacheField name="41434">
      <sharedItems containsString="0" containsMixedTypes="1" containsSemiMixedTypes="0" containsDate="1">
        <d v="2013-06-02T00:00:00Z"/>
        <n v="40.0"/>
      </sharedItems>
    </cacheField>
    <cacheField name="41441">
      <sharedItems containsString="0" containsMixedTypes="1" containsSemiMixedTypes="0" containsDate="1">
        <d v="2013-06-09T00:00:00Z"/>
        <n v="10.0"/>
      </sharedItems>
    </cacheField>
    <cacheField name="41448">
      <sharedItems containsString="0" containsMixedTypes="1" containsSemiMixedTypes="0" containsDate="1">
        <d v="2013-06-16T00:00:00Z"/>
        <n v="20.0"/>
      </sharedItems>
    </cacheField>
    <cacheField name="41455">
      <sharedItems containsString="0" containsMixedTypes="1" containsSemiMixedTypes="0" containsDate="1">
        <d v="2013-06-23T00:00:00Z"/>
        <n v="30.0"/>
      </sharedItems>
    </cacheField>
    <cacheField name="41462">
      <sharedItems containsString="0" containsMixedTypes="1" containsSemiMixedTypes="0" containsDate="1">
        <d v="2013-06-30T00:00:00Z"/>
        <n v="40.0"/>
      </sharedItems>
    </cacheField>
    <cacheField name="41469">
      <sharedItems containsBlank="1" containsString="0" containsDate="1">
        <d v="2013-07-07T00:00:00Z"/>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BL10" sheet="Weekly Allocation"/>
  </cacheSource>
  <cacheFields>
    <cacheField name="Status">
      <sharedItems containsBlank="1">
        <m/>
        <s v="Booked"/>
      </sharedItems>
    </cacheField>
    <cacheField name="">
      <sharedItems containsBlank="1" containsString="0">
        <m/>
      </sharedItems>
    </cacheField>
    <cacheField name="Resource">
      <sharedItems containsBlank="1">
        <m/>
        <s v="Yong Gu"/>
        <s v="Jeff Baier"/>
      </sharedItems>
    </cacheField>
    <cacheField name="Client">
      <sharedItems containsBlank="1">
        <m/>
        <s v="Intridea"/>
      </sharedItems>
    </cacheField>
    <cacheField name="Project">
      <sharedItems containsBlank="1">
        <m/>
        <s v="Dashboard"/>
        <s v="Education"/>
      </sharedItems>
    </cacheField>
    <cacheField name="Skill">
      <sharedItems containsBlank="1">
        <m/>
        <s v="Rails"/>
      </sharedItems>
    </cacheField>
    <cacheField name="Billable">
      <sharedItems containsBlank="1">
        <m/>
        <b v="1"/>
      </sharedItems>
    </cacheField>
    <cacheField name="41280">
      <sharedItems containsBlank="1" containsString="0">
        <m/>
      </sharedItems>
    </cacheField>
    <cacheField name="41287">
      <sharedItems containsBlank="1" containsString="0" containsDate="1">
        <d v="2013-01-06T00:00:00Z"/>
        <m/>
      </sharedItems>
    </cacheField>
    <cacheField name="41294">
      <sharedItems containsBlank="1" containsString="0" containsDate="1">
        <d v="2013-01-13T00:00:00Z"/>
        <m/>
      </sharedItems>
    </cacheField>
    <cacheField name="41301">
      <sharedItems containsBlank="1" containsString="0" containsDate="1">
        <d v="2013-01-20T00:00:00Z"/>
        <m/>
      </sharedItems>
    </cacheField>
    <cacheField name="41308">
      <sharedItems containsBlank="1" containsString="0" containsDate="1">
        <d v="2013-01-27T00:00:00Z"/>
        <m/>
      </sharedItems>
    </cacheField>
    <cacheField name="41315">
      <sharedItems containsBlank="1" containsString="0" containsDate="1">
        <d v="2013-02-03T00:00:00Z"/>
        <m/>
      </sharedItems>
    </cacheField>
    <cacheField name="41322">
      <sharedItems containsBlank="1" containsString="0" containsDate="1">
        <d v="2013-02-10T00:00:00Z"/>
        <m/>
      </sharedItems>
    </cacheField>
    <cacheField name="41329">
      <sharedItems containsBlank="1" containsString="0" containsDate="1">
        <d v="2013-02-17T00:00:00Z"/>
        <m/>
      </sharedItems>
    </cacheField>
    <cacheField name="41336">
      <sharedItems containsBlank="1" containsString="0" containsDate="1">
        <d v="2013-02-24T00:00:00Z"/>
        <m/>
      </sharedItems>
    </cacheField>
    <cacheField name="41343">
      <sharedItems containsBlank="1" containsString="0" containsDate="1">
        <d v="2013-03-03T00:00:00Z"/>
        <m/>
      </sharedItems>
    </cacheField>
    <cacheField name="41350">
      <sharedItems containsBlank="1" containsString="0" containsDate="1">
        <d v="2013-03-10T00:00:00Z"/>
        <m/>
      </sharedItems>
    </cacheField>
    <cacheField name="41357">
      <sharedItems containsBlank="1" containsString="0" containsDate="1">
        <d v="2013-03-17T00:00:00Z"/>
        <m/>
      </sharedItems>
    </cacheField>
    <cacheField name="41364">
      <sharedItems containsBlank="1" containsString="0" containsDate="1">
        <d v="2013-03-24T00:00:00Z"/>
        <m/>
      </sharedItems>
    </cacheField>
    <cacheField name="41371">
      <sharedItems containsBlank="1" containsString="0" containsMixedTypes="1" containsDate="1">
        <d v="2013-03-31T00:00:00Z"/>
        <n v="40.0"/>
        <m/>
      </sharedItems>
    </cacheField>
    <cacheField name="41378">
      <sharedItems containsBlank="1" containsString="0" containsMixedTypes="1" containsDate="1">
        <d v="2013-04-07T00:00:00Z"/>
        <n v="40.0"/>
        <m/>
      </sharedItems>
    </cacheField>
    <cacheField name="41385">
      <sharedItems containsBlank="1" containsString="0" containsMixedTypes="1" containsDate="1">
        <d v="2013-04-14T00:00:00Z"/>
        <n v="40.0"/>
        <m/>
      </sharedItems>
    </cacheField>
    <cacheField name="41392">
      <sharedItems containsBlank="1" containsString="0" containsMixedTypes="1" containsDate="1">
        <d v="2013-04-21T00:00:00Z"/>
        <n v="40.0"/>
        <m/>
      </sharedItems>
    </cacheField>
    <cacheField name="41399">
      <sharedItems containsBlank="1" containsString="0" containsMixedTypes="1" containsDate="1">
        <d v="2013-04-28T00:00:00Z"/>
        <n v="40.0"/>
        <m/>
      </sharedItems>
    </cacheField>
    <cacheField name="41406">
      <sharedItems containsBlank="1" containsString="0" containsMixedTypes="1" containsDate="1">
        <d v="2013-05-05T00:00:00Z"/>
        <n v="40.0"/>
        <m/>
      </sharedItems>
    </cacheField>
    <cacheField name="41413">
      <sharedItems containsBlank="1" containsString="0" containsMixedTypes="1" containsDate="1">
        <d v="2013-05-12T00:00:00Z"/>
        <n v="40.0"/>
        <m/>
      </sharedItems>
    </cacheField>
    <cacheField name="41420">
      <sharedItems containsBlank="1" containsString="0" containsMixedTypes="1" containsDate="1">
        <d v="2013-05-19T00:00:00Z"/>
        <n v="40.0"/>
        <m/>
      </sharedItems>
    </cacheField>
    <cacheField name="41427">
      <sharedItems containsBlank="1" containsString="0" containsMixedTypes="1" containsDate="1">
        <d v="2013-05-26T00:00:00Z"/>
        <n v="40.0"/>
        <m/>
      </sharedItems>
    </cacheField>
    <cacheField name="41434">
      <sharedItems containsBlank="1" containsString="0" containsMixedTypes="1" containsDate="1">
        <d v="2013-06-02T00:00:00Z"/>
        <n v="40.0"/>
        <m/>
      </sharedItems>
    </cacheField>
    <cacheField name="41441">
      <sharedItems containsBlank="1" containsString="0" containsMixedTypes="1" containsDate="1">
        <d v="2013-06-09T00:00:00Z"/>
        <n v="10.0"/>
        <n v="40.0"/>
        <m/>
      </sharedItems>
    </cacheField>
    <cacheField name="41448">
      <sharedItems containsBlank="1" containsString="0" containsMixedTypes="1" containsDate="1">
        <d v="2013-06-16T00:00:00Z"/>
        <n v="20.0"/>
        <n v="30.0"/>
        <m/>
      </sharedItems>
    </cacheField>
    <cacheField name="41455">
      <sharedItems containsBlank="1" containsString="0" containsMixedTypes="1" containsDate="1">
        <d v="2013-06-23T00:00:00Z"/>
        <n v="30.0"/>
        <n v="20.0"/>
        <m/>
      </sharedItems>
    </cacheField>
    <cacheField name="41462">
      <sharedItems containsBlank="1" containsString="0" containsMixedTypes="1" containsDate="1">
        <d v="2013-06-30T00:00:00Z"/>
        <n v="40.0"/>
        <n v="10.0"/>
        <m/>
      </sharedItems>
    </cacheField>
    <cacheField name="41469">
      <sharedItems containsBlank="1" containsString="0" containsDate="1">
        <d v="2013-07-07T00:00:00Z"/>
        <m/>
      </sharedItems>
    </cacheField>
    <cacheField name="41476">
      <sharedItems containsBlank="1" containsString="0" containsDate="1">
        <d v="2013-07-14T00:00:00Z"/>
        <m/>
      </sharedItems>
    </cacheField>
    <cacheField name="41483">
      <sharedItems containsBlank="1" containsString="0" containsDate="1">
        <d v="2013-07-21T00:00:00Z"/>
        <m/>
      </sharedItems>
    </cacheField>
    <cacheField name="41490">
      <sharedItems containsBlank="1" containsString="0" containsDate="1">
        <d v="2013-07-28T00:00:00Z"/>
        <m/>
      </sharedItems>
    </cacheField>
    <cacheField name="41497">
      <sharedItems containsBlank="1" containsString="0" containsDate="1">
        <d v="2013-08-04T00:00:00Z"/>
        <m/>
      </sharedItems>
    </cacheField>
    <cacheField name="41504">
      <sharedItems containsBlank="1" containsString="0" containsDate="1">
        <d v="2013-08-11T00:00:00Z"/>
        <m/>
      </sharedItems>
    </cacheField>
    <cacheField name="41511">
      <sharedItems containsBlank="1" containsString="0" containsDate="1">
        <d v="2013-08-18T00:00:00Z"/>
        <m/>
      </sharedItems>
    </cacheField>
    <cacheField name="41518">
      <sharedItems containsBlank="1" containsString="0" containsDate="1">
        <d v="2013-08-25T00:00:00Z"/>
        <m/>
      </sharedItems>
    </cacheField>
    <cacheField name="41525">
      <sharedItems containsBlank="1" containsString="0" containsDate="1">
        <d v="2013-09-01T00:00:00Z"/>
        <m/>
      </sharedItems>
    </cacheField>
    <cacheField name="41532">
      <sharedItems containsBlank="1" containsString="0" containsDate="1">
        <d v="2013-09-08T00:00:00Z"/>
        <m/>
      </sharedItems>
    </cacheField>
    <cacheField name="41539">
      <sharedItems containsBlank="1" containsString="0" containsDate="1">
        <d v="2013-09-15T00:00:00Z"/>
        <m/>
      </sharedItems>
    </cacheField>
    <cacheField name="41546">
      <sharedItems containsBlank="1" containsString="0" containsDate="1">
        <d v="2013-09-22T00:00:00Z"/>
        <m/>
      </sharedItems>
    </cacheField>
    <cacheField name="41553">
      <sharedItems containsBlank="1" containsString="0" containsDate="1">
        <d v="2013-09-29T00:00:00Z"/>
        <m/>
      </sharedItems>
    </cacheField>
    <cacheField name="41560">
      <sharedItems containsBlank="1" containsString="0" containsDate="1">
        <d v="2013-010-06T00:00:00Z"/>
        <m/>
      </sharedItems>
    </cacheField>
    <cacheField name="41567">
      <sharedItems containsBlank="1" containsString="0" containsDate="1">
        <d v="2013-010-13T00:00:00Z"/>
        <m/>
      </sharedItems>
    </cacheField>
    <cacheField name="41574">
      <sharedItems containsBlank="1" containsString="0" containsDate="1">
        <d v="2013-010-20T00:00:00Z"/>
        <m/>
      </sharedItems>
    </cacheField>
    <cacheField name="41581">
      <sharedItems containsBlank="1" containsString="0" containsDate="1">
        <d v="2013-010-27T00:00:00Z"/>
        <m/>
      </sharedItems>
    </cacheField>
    <cacheField name="41588">
      <sharedItems containsBlank="1" containsString="0" containsDate="1">
        <d v="2013-11-03T00:00:00Z"/>
        <m/>
      </sharedItems>
    </cacheField>
    <cacheField name="41595">
      <sharedItems containsBlank="1" containsString="0" containsDate="1">
        <d v="2013-11-10T00:00:00Z"/>
        <m/>
      </sharedItems>
    </cacheField>
    <cacheField name="41602">
      <sharedItems containsBlank="1" containsString="0" containsDate="1">
        <d v="2013-11-17T00:00:00Z"/>
        <m/>
      </sharedItems>
    </cacheField>
    <cacheField name="41609">
      <sharedItems containsBlank="1" containsString="0" containsDate="1">
        <d v="2013-11-24T00:00:00Z"/>
        <m/>
      </sharedItems>
    </cacheField>
    <cacheField name="41616">
      <sharedItems containsBlank="1" containsString="0" containsDate="1">
        <d v="2013-12-01T00:00:00Z"/>
        <m/>
      </sharedItems>
    </cacheField>
    <cacheField name="41623">
      <sharedItems containsBlank="1" containsString="0" containsDate="1">
        <d v="2013-12-08T00:00:00Z"/>
        <m/>
      </sharedItems>
    </cacheField>
    <cacheField name="41630">
      <sharedItems containsBlank="1" containsString="0" containsDate="1">
        <d v="2013-12-15T00:00:00Z"/>
        <m/>
      </sharedItems>
    </cacheField>
    <cacheField name="41637">
      <sharedItems containsBlank="1" containsString="0" containsDate="1">
        <d v="2013-12-22T00:00:00Z"/>
        <m/>
      </sharedItems>
    </cacheField>
    <cacheField name="41644">
      <sharedItems containsBlank="1" containsString="0" containsDate="1">
        <d v="2013-12-29T00:00:00Z"/>
        <m/>
      </sharedItems>
    </cacheField>
    <cacheField name="2">
      <sharedItems containsBlank="1" containsString="0">
        <m/>
      </sharedItems>
    </cacheField>
    <cacheField name="3">
      <sharedItems containsBlank="1" containsString="0">
        <m/>
      </sharedItems>
    </cacheField>
    <cacheField name="4">
      <sharedItems containsBlank="1" containsString="0">
        <m/>
      </sharedItems>
    </cacheField>
    <cacheField name="5">
      <sharedItems containsBlank="1" containsString="0">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G3" sheet="Weekly Allocation"/>
  </cacheSource>
  <cacheFields>
    <cacheField name="Status">
      <sharedItems containsBlank="1">
        <m/>
        <s v="Booked"/>
      </sharedItems>
    </cacheField>
    <cacheField name="">
      <sharedItems containsBlank="1" containsString="0">
        <m/>
      </sharedItems>
    </cacheField>
    <cacheField name="Resource">
      <sharedItems containsBlank="1">
        <m/>
        <s v="Yong Gu"/>
      </sharedItems>
    </cacheField>
    <cacheField name="Client">
      <sharedItems containsBlank="1">
        <m/>
        <s v="Intridea"/>
      </sharedItems>
    </cacheField>
    <cacheField name="Project">
      <sharedItems containsBlank="1">
        <m/>
        <s v="Dashboard"/>
      </sharedItems>
    </cacheField>
    <cacheField name="Skill">
      <sharedItems containsBlank="1">
        <m/>
        <s v="Rails"/>
      </sharedItems>
    </cacheField>
    <cacheField name="Billable">
      <sharedItems containsBlank="1">
        <m/>
        <b v="1"/>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N3" sheet="Weekly Allocation"/>
  </cacheSource>
  <cacheFields>
    <cacheField name="Status">
      <sharedItems containsBlank="1">
        <m/>
        <s v="Booked"/>
      </sharedItems>
    </cacheField>
    <cacheField name="">
      <sharedItems containsBlank="1" containsString="0">
        <m/>
      </sharedItems>
    </cacheField>
    <cacheField name="Resource">
      <sharedItems containsBlank="1">
        <m/>
        <s v="Yong Gu"/>
      </sharedItems>
    </cacheField>
    <cacheField name="Client">
      <sharedItems containsBlank="1">
        <m/>
        <s v="Intridea"/>
      </sharedItems>
    </cacheField>
    <cacheField name="Project">
      <sharedItems containsBlank="1">
        <m/>
        <s v="Dashboard"/>
      </sharedItems>
    </cacheField>
    <cacheField name="Skill">
      <sharedItems containsBlank="1">
        <m/>
        <s v="Rails"/>
      </sharedItems>
    </cacheField>
    <cacheField name="Billable">
      <sharedItems containsBlank="1">
        <m/>
        <b v="1"/>
      </sharedItems>
    </cacheField>
    <cacheField name="41280">
      <sharedItems containsBlank="1" containsString="0">
        <m/>
      </sharedItems>
    </cacheField>
    <cacheField name="41287">
      <sharedItems containsBlank="1" containsString="0" containsDate="1">
        <d v="2013-01-06T00:00:00Z"/>
        <m/>
      </sharedItems>
    </cacheField>
    <cacheField name="41294">
      <sharedItems containsBlank="1" containsString="0" containsDate="1">
        <d v="2013-01-13T00:00:00Z"/>
        <m/>
      </sharedItems>
    </cacheField>
    <cacheField name="41301">
      <sharedItems containsBlank="1" containsString="0" containsDate="1">
        <d v="2013-01-20T00:00:00Z"/>
        <m/>
      </sharedItems>
    </cacheField>
    <cacheField name="41308">
      <sharedItems containsBlank="1" containsString="0" containsDate="1">
        <d v="2013-01-27T00:00:00Z"/>
        <m/>
      </sharedItems>
    </cacheField>
    <cacheField name="41315">
      <sharedItems containsBlank="1" containsString="0" containsDate="1">
        <d v="2013-02-03T00:00:00Z"/>
        <m/>
      </sharedItems>
    </cacheField>
    <cacheField name="41322">
      <sharedItems containsBlank="1" containsString="0" containsDate="1">
        <d v="2013-02-10T00:00:00Z"/>
        <m/>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AG3" sheet="Weekly Allocation"/>
  </cacheSource>
  <cacheFields>
    <cacheField name="Status">
      <sharedItems containsBlank="1">
        <m/>
        <s v="Booked"/>
      </sharedItems>
    </cacheField>
    <cacheField name="">
      <sharedItems containsBlank="1" containsString="0">
        <m/>
      </sharedItems>
    </cacheField>
    <cacheField name="Resource">
      <sharedItems containsBlank="1">
        <m/>
        <s v="Yong Gu"/>
      </sharedItems>
    </cacheField>
    <cacheField name="Client">
      <sharedItems containsBlank="1">
        <m/>
        <s v="Intridea"/>
      </sharedItems>
    </cacheField>
    <cacheField name="Project">
      <sharedItems containsBlank="1">
        <m/>
        <s v="Dashboard"/>
      </sharedItems>
    </cacheField>
    <cacheField name="Skill">
      <sharedItems containsBlank="1">
        <m/>
        <s v="Rails"/>
      </sharedItems>
    </cacheField>
    <cacheField name="Billable">
      <sharedItems containsBlank="1">
        <m/>
        <b v="1"/>
      </sharedItems>
    </cacheField>
    <cacheField name="41280">
      <sharedItems containsBlank="1" containsString="0">
        <m/>
      </sharedItems>
    </cacheField>
    <cacheField name="41287">
      <sharedItems containsBlank="1" containsString="0" containsDate="1">
        <d v="2013-01-06T00:00:00Z"/>
        <m/>
      </sharedItems>
    </cacheField>
    <cacheField name="41294">
      <sharedItems containsBlank="1" containsString="0" containsDate="1">
        <d v="2013-01-13T00:00:00Z"/>
        <m/>
      </sharedItems>
    </cacheField>
    <cacheField name="41301">
      <sharedItems containsBlank="1" containsString="0" containsDate="1">
        <d v="2013-01-20T00:00:00Z"/>
        <m/>
      </sharedItems>
    </cacheField>
    <cacheField name="41308">
      <sharedItems containsBlank="1" containsString="0" containsDate="1">
        <d v="2013-01-27T00:00:00Z"/>
        <m/>
      </sharedItems>
    </cacheField>
    <cacheField name="41315">
      <sharedItems containsBlank="1" containsString="0" containsDate="1">
        <d v="2013-02-03T00:00:00Z"/>
        <m/>
      </sharedItems>
    </cacheField>
    <cacheField name="41322">
      <sharedItems containsBlank="1" containsString="0" containsDate="1">
        <d v="2013-02-10T00:00:00Z"/>
        <m/>
      </sharedItems>
    </cacheField>
    <cacheField name="41329">
      <sharedItems containsBlank="1" containsString="0" containsDate="1">
        <d v="2013-02-17T00:00:00Z"/>
        <m/>
      </sharedItems>
    </cacheField>
    <cacheField name="41336">
      <sharedItems containsBlank="1" containsString="0" containsDate="1">
        <d v="2013-02-24T00:00:00Z"/>
        <m/>
      </sharedItems>
    </cacheField>
    <cacheField name="41343">
      <sharedItems containsBlank="1" containsString="0" containsDate="1">
        <d v="2013-03-03T00:00:00Z"/>
        <m/>
      </sharedItems>
    </cacheField>
    <cacheField name="41350">
      <sharedItems containsBlank="1" containsString="0" containsDate="1">
        <d v="2013-03-10T00:00:00Z"/>
        <m/>
      </sharedItems>
    </cacheField>
    <cacheField name="41357">
      <sharedItems containsBlank="1" containsString="0" containsDate="1">
        <d v="2013-03-17T00:00:00Z"/>
        <m/>
      </sharedItems>
    </cacheField>
    <cacheField name="41364">
      <sharedItems containsBlank="1" containsString="0" containsDate="1">
        <d v="2013-03-24T00:00:00Z"/>
        <m/>
      </sharedItems>
    </cacheField>
    <cacheField name="41371">
      <sharedItems containsString="0" containsMixedTypes="1" containsSemiMixedTypes="0" containsDate="1">
        <d v="2013-03-31T00:00:00Z"/>
        <n v="40.0"/>
      </sharedItems>
    </cacheField>
    <cacheField name="41378">
      <sharedItems containsString="0" containsMixedTypes="1" containsSemiMixedTypes="0" containsDate="1">
        <d v="2013-04-07T00:00:00Z"/>
        <n v="40.0"/>
      </sharedItems>
    </cacheField>
    <cacheField name="41385">
      <sharedItems containsString="0" containsMixedTypes="1" containsSemiMixedTypes="0" containsDate="1">
        <d v="2013-04-14T00:00:00Z"/>
        <n v="40.0"/>
      </sharedItems>
    </cacheField>
    <cacheField name="41392">
      <sharedItems containsString="0" containsMixedTypes="1" containsSemiMixedTypes="0" containsDate="1">
        <d v="2013-04-21T00:00:00Z"/>
        <n v="40.0"/>
      </sharedItems>
    </cacheField>
    <cacheField name="41399">
      <sharedItems containsString="0" containsMixedTypes="1" containsSemiMixedTypes="0" containsDate="1">
        <d v="2013-04-28T00:00:00Z"/>
        <n v="40.0"/>
      </sharedItems>
    </cacheField>
    <cacheField name="41406">
      <sharedItems containsString="0" containsMixedTypes="1" containsSemiMixedTypes="0" containsDate="1">
        <d v="2013-05-05T00:00:00Z"/>
        <n v="40.0"/>
      </sharedItems>
    </cacheField>
    <cacheField name="41413">
      <sharedItems containsString="0" containsMixedTypes="1" containsSemiMixedTypes="0" containsDate="1">
        <d v="2013-05-12T00:00:00Z"/>
        <n v="40.0"/>
      </sharedItems>
    </cacheField>
    <cacheField name="41420">
      <sharedItems containsString="0" containsMixedTypes="1" containsSemiMixedTypes="0" containsDate="1">
        <d v="2013-05-19T00:00:00Z"/>
        <n v="40.0"/>
      </sharedItems>
    </cacheField>
    <cacheField name="41427">
      <sharedItems containsString="0" containsMixedTypes="1" containsSemiMixedTypes="0" containsDate="1">
        <d v="2013-05-26T00:00:00Z"/>
        <n v="40.0"/>
      </sharedItems>
    </cacheField>
    <cacheField name="41434">
      <sharedItems containsString="0" containsMixedTypes="1" containsSemiMixedTypes="0" containsDate="1">
        <d v="2013-06-02T00:00:00Z"/>
        <n v="40.0"/>
      </sharedItems>
    </cacheField>
    <cacheField name="41441">
      <sharedItems containsString="0" containsMixedTypes="1" containsSemiMixedTypes="0" containsDate="1">
        <d v="2013-06-09T00:00:00Z"/>
        <n v="10.0"/>
      </sharedItems>
    </cacheField>
    <cacheField name="41448">
      <sharedItems containsString="0" containsMixedTypes="1" containsSemiMixedTypes="0" containsDate="1">
        <d v="2013-06-16T00:00:00Z"/>
        <n v="20.0"/>
      </sharedItems>
    </cacheField>
    <cacheField name="41455">
      <sharedItems containsString="0" containsMixedTypes="1" containsSemiMixedTypes="0" containsDate="1">
        <d v="2013-06-23T00:00:00Z"/>
        <n v="30.0"/>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BL17" sheet="Weekly Allocation"/>
  </cacheSource>
  <cacheFields>
    <cacheField name="Status">
      <sharedItems containsBlank="1">
        <m/>
        <s v="Booked"/>
      </sharedItems>
    </cacheField>
    <cacheField name="">
      <sharedItems containsBlank="1" containsString="0">
        <m/>
      </sharedItems>
    </cacheField>
    <cacheField name="Resource">
      <sharedItems containsBlank="1">
        <m/>
        <s v="Yong Gu"/>
        <s v="Jeff Baier"/>
      </sharedItems>
    </cacheField>
    <cacheField name="Client">
      <sharedItems containsBlank="1">
        <m/>
        <s v="Intridea"/>
      </sharedItems>
    </cacheField>
    <cacheField name="Project">
      <sharedItems containsBlank="1">
        <m/>
        <s v="Dashboard"/>
        <s v="Education"/>
      </sharedItems>
    </cacheField>
    <cacheField name="Skill">
      <sharedItems containsBlank="1">
        <m/>
        <s v="Rails"/>
      </sharedItems>
    </cacheField>
    <cacheField name="Billable">
      <sharedItems containsBlank="1">
        <m/>
        <b v="1"/>
      </sharedItems>
    </cacheField>
    <cacheField name="41280">
      <sharedItems containsBlank="1" containsString="0">
        <m/>
      </sharedItems>
    </cacheField>
    <cacheField name="41287">
      <sharedItems containsBlank="1" containsString="0" containsDate="1">
        <d v="2013-01-06T00:00:00Z"/>
        <m/>
      </sharedItems>
    </cacheField>
    <cacheField name="41294">
      <sharedItems containsBlank="1" containsString="0" containsDate="1">
        <d v="2013-01-13T00:00:00Z"/>
        <m/>
      </sharedItems>
    </cacheField>
    <cacheField name="41301">
      <sharedItems containsBlank="1" containsString="0" containsDate="1">
        <d v="2013-01-20T00:00:00Z"/>
        <m/>
      </sharedItems>
    </cacheField>
    <cacheField name="41308">
      <sharedItems containsBlank="1" containsString="0" containsDate="1">
        <d v="2013-01-27T00:00:00Z"/>
        <m/>
      </sharedItems>
    </cacheField>
    <cacheField name="41315">
      <sharedItems containsBlank="1" containsString="0" containsDate="1">
        <d v="2013-02-03T00:00:00Z"/>
        <m/>
      </sharedItems>
    </cacheField>
    <cacheField name="41322">
      <sharedItems containsBlank="1" containsString="0" containsDate="1">
        <d v="2013-02-10T00:00:00Z"/>
        <m/>
      </sharedItems>
    </cacheField>
    <cacheField name="41329">
      <sharedItems containsBlank="1" containsString="0" containsDate="1">
        <d v="2013-02-17T00:00:00Z"/>
        <m/>
      </sharedItems>
    </cacheField>
    <cacheField name="41336">
      <sharedItems containsBlank="1" containsString="0" containsDate="1">
        <d v="2013-02-24T00:00:00Z"/>
        <m/>
      </sharedItems>
    </cacheField>
    <cacheField name="41343">
      <sharedItems containsBlank="1" containsString="0" containsDate="1">
        <d v="2013-03-03T00:00:00Z"/>
        <m/>
      </sharedItems>
    </cacheField>
    <cacheField name="41350">
      <sharedItems containsBlank="1" containsString="0" containsDate="1">
        <d v="2013-03-10T00:00:00Z"/>
        <m/>
      </sharedItems>
    </cacheField>
    <cacheField name="41357">
      <sharedItems containsBlank="1" containsString="0" containsDate="1">
        <d v="2013-03-17T00:00:00Z"/>
        <m/>
      </sharedItems>
    </cacheField>
    <cacheField name="41364">
      <sharedItems containsBlank="1" containsString="0" containsDate="1">
        <d v="2013-03-24T00:00:00Z"/>
        <m/>
      </sharedItems>
    </cacheField>
    <cacheField name="41371">
      <sharedItems containsBlank="1" containsString="0" containsMixedTypes="1" containsDate="1">
        <d v="2013-03-31T00:00:00Z"/>
        <n v="40.0"/>
        <m/>
      </sharedItems>
    </cacheField>
    <cacheField name="41378">
      <sharedItems containsBlank="1" containsString="0" containsMixedTypes="1" containsDate="1">
        <d v="2013-04-07T00:00:00Z"/>
        <n v="40.0"/>
        <m/>
      </sharedItems>
    </cacheField>
    <cacheField name="41385">
      <sharedItems containsBlank="1" containsString="0" containsMixedTypes="1" containsDate="1">
        <d v="2013-04-14T00:00:00Z"/>
        <n v="40.0"/>
        <m/>
      </sharedItems>
    </cacheField>
    <cacheField name="41392">
      <sharedItems containsBlank="1" containsString="0" containsMixedTypes="1" containsDate="1">
        <d v="2013-04-21T00:00:00Z"/>
        <n v="40.0"/>
        <m/>
      </sharedItems>
    </cacheField>
    <cacheField name="41399">
      <sharedItems containsBlank="1" containsString="0" containsMixedTypes="1" containsDate="1">
        <d v="2013-04-28T00:00:00Z"/>
        <n v="40.0"/>
        <m/>
      </sharedItems>
    </cacheField>
    <cacheField name="41406">
      <sharedItems containsBlank="1" containsString="0" containsMixedTypes="1" containsDate="1">
        <d v="2013-05-05T00:00:00Z"/>
        <n v="40.0"/>
        <m/>
      </sharedItems>
    </cacheField>
    <cacheField name="41413">
      <sharedItems containsBlank="1" containsString="0" containsMixedTypes="1" containsDate="1">
        <d v="2013-05-12T00:00:00Z"/>
        <n v="40.0"/>
        <m/>
      </sharedItems>
    </cacheField>
    <cacheField name="41420">
      <sharedItems containsBlank="1" containsString="0" containsMixedTypes="1" containsDate="1">
        <d v="2013-05-19T00:00:00Z"/>
        <n v="40.0"/>
        <m/>
      </sharedItems>
    </cacheField>
    <cacheField name="41427">
      <sharedItems containsBlank="1" containsString="0" containsMixedTypes="1" containsDate="1">
        <d v="2013-05-26T00:00:00Z"/>
        <n v="40.0"/>
        <m/>
      </sharedItems>
    </cacheField>
    <cacheField name="41434">
      <sharedItems containsBlank="1" containsString="0" containsMixedTypes="1" containsDate="1">
        <d v="2013-06-02T00:00:00Z"/>
        <n v="40.0"/>
        <m/>
      </sharedItems>
    </cacheField>
    <cacheField name="41441">
      <sharedItems containsBlank="1" containsString="0" containsMixedTypes="1" containsDate="1">
        <d v="2013-06-09T00:00:00Z"/>
        <n v="10.0"/>
        <n v="40.0"/>
        <m/>
      </sharedItems>
    </cacheField>
    <cacheField name="41448">
      <sharedItems containsBlank="1" containsString="0" containsMixedTypes="1" containsDate="1">
        <d v="2013-06-16T00:00:00Z"/>
        <n v="20.0"/>
        <n v="30.0"/>
        <m/>
      </sharedItems>
    </cacheField>
    <cacheField name="41455">
      <sharedItems containsBlank="1" containsString="0" containsMixedTypes="1" containsDate="1">
        <d v="2013-06-23T00:00:00Z"/>
        <n v="30.0"/>
        <n v="20.0"/>
        <m/>
      </sharedItems>
    </cacheField>
    <cacheField name="41462">
      <sharedItems containsBlank="1" containsString="0" containsMixedTypes="1" containsDate="1">
        <d v="2013-06-30T00:00:00Z"/>
        <n v="40.0"/>
        <n v="10.0"/>
        <m/>
      </sharedItems>
    </cacheField>
    <cacheField name="41469">
      <sharedItems containsBlank="1" containsString="0" containsDate="1">
        <d v="2013-07-07T00:00:00Z"/>
        <m/>
      </sharedItems>
    </cacheField>
    <cacheField name="41476">
      <sharedItems containsBlank="1" containsString="0" containsDate="1">
        <d v="2013-07-14T00:00:00Z"/>
        <m/>
      </sharedItems>
    </cacheField>
    <cacheField name="41483">
      <sharedItems containsBlank="1" containsString="0" containsDate="1">
        <d v="2013-07-21T00:00:00Z"/>
        <m/>
      </sharedItems>
    </cacheField>
    <cacheField name="41490">
      <sharedItems containsBlank="1" containsString="0" containsDate="1">
        <d v="2013-07-28T00:00:00Z"/>
        <m/>
      </sharedItems>
    </cacheField>
    <cacheField name="41497">
      <sharedItems containsBlank="1" containsString="0" containsDate="1">
        <d v="2013-08-04T00:00:00Z"/>
        <m/>
      </sharedItems>
    </cacheField>
    <cacheField name="41504">
      <sharedItems containsBlank="1" containsString="0" containsDate="1">
        <d v="2013-08-11T00:00:00Z"/>
        <m/>
      </sharedItems>
    </cacheField>
    <cacheField name="41511">
      <sharedItems containsBlank="1" containsString="0" containsDate="1">
        <d v="2013-08-18T00:00:00Z"/>
        <m/>
      </sharedItems>
    </cacheField>
    <cacheField name="41518">
      <sharedItems containsBlank="1" containsString="0" containsDate="1">
        <d v="2013-08-25T00:00:00Z"/>
        <m/>
      </sharedItems>
    </cacheField>
    <cacheField name="41525">
      <sharedItems containsBlank="1" containsString="0" containsDate="1">
        <d v="2013-09-01T00:00:00Z"/>
        <m/>
      </sharedItems>
    </cacheField>
    <cacheField name="41532">
      <sharedItems containsBlank="1" containsString="0" containsDate="1">
        <d v="2013-09-08T00:00:00Z"/>
        <m/>
      </sharedItems>
    </cacheField>
    <cacheField name="41539">
      <sharedItems containsBlank="1" containsString="0" containsDate="1">
        <d v="2013-09-15T00:00:00Z"/>
        <m/>
      </sharedItems>
    </cacheField>
    <cacheField name="41546">
      <sharedItems containsBlank="1" containsString="0" containsDate="1">
        <d v="2013-09-22T00:00:00Z"/>
        <m/>
      </sharedItems>
    </cacheField>
    <cacheField name="41553">
      <sharedItems containsBlank="1" containsString="0" containsDate="1">
        <d v="2013-09-29T00:00:00Z"/>
        <m/>
      </sharedItems>
    </cacheField>
    <cacheField name="41560">
      <sharedItems containsBlank="1" containsString="0" containsDate="1">
        <d v="2013-010-06T00:00:00Z"/>
        <m/>
      </sharedItems>
    </cacheField>
    <cacheField name="41567">
      <sharedItems containsBlank="1" containsString="0" containsDate="1">
        <d v="2013-010-13T00:00:00Z"/>
        <m/>
      </sharedItems>
    </cacheField>
    <cacheField name="41574">
      <sharedItems containsBlank="1" containsString="0" containsDate="1">
        <d v="2013-010-20T00:00:00Z"/>
        <m/>
      </sharedItems>
    </cacheField>
    <cacheField name="41581">
      <sharedItems containsBlank="1" containsString="0" containsDate="1">
        <d v="2013-010-27T00:00:00Z"/>
        <m/>
      </sharedItems>
    </cacheField>
    <cacheField name="41588">
      <sharedItems containsBlank="1" containsString="0" containsDate="1">
        <d v="2013-11-03T00:00:00Z"/>
        <m/>
      </sharedItems>
    </cacheField>
    <cacheField name="41595">
      <sharedItems containsBlank="1" containsString="0" containsDate="1">
        <d v="2013-11-10T00:00:00Z"/>
        <m/>
      </sharedItems>
    </cacheField>
    <cacheField name="41602">
      <sharedItems containsBlank="1" containsString="0" containsDate="1">
        <d v="2013-11-17T00:00:00Z"/>
        <m/>
      </sharedItems>
    </cacheField>
    <cacheField name="41609">
      <sharedItems containsBlank="1" containsString="0" containsDate="1">
        <d v="2013-11-24T00:00:00Z"/>
        <m/>
      </sharedItems>
    </cacheField>
    <cacheField name="41616">
      <sharedItems containsBlank="1" containsString="0" containsDate="1">
        <d v="2013-12-01T00:00:00Z"/>
        <m/>
      </sharedItems>
    </cacheField>
    <cacheField name="41623">
      <sharedItems containsBlank="1" containsString="0" containsDate="1">
        <d v="2013-12-08T00:00:00Z"/>
        <m/>
      </sharedItems>
    </cacheField>
    <cacheField name="41630">
      <sharedItems containsBlank="1" containsString="0" containsDate="1">
        <d v="2013-12-15T00:00:00Z"/>
        <m/>
      </sharedItems>
    </cacheField>
    <cacheField name="41637">
      <sharedItems containsBlank="1" containsString="0" containsDate="1">
        <d v="2013-12-22T00:00:00Z"/>
        <m/>
      </sharedItems>
    </cacheField>
    <cacheField name="41644">
      <sharedItems containsBlank="1" containsString="0" containsDate="1">
        <d v="2013-12-29T00:00:00Z"/>
        <m/>
      </sharedItems>
    </cacheField>
    <cacheField name="2">
      <sharedItems containsBlank="1" containsString="0">
        <m/>
      </sharedItems>
    </cacheField>
    <cacheField name="3">
      <sharedItems containsBlank="1" containsString="0">
        <m/>
      </sharedItems>
    </cacheField>
    <cacheField name="4">
      <sharedItems containsBlank="1" containsString="0">
        <m/>
      </sharedItems>
    </cacheField>
    <cacheField name="5">
      <sharedItems containsBlank="1" containsString="0">
        <m/>
      </sharedItems>
    </cacheField>
  </cacheFields>
</pivotCacheDefinition>
</file>

<file path=xl/pivotCache/pivotCacheDefinition7.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V3" sheet="Weekly Allocation"/>
  </cacheSource>
  <cacheFields>
    <cacheField name="Status">
      <sharedItems containsBlank="1">
        <m/>
        <s v="Booked"/>
      </sharedItems>
    </cacheField>
    <cacheField name="">
      <sharedItems containsBlank="1" containsString="0">
        <m/>
      </sharedItems>
    </cacheField>
    <cacheField name="Resource">
      <sharedItems containsBlank="1">
        <m/>
        <s v="Yong Gu"/>
      </sharedItems>
    </cacheField>
    <cacheField name="Client">
      <sharedItems containsBlank="1">
        <m/>
        <s v="Intridea"/>
      </sharedItems>
    </cacheField>
    <cacheField name="Project">
      <sharedItems containsBlank="1">
        <m/>
        <s v="Dashboard"/>
      </sharedItems>
    </cacheField>
    <cacheField name="Skill">
      <sharedItems containsBlank="1">
        <m/>
        <s v="Rails"/>
      </sharedItems>
    </cacheField>
    <cacheField name="Billable">
      <sharedItems containsBlank="1">
        <m/>
        <b v="1"/>
      </sharedItems>
    </cacheField>
    <cacheField name="41280">
      <sharedItems containsBlank="1" containsString="0">
        <m/>
      </sharedItems>
    </cacheField>
    <cacheField name="41287">
      <sharedItems containsBlank="1" containsString="0" containsDate="1">
        <d v="2013-01-06T00:00:00Z"/>
        <m/>
      </sharedItems>
    </cacheField>
    <cacheField name="41294">
      <sharedItems containsBlank="1" containsString="0" containsDate="1">
        <d v="2013-01-13T00:00:00Z"/>
        <m/>
      </sharedItems>
    </cacheField>
    <cacheField name="41301">
      <sharedItems containsBlank="1" containsString="0" containsDate="1">
        <d v="2013-01-20T00:00:00Z"/>
        <m/>
      </sharedItems>
    </cacheField>
    <cacheField name="41308">
      <sharedItems containsBlank="1" containsString="0" containsDate="1">
        <d v="2013-01-27T00:00:00Z"/>
        <m/>
      </sharedItems>
    </cacheField>
    <cacheField name="41315">
      <sharedItems containsBlank="1" containsString="0" containsDate="1">
        <d v="2013-02-03T00:00:00Z"/>
        <m/>
      </sharedItems>
    </cacheField>
    <cacheField name="41322">
      <sharedItems containsBlank="1" containsString="0" containsDate="1">
        <d v="2013-02-10T00:00:00Z"/>
        <m/>
      </sharedItems>
    </cacheField>
    <cacheField name="41329">
      <sharedItems containsBlank="1" containsString="0" containsDate="1">
        <d v="2013-02-17T00:00:00Z"/>
        <m/>
      </sharedItems>
    </cacheField>
    <cacheField name="41336">
      <sharedItems containsBlank="1" containsString="0" containsDate="1">
        <d v="2013-02-24T00:00:00Z"/>
        <m/>
      </sharedItems>
    </cacheField>
    <cacheField name="41343">
      <sharedItems containsBlank="1" containsString="0" containsDate="1">
        <d v="2013-03-03T00:00:00Z"/>
        <m/>
      </sharedItems>
    </cacheField>
    <cacheField name="41350">
      <sharedItems containsBlank="1" containsString="0" containsDate="1">
        <d v="2013-03-10T00:00:00Z"/>
        <m/>
      </sharedItems>
    </cacheField>
    <cacheField name="41357">
      <sharedItems containsBlank="1" containsString="0" containsDate="1">
        <d v="2013-03-17T00:00:00Z"/>
        <m/>
      </sharedItems>
    </cacheField>
    <cacheField name="41364">
      <sharedItems containsBlank="1" containsString="0" containsDate="1">
        <d v="2013-03-24T00:00:00Z"/>
        <m/>
      </sharedItems>
    </cacheField>
    <cacheField name="41371">
      <sharedItems containsString="0" containsMixedTypes="1" containsSemiMixedTypes="0" containsDate="1">
        <d v="2013-03-31T00:00:00Z"/>
        <n v="40.0"/>
      </sharedItems>
    </cacheField>
    <cacheField name="41378">
      <sharedItems containsString="0" containsMixedTypes="1" containsSemiMixedTypes="0" containsDate="1">
        <d v="2013-04-07T00:00:00Z"/>
        <n v="40.0"/>
      </sharedItems>
    </cacheField>
  </cacheFields>
</pivotCacheDefinition>
</file>

<file path=xl/pivotTables/_rels/pivotTable1.xml.rels><?xml version="1.0" encoding="UTF-8" standalone="yes"?><Relationships xmlns="http://schemas.openxmlformats.org/package/2006/relationships"><Relationship Target="../pivotCache/pivotCacheDefinition7.xml" Type="http://schemas.openxmlformats.org/officeDocument/2006/relationships/pivotCacheDefinition" Id="rId1"/></Relationships>
</file>

<file path=xl/pivotTables/_rels/pivotTable2.xml.rels><?xml version="1.0" encoding="UTF-8" standalone="yes"?><Relationships xmlns="http://schemas.openxmlformats.org/package/2006/relationships"><Relationship Target="../pivotCache/pivotCacheDefinition2.xml" Type="http://schemas.openxmlformats.org/officeDocument/2006/relationships/pivotCacheDefinition" Id="rId1"/></Relationships>
</file>

<file path=xl/pivotTables/_rels/pivotTable3.xml.rels><?xml version="1.0" encoding="UTF-8" standalone="yes"?><Relationships xmlns="http://schemas.openxmlformats.org/package/2006/relationships"><Relationship Target="../pivotCache/pivotCacheDefinition5.xml" Type="http://schemas.openxmlformats.org/officeDocument/2006/relationships/pivotCacheDefinition" Id="rId1"/></Relationships>
</file>

<file path=xl/pivotTables/_rels/pivotTable4.xml.rels><?xml version="1.0" encoding="UTF-8" standalone="yes"?><Relationships xmlns="http://schemas.openxmlformats.org/package/2006/relationships"><Relationship Target="../pivotCache/pivotCacheDefinition6.xml" Type="http://schemas.openxmlformats.org/officeDocument/2006/relationships/pivotCacheDefinition" Id="rId1"/></Relationships>
</file>

<file path=xl/pivotTables/pivotTable1.xml><?xml version="1.0" encoding="utf-8"?>
<pivotTableDefinition xmlns="http://schemas.openxmlformats.org/spreadsheetml/2006/main" rowGrandTotals="0" cacheId="0" showHeaders="0" dataCaption="" name="_P_ BENCH Eng">
  <location firstDataCol="0" firstDataRow="3" ref="A3:H4" colPageCount="1" firstHeaderRow="0" rowPageCount="1"/>
  <pivotFields>
    <pivotField axis="axisPage" name="Status" showAll="0" outline="0" multipleItemSelectionAllowed="1">
      <items>
        <item x="0"/>
        <item x="1"/>
        <item t="default"/>
      </items>
    </pivotField>
    <pivotField name="" showAll="0" outline="0" multipleItemSelectionAllowed="1">
      <items>
        <item x="0"/>
        <item t="default"/>
      </items>
    </pivotField>
    <pivotField axis="axisRow" name="Resource" sortType="ascending" showAll="0" outline="0" multipleItemSelectionAllowed="1">
      <items>
        <item x="0"/>
        <item x="1"/>
        <item t="default"/>
      </items>
    </pivotField>
    <pivotField name="Client" showAll="0" outline="0" multipleItemSelectionAllowed="1">
      <items>
        <item x="0"/>
        <item x="1"/>
        <item t="default"/>
      </items>
    </pivotField>
    <pivotField name="Project" showAll="0" outline="0" multipleItemSelectionAllowed="1">
      <items>
        <item x="0"/>
        <item x="1"/>
        <item t="default"/>
      </items>
    </pivotField>
    <pivotField axis="axisRow" name="Skill" sortType="ascending" showAll="0" outline="0" defaultSubtotal="0" multipleItemSelectionAllowed="1">
      <items>
        <item h="1" x="0"/>
        <item x="1"/>
      </items>
    </pivotField>
    <pivotField name="Billable" showAll="0" outline="0" multipleItemSelectionAllowed="1">
      <items>
        <item x="0"/>
        <item x="1"/>
        <item t="default"/>
      </items>
    </pivotField>
    <pivotField name="41280" showAll="0" outline="0" multipleItemSelectionAllowed="1">
      <items>
        <item x="0"/>
        <item t="default"/>
      </items>
    </pivotField>
    <pivotField name="41287" showAll="0" outline="0" multipleItemSelectionAllowed="1">
      <items>
        <item x="0"/>
        <item x="1"/>
        <item t="default"/>
      </items>
    </pivotField>
    <pivotField name="41294" showAll="0" dataField="1" outline="0" multipleItemSelectionAllowed="1">
      <items>
        <item x="0"/>
        <item x="1"/>
        <item t="default"/>
      </items>
    </pivotField>
    <pivotField name="41301" showAll="0" dataField="1" outline="0" multipleItemSelectionAllowed="1">
      <items>
        <item x="0"/>
        <item x="1"/>
        <item t="default"/>
      </items>
    </pivotField>
    <pivotField name="41308" showAll="0" dataField="1" outline="0" multipleItemSelectionAllowed="1">
      <items>
        <item x="0"/>
        <item x="1"/>
        <item t="default"/>
      </items>
    </pivotField>
    <pivotField name="41315" showAll="0" dataField="1" outline="0" multipleItemSelectionAllowed="1">
      <items>
        <item x="0"/>
        <item x="1"/>
        <item t="default"/>
      </items>
    </pivotField>
    <pivotField name="41322" showAll="0" dataField="1" outline="0" multipleItemSelectionAllowed="1">
      <items>
        <item x="0"/>
        <item x="1"/>
        <item t="default"/>
      </items>
    </pivotField>
    <pivotField name="41329" showAll="0" dataField="1" outline="0" multipleItemSelectionAllowed="1">
      <items>
        <item x="0"/>
        <item x="1"/>
        <item t="default"/>
      </items>
    </pivotField>
    <pivotField name="41336" showAll="0" outline="0" multipleItemSelectionAllowed="1">
      <items>
        <item x="0"/>
        <item x="1"/>
        <item t="default"/>
      </items>
    </pivotField>
    <pivotField name="41343" showAll="0" outline="0" multipleItemSelectionAllowed="1">
      <items>
        <item x="0"/>
        <item x="1"/>
        <item t="default"/>
      </items>
    </pivotField>
    <pivotField name="41350" showAll="0" outline="0" multipleItemSelectionAllowed="1">
      <items>
        <item x="0"/>
        <item x="1"/>
        <item t="default"/>
      </items>
    </pivotField>
    <pivotField name="41357" showAll="0" outline="0" multipleItemSelectionAllowed="1">
      <items>
        <item x="0"/>
        <item x="1"/>
        <item t="default"/>
      </items>
    </pivotField>
    <pivotField name="41364" showAll="0" outline="0" multipleItemSelectionAllowed="1">
      <items>
        <item x="0"/>
        <item x="1"/>
        <item t="default"/>
      </items>
    </pivotField>
    <pivotField name="41371" showAll="0" outline="0" multipleItemSelectionAllowed="1">
      <items>
        <item x="0"/>
        <item x="1"/>
        <item t="default"/>
      </items>
    </pivotField>
    <pivotField name="41378" showAll="0" outline="0" multipleItemSelectionAllowed="1">
      <items>
        <item x="0"/>
        <item x="1"/>
        <item t="default"/>
      </items>
    </pivotField>
  </pivotFields>
  <rowFields>
    <field x="5"/>
    <field x="2"/>
  </rowFields>
  <colFields>
    <field x="-2"/>
  </colFields>
  <pageFields>
    <pageField fld="0"/>
  </pageFields>
  <dataFields>
    <dataField baseField="0" name="SUM of 41294" fld="9"/>
    <dataField baseField="0" name="SUM of 41301" fld="10"/>
    <dataField baseField="0" name="SUM of 41308" fld="11"/>
    <dataField baseField="0" name="SUM of 41315" fld="12"/>
    <dataField baseField="0" name="SUM of 41322" fld="13"/>
    <dataField baseField="0" name="SUM of 41329" fld="14"/>
  </dataFields>
</pivotTableDefinition>
</file>

<file path=xl/pivotTables/pivotTable2.xml><?xml version="1.0" encoding="utf-8"?>
<pivotTableDefinition xmlns="http://schemas.openxmlformats.org/spreadsheetml/2006/main" rowGrandTotals="0" cacheId="1" showHeaders="0" dataCaption="" name="_P_ BENCH UX">
  <location firstDataCol="0" firstDataRow="3" ref="A3:E12" colPageCount="1" firstHeaderRow="0" rowPageCount="1"/>
  <pivotFields>
    <pivotField axis="axisPage" name="Status" showAll="0" outline="0" multipleItemSelectionAllowed="1">
      <items>
        <item x="0"/>
        <item x="1"/>
        <item t="default"/>
      </items>
    </pivotField>
    <pivotField name="" showAll="0" outline="0" multipleItemSelectionAllowed="1">
      <items>
        <item x="0"/>
        <item t="default"/>
      </items>
    </pivotField>
    <pivotField axis="axisRow" name="Resource" sortType="ascending" showAll="0" outline="0" multipleItemSelectionAllowed="1">
      <items>
        <item x="0"/>
        <item x="2"/>
        <item x="1"/>
        <item t="default"/>
      </items>
    </pivotField>
    <pivotField name="Client" showAll="0" outline="0" multipleItemSelectionAllowed="1">
      <items>
        <item x="0"/>
        <item x="1"/>
        <item t="default"/>
      </items>
    </pivotField>
    <pivotField name="Project" showAll="0" outline="0" multipleItemSelectionAllowed="1">
      <items>
        <item x="0"/>
        <item x="1"/>
        <item x="2"/>
        <item t="default"/>
      </items>
    </pivotField>
    <pivotField axis="axisRow" name="Skill" sortType="ascending" showAll="0" outline="0" defaultSubtotal="0" multipleItemSelectionAllowed="1">
      <items>
        <item h="1" x="0"/>
        <item h="1" x="1"/>
      </items>
    </pivotField>
    <pivotField name="Billable" showAll="0" outline="0" multipleItemSelectionAllowed="1">
      <items>
        <item x="0"/>
        <item x="1"/>
        <item t="default"/>
      </items>
    </pivotField>
    <pivotField name="41280" showAll="0" outline="0" multipleItemSelectionAllowed="1">
      <items>
        <item x="0"/>
        <item t="default"/>
      </items>
    </pivotField>
    <pivotField name="41287" showAll="0" outline="0" multipleItemSelectionAllowed="1">
      <items>
        <item x="0"/>
        <item x="1"/>
        <item t="default"/>
      </items>
    </pivotField>
    <pivotField name="41294" showAll="0" dataField="1" outline="0" multipleItemSelectionAllowed="1">
      <items>
        <item x="0"/>
        <item x="1"/>
        <item t="default"/>
      </items>
    </pivotField>
    <pivotField name="41301" showAll="0" dataField="1" outline="0" multipleItemSelectionAllowed="1">
      <items>
        <item x="0"/>
        <item x="1"/>
        <item t="default"/>
      </items>
    </pivotField>
    <pivotField name="41308" showAll="0" dataField="1" outline="0" multipleItemSelectionAllowed="1">
      <items>
        <item x="0"/>
        <item x="1"/>
        <item t="default"/>
      </items>
    </pivotField>
    <pivotField name="41315" showAll="0" dataField="1" outline="0" multipleItemSelectionAllowed="1">
      <items>
        <item x="0"/>
        <item x="1"/>
        <item t="default"/>
      </items>
    </pivotField>
    <pivotField name="41322" showAll="0" dataField="1" outline="0" multipleItemSelectionAllowed="1">
      <items>
        <item x="0"/>
        <item x="1"/>
        <item t="default"/>
      </items>
    </pivotField>
    <pivotField name="41329" showAll="0" dataField="1" outline="0" multipleItemSelectionAllowed="1">
      <items>
        <item x="0"/>
        <item x="1"/>
        <item t="default"/>
      </items>
    </pivotField>
    <pivotField name="41336" showAll="0" dataField="1" outline="0" multipleItemSelectionAllowed="1">
      <items>
        <item x="0"/>
        <item x="1"/>
        <item t="default"/>
      </items>
    </pivotField>
    <pivotField name="41343" showAll="0" outline="0" multipleItemSelectionAllowed="1">
      <items>
        <item x="0"/>
        <item x="1"/>
        <item t="default"/>
      </items>
    </pivotField>
    <pivotField name="41350" showAll="0" outline="0" multipleItemSelectionAllowed="1">
      <items>
        <item x="0"/>
        <item x="1"/>
        <item t="default"/>
      </items>
    </pivotField>
    <pivotField name="41357" showAll="0" outline="0" multipleItemSelectionAllowed="1">
      <items>
        <item x="0"/>
        <item x="1"/>
        <item t="default"/>
      </items>
    </pivotField>
    <pivotField name="41364" showAll="0" outline="0" multipleItemSelectionAllowed="1">
      <items>
        <item x="0"/>
        <item x="1"/>
        <item t="default"/>
      </items>
    </pivotField>
    <pivotField name="41371" showAll="0" outline="0" multipleItemSelectionAllowed="1">
      <items>
        <item x="0"/>
        <item x="1"/>
        <item x="2"/>
        <item t="default"/>
      </items>
    </pivotField>
    <pivotField name="41378" showAll="0" outline="0" multipleItemSelectionAllowed="1">
      <items>
        <item x="0"/>
        <item x="1"/>
        <item x="2"/>
        <item t="default"/>
      </items>
    </pivotField>
    <pivotField name="41385" showAll="0" outline="0" multipleItemSelectionAllowed="1">
      <items>
        <item x="0"/>
        <item x="1"/>
        <item x="2"/>
        <item t="default"/>
      </items>
    </pivotField>
    <pivotField name="41392" showAll="0" outline="0" multipleItemSelectionAllowed="1">
      <items>
        <item x="0"/>
        <item x="1"/>
        <item x="2"/>
        <item t="default"/>
      </items>
    </pivotField>
    <pivotField name="41399" showAll="0" outline="0" multipleItemSelectionAllowed="1">
      <items>
        <item x="0"/>
        <item x="1"/>
        <item x="2"/>
        <item t="default"/>
      </items>
    </pivotField>
    <pivotField name="41406" showAll="0" outline="0" multipleItemSelectionAllowed="1">
      <items>
        <item x="0"/>
        <item x="1"/>
        <item x="2"/>
        <item t="default"/>
      </items>
    </pivotField>
    <pivotField name="41413" showAll="0" outline="0" multipleItemSelectionAllowed="1">
      <items>
        <item x="0"/>
        <item x="1"/>
        <item x="2"/>
        <item t="default"/>
      </items>
    </pivotField>
    <pivotField name="41420" showAll="0" outline="0" multipleItemSelectionAllowed="1">
      <items>
        <item x="0"/>
        <item x="1"/>
        <item x="2"/>
        <item t="default"/>
      </items>
    </pivotField>
    <pivotField name="41427" showAll="0" outline="0" multipleItemSelectionAllowed="1">
      <items>
        <item x="0"/>
        <item x="1"/>
        <item x="2"/>
        <item t="default"/>
      </items>
    </pivotField>
    <pivotField name="41434" showAll="0" outline="0" multipleItemSelectionAllowed="1">
      <items>
        <item x="0"/>
        <item x="1"/>
        <item x="2"/>
        <item t="default"/>
      </items>
    </pivotField>
    <pivotField name="41441" showAll="0" outline="0" multipleItemSelectionAllowed="1">
      <items>
        <item x="0"/>
        <item x="1"/>
        <item x="2"/>
        <item x="3"/>
        <item t="default"/>
      </items>
    </pivotField>
    <pivotField name="41448" showAll="0" outline="0" multipleItemSelectionAllowed="1">
      <items>
        <item x="0"/>
        <item x="1"/>
        <item x="2"/>
        <item x="3"/>
        <item t="default"/>
      </items>
    </pivotField>
    <pivotField name="41455" showAll="0" outline="0" multipleItemSelectionAllowed="1">
      <items>
        <item x="0"/>
        <item x="1"/>
        <item x="2"/>
        <item x="3"/>
        <item t="default"/>
      </items>
    </pivotField>
    <pivotField name="41462" showAll="0" outline="0" multipleItemSelectionAllowed="1">
      <items>
        <item x="0"/>
        <item x="1"/>
        <item x="2"/>
        <item x="3"/>
        <item t="default"/>
      </items>
    </pivotField>
    <pivotField name="41469" showAll="0" outline="0" multipleItemSelectionAllowed="1">
      <items>
        <item x="0"/>
        <item x="1"/>
        <item t="default"/>
      </items>
    </pivotField>
    <pivotField name="41476" showAll="0" outline="0" multipleItemSelectionAllowed="1">
      <items>
        <item x="0"/>
        <item x="1"/>
        <item t="default"/>
      </items>
    </pivotField>
    <pivotField name="41483" showAll="0" outline="0" multipleItemSelectionAllowed="1">
      <items>
        <item x="0"/>
        <item x="1"/>
        <item t="default"/>
      </items>
    </pivotField>
    <pivotField name="41490" showAll="0" outline="0" multipleItemSelectionAllowed="1">
      <items>
        <item x="0"/>
        <item x="1"/>
        <item t="default"/>
      </items>
    </pivotField>
    <pivotField name="41497" showAll="0" outline="0" multipleItemSelectionAllowed="1">
      <items>
        <item x="0"/>
        <item x="1"/>
        <item t="default"/>
      </items>
    </pivotField>
    <pivotField name="41504" showAll="0" outline="0" multipleItemSelectionAllowed="1">
      <items>
        <item x="0"/>
        <item x="1"/>
        <item t="default"/>
      </items>
    </pivotField>
    <pivotField name="41511" showAll="0" outline="0" multipleItemSelectionAllowed="1">
      <items>
        <item x="0"/>
        <item x="1"/>
        <item t="default"/>
      </items>
    </pivotField>
    <pivotField name="41518" showAll="0" outline="0" multipleItemSelectionAllowed="1">
      <items>
        <item x="0"/>
        <item x="1"/>
        <item t="default"/>
      </items>
    </pivotField>
    <pivotField name="41525" showAll="0" outline="0" multipleItemSelectionAllowed="1">
      <items>
        <item x="0"/>
        <item x="1"/>
        <item t="default"/>
      </items>
    </pivotField>
    <pivotField name="41532" showAll="0" outline="0" multipleItemSelectionAllowed="1">
      <items>
        <item x="0"/>
        <item x="1"/>
        <item t="default"/>
      </items>
    </pivotField>
    <pivotField name="41539" showAll="0" outline="0" multipleItemSelectionAllowed="1">
      <items>
        <item x="0"/>
        <item x="1"/>
        <item t="default"/>
      </items>
    </pivotField>
    <pivotField name="41546" showAll="0" outline="0" multipleItemSelectionAllowed="1">
      <items>
        <item x="0"/>
        <item x="1"/>
        <item t="default"/>
      </items>
    </pivotField>
    <pivotField name="41553" showAll="0" outline="0" multipleItemSelectionAllowed="1">
      <items>
        <item x="0"/>
        <item x="1"/>
        <item t="default"/>
      </items>
    </pivotField>
    <pivotField name="41560" showAll="0" outline="0" multipleItemSelectionAllowed="1">
      <items>
        <item x="0"/>
        <item x="1"/>
        <item t="default"/>
      </items>
    </pivotField>
    <pivotField name="41567" showAll="0" outline="0" multipleItemSelectionAllowed="1">
      <items>
        <item x="0"/>
        <item x="1"/>
        <item t="default"/>
      </items>
    </pivotField>
    <pivotField name="41574" showAll="0" outline="0" multipleItemSelectionAllowed="1">
      <items>
        <item x="0"/>
        <item x="1"/>
        <item t="default"/>
      </items>
    </pivotField>
    <pivotField name="41581" showAll="0" outline="0" multipleItemSelectionAllowed="1">
      <items>
        <item x="0"/>
        <item x="1"/>
        <item t="default"/>
      </items>
    </pivotField>
    <pivotField name="41588" showAll="0" outline="0" multipleItemSelectionAllowed="1">
      <items>
        <item x="0"/>
        <item x="1"/>
        <item t="default"/>
      </items>
    </pivotField>
    <pivotField name="41595" showAll="0" outline="0" multipleItemSelectionAllowed="1">
      <items>
        <item x="0"/>
        <item x="1"/>
        <item t="default"/>
      </items>
    </pivotField>
    <pivotField name="41602" showAll="0" outline="0" multipleItemSelectionAllowed="1">
      <items>
        <item x="0"/>
        <item x="1"/>
        <item t="default"/>
      </items>
    </pivotField>
    <pivotField name="41609" showAll="0" outline="0" multipleItemSelectionAllowed="1">
      <items>
        <item x="0"/>
        <item x="1"/>
        <item t="default"/>
      </items>
    </pivotField>
    <pivotField name="41616" showAll="0" outline="0" multipleItemSelectionAllowed="1">
      <items>
        <item x="0"/>
        <item x="1"/>
        <item t="default"/>
      </items>
    </pivotField>
    <pivotField name="41623" showAll="0" outline="0" multipleItemSelectionAllowed="1">
      <items>
        <item x="0"/>
        <item x="1"/>
        <item t="default"/>
      </items>
    </pivotField>
    <pivotField name="41630" showAll="0" outline="0" multipleItemSelectionAllowed="1">
      <items>
        <item x="0"/>
        <item x="1"/>
        <item t="default"/>
      </items>
    </pivotField>
    <pivotField name="41637" showAll="0" outline="0" multipleItemSelectionAllowed="1">
      <items>
        <item x="0"/>
        <item x="1"/>
        <item t="default"/>
      </items>
    </pivotField>
    <pivotField name="41644" showAll="0" outline="0" multipleItemSelectionAllowed="1">
      <items>
        <item x="0"/>
        <item x="1"/>
        <item t="default"/>
      </items>
    </pivotField>
    <pivotField name="2" showAll="0" outline="0" multipleItemSelectionAllowed="1">
      <items>
        <item x="0"/>
        <item t="default"/>
      </items>
    </pivotField>
    <pivotField name="3" showAll="0" outline="0" multipleItemSelectionAllowed="1">
      <items>
        <item x="0"/>
        <item t="default"/>
      </items>
    </pivotField>
    <pivotField name="4" showAll="0" outline="0" multipleItemSelectionAllowed="1">
      <items>
        <item x="0"/>
        <item t="default"/>
      </items>
    </pivotField>
    <pivotField name="5" showAll="0" outline="0" multipleItemSelectionAllowed="1">
      <items>
        <item x="0"/>
        <item t="default"/>
      </items>
    </pivotField>
  </pivotFields>
  <rowFields>
    <field x="5"/>
    <field x="2"/>
  </rowFields>
  <colFields>
    <field x="-2"/>
  </colFields>
  <pageFields>
    <pageField fld="0"/>
  </pageFields>
  <dataFields>
    <dataField baseField="0" name="SUM of 41294" fld="9"/>
    <dataField baseField="0" name="SUM of 41301" fld="10"/>
    <dataField baseField="0" name="SUM of 41308" fld="11"/>
    <dataField baseField="0" name="SUM of 41315" fld="12"/>
    <dataField baseField="0" name="SUM of 41322" fld="13"/>
    <dataField baseField="0" name="SUM of 41329" fld="14"/>
    <dataField baseField="0" name="SUM of 41336" fld="15"/>
  </dataFields>
</pivotTableDefinition>
</file>

<file path=xl/pivotTables/pivotTable3.xml><?xml version="1.0" encoding="utf-8"?>
<pivotTableDefinition xmlns="http://schemas.openxmlformats.org/spreadsheetml/2006/main" rowGrandTotals="0" cacheId="2" showHeaders="0" dataCaption="" name="_P_ BENCH Detail ">
  <location firstDataCol="0" firstDataRow="4" ref="A1:K3" firstHeaderRow="0"/>
  <pivotFields>
    <pivotField name="Status" showAll="0" outline="0" multipleItemSelectionAllowed="1">
      <items>
        <item x="0"/>
        <item x="1"/>
        <item t="default"/>
      </items>
    </pivotField>
    <pivotField name="" showAll="0" outline="0" multipleItemSelectionAllowed="1">
      <items>
        <item x="0"/>
        <item t="default"/>
      </items>
    </pivotField>
    <pivotField axis="axisRow" name="Resource" sortType="ascending" showAll="0" outline="0" defaultSubtotal="0" multipleItemSelectionAllowed="1">
      <items>
        <item x="0"/>
        <item x="1"/>
      </items>
    </pivotField>
    <pivotField axis="axisRow" name="Client" sortType="ascending" showAll="0" outline="0" defaultSubtotal="0" multipleItemSelectionAllowed="1">
      <items>
        <item x="0"/>
        <item x="1"/>
      </items>
    </pivotField>
    <pivotField axis="axisRow" name="Project" sortType="ascending" showAll="0" outline="0" multipleItemSelectionAllowed="1">
      <items>
        <item x="0"/>
        <item x="1"/>
        <item t="default"/>
      </items>
    </pivotField>
    <pivotField name="Skill" showAll="0" outline="0" multipleItemSelectionAllowed="1">
      <items>
        <item x="0"/>
        <item x="1"/>
        <item t="default"/>
      </items>
    </pivotField>
    <pivotField name="Billable" showAll="0" outline="0" multipleItemSelectionAllowed="1">
      <items>
        <item x="0"/>
        <item x="1"/>
        <item t="default"/>
      </items>
    </pivotField>
    <pivotField name="41280" showAll="0" dataField="1" outline="0" multipleItemSelectionAllowed="1">
      <items>
        <item x="0"/>
        <item t="default"/>
      </items>
    </pivotField>
    <pivotField name="41287" showAll="0" dataField="1" outline="0" multipleItemSelectionAllowed="1">
      <items>
        <item x="0"/>
        <item x="1"/>
        <item t="default"/>
      </items>
    </pivotField>
    <pivotField name="41294" showAll="0" dataField="1" outline="0" multipleItemSelectionAllowed="1">
      <items>
        <item x="0"/>
        <item x="1"/>
        <item t="default"/>
      </items>
    </pivotField>
    <pivotField name="41301" showAll="0" dataField="1" outline="0" multipleItemSelectionAllowed="1">
      <items>
        <item x="0"/>
        <item x="1"/>
        <item t="default"/>
      </items>
    </pivotField>
    <pivotField name="41308" showAll="0" dataField="1" outline="0" multipleItemSelectionAllowed="1">
      <items>
        <item x="0"/>
        <item x="1"/>
        <item t="default"/>
      </items>
    </pivotField>
    <pivotField name="41315" showAll="0" dataField="1" outline="0" multipleItemSelectionAllowed="1">
      <items>
        <item x="0"/>
        <item x="1"/>
        <item t="default"/>
      </items>
    </pivotField>
    <pivotField name="41322" showAll="0" dataField="1" outline="0" multipleItemSelectionAllowed="1">
      <items>
        <item x="0"/>
        <item x="1"/>
        <item t="default"/>
      </items>
    </pivotField>
    <pivotField name="41329" showAll="0" dataField="1" outline="0" multipleItemSelectionAllowed="1">
      <items>
        <item x="0"/>
        <item x="1"/>
        <item t="default"/>
      </items>
    </pivotField>
    <pivotField name="41336" showAll="0" outline="0" multipleItemSelectionAllowed="1">
      <items>
        <item x="0"/>
        <item x="1"/>
        <item t="default"/>
      </items>
    </pivotField>
    <pivotField name="41343" showAll="0" outline="0" multipleItemSelectionAllowed="1">
      <items>
        <item x="0"/>
        <item x="1"/>
        <item t="default"/>
      </items>
    </pivotField>
    <pivotField name="41350" showAll="0" outline="0" multipleItemSelectionAllowed="1">
      <items>
        <item x="0"/>
        <item x="1"/>
        <item t="default"/>
      </items>
    </pivotField>
    <pivotField name="41357" showAll="0" outline="0" multipleItemSelectionAllowed="1">
      <items>
        <item x="0"/>
        <item x="1"/>
        <item t="default"/>
      </items>
    </pivotField>
    <pivotField name="41364" showAll="0" outline="0" multipleItemSelectionAllowed="1">
      <items>
        <item x="0"/>
        <item x="1"/>
        <item t="default"/>
      </items>
    </pivotField>
    <pivotField name="41371" showAll="0" outline="0" multipleItemSelectionAllowed="1">
      <items>
        <item x="0"/>
        <item x="1"/>
        <item t="default"/>
      </items>
    </pivotField>
    <pivotField name="41378" showAll="0" outline="0" multipleItemSelectionAllowed="1">
      <items>
        <item x="0"/>
        <item x="1"/>
        <item t="default"/>
      </items>
    </pivotField>
    <pivotField name="41385" showAll="0" outline="0" multipleItemSelectionAllowed="1">
      <items>
        <item x="0"/>
        <item x="1"/>
        <item t="default"/>
      </items>
    </pivotField>
    <pivotField name="41392" showAll="0" outline="0" multipleItemSelectionAllowed="1">
      <items>
        <item x="0"/>
        <item x="1"/>
        <item t="default"/>
      </items>
    </pivotField>
    <pivotField name="41399" showAll="0" outline="0" multipleItemSelectionAllowed="1">
      <items>
        <item x="0"/>
        <item x="1"/>
        <item t="default"/>
      </items>
    </pivotField>
    <pivotField name="41406" showAll="0" outline="0" multipleItemSelectionAllowed="1">
      <items>
        <item x="0"/>
        <item x="1"/>
        <item t="default"/>
      </items>
    </pivotField>
    <pivotField name="41413" showAll="0" outline="0" multipleItemSelectionAllowed="1">
      <items>
        <item x="0"/>
        <item x="1"/>
        <item t="default"/>
      </items>
    </pivotField>
    <pivotField name="41420" showAll="0" outline="0" multipleItemSelectionAllowed="1">
      <items>
        <item x="0"/>
        <item x="1"/>
        <item t="default"/>
      </items>
    </pivotField>
    <pivotField name="41427" showAll="0" outline="0" multipleItemSelectionAllowed="1">
      <items>
        <item x="0"/>
        <item x="1"/>
        <item t="default"/>
      </items>
    </pivotField>
    <pivotField name="41434" showAll="0" outline="0" multipleItemSelectionAllowed="1">
      <items>
        <item x="0"/>
        <item x="1"/>
        <item t="default"/>
      </items>
    </pivotField>
    <pivotField name="41441" showAll="0" outline="0" multipleItemSelectionAllowed="1">
      <items>
        <item x="0"/>
        <item x="1"/>
        <item t="default"/>
      </items>
    </pivotField>
    <pivotField name="41448" showAll="0" outline="0" multipleItemSelectionAllowed="1">
      <items>
        <item x="0"/>
        <item x="1"/>
        <item t="default"/>
      </items>
    </pivotField>
    <pivotField name="41455" showAll="0" outline="0" multipleItemSelectionAllowed="1">
      <items>
        <item x="0"/>
        <item x="1"/>
        <item t="default"/>
      </items>
    </pivotField>
  </pivotFields>
  <rowFields>
    <field x="2"/>
    <field x="3"/>
    <field x="4"/>
  </rowFields>
  <colFields>
    <field x="-2"/>
  </colFields>
  <dataFields>
    <dataField baseField="0" name="SUM of 41280" fld="7"/>
    <dataField baseField="0" name="SUM of 41287" fld="8"/>
    <dataField baseField="0" name="SUM of 41294" fld="9"/>
    <dataField baseField="0" name="SUM of 41301" fld="10"/>
    <dataField baseField="0" name="SUM of 41308" fld="11"/>
    <dataField baseField="0" name="SUM of 41315" fld="12"/>
    <dataField baseField="0" name="SUM of 41322" fld="13"/>
    <dataField baseField="0" name="SUM of 41329" fld="14"/>
  </dataFields>
</pivotTableDefinition>
</file>

<file path=xl/pivotTables/pivotTable4.xml><?xml version="1.0" encoding="utf-8"?>
<pivotTableDefinition xmlns="http://schemas.openxmlformats.org/spreadsheetml/2006/main" rowGrandTotals="0" cacheId="5" showHeaders="0" dataCaption="" name="_P_ Projects">
  <location firstDataCol="0" firstDataRow="5" ref="A1:E10" firstHeaderRow="0"/>
  <pivotFields>
    <pivotField name="Status" showAll="0" outline="0" multipleItemSelectionAllowed="1">
      <items>
        <item x="0"/>
        <item x="1"/>
        <item t="default"/>
      </items>
    </pivotField>
    <pivotField name="" showAll="0" outline="0" multipleItemSelectionAllowed="1">
      <items>
        <item x="0"/>
        <item t="default"/>
      </items>
    </pivotField>
    <pivotField axis="axisRow" name="Resource" sortType="ascending" showAll="0" outline="0" multipleItemSelectionAllowed="1">
      <items>
        <item x="0"/>
        <item x="2"/>
        <item x="1"/>
        <item t="default"/>
      </items>
    </pivotField>
    <pivotField axis="axisRow" name="Client" sortType="ascending" showAll="0" outline="0" defaultSubtotal="0" multipleItemSelectionAllowed="1">
      <items>
        <item x="0"/>
        <item x="1"/>
      </items>
    </pivotField>
    <pivotField axis="axisRow" name="Project" sortType="ascending" showAll="0" outline="0" defaultSubtotal="0" multipleItemSelectionAllowed="1">
      <items>
        <item sd="0" h="1" x="0"/>
        <item h="1" x="1"/>
        <item h="1" x="2"/>
      </items>
    </pivotField>
    <pivotField axis="axisRow" name="Skill" sortType="ascending" showAll="0" outline="0" defaultSubtotal="0" multipleItemSelectionAllowed="1">
      <items>
        <item x="0"/>
        <item x="1"/>
      </items>
    </pivotField>
    <pivotField name="Billable" showAll="0" outline="0" multipleItemSelectionAllowed="1">
      <items>
        <item x="0"/>
        <item x="1"/>
        <item t="default"/>
      </items>
    </pivotField>
    <pivotField name="41280" showAll="0" outline="0" multipleItemSelectionAllowed="1">
      <items>
        <item x="0"/>
        <item t="default"/>
      </items>
    </pivotField>
    <pivotField name="41287" showAll="0" outline="0" multipleItemSelectionAllowed="1">
      <items>
        <item x="0"/>
        <item x="1"/>
        <item t="default"/>
      </items>
    </pivotField>
    <pivotField name="41294" showAll="0" dataField="1" outline="0" multipleItemSelectionAllowed="1">
      <items>
        <item x="0"/>
        <item x="1"/>
        <item t="default"/>
      </items>
    </pivotField>
    <pivotField name="41301" showAll="0" dataField="1" outline="0" multipleItemSelectionAllowed="1">
      <items>
        <item x="0"/>
        <item x="1"/>
        <item t="default"/>
      </items>
    </pivotField>
    <pivotField name="41308" showAll="0" dataField="1" outline="0" multipleItemSelectionAllowed="1">
      <items>
        <item x="0"/>
        <item x="1"/>
        <item t="default"/>
      </items>
    </pivotField>
    <pivotField name="41315" showAll="0" dataField="1" outline="0" multipleItemSelectionAllowed="1">
      <items>
        <item x="0"/>
        <item x="1"/>
        <item t="default"/>
      </items>
    </pivotField>
    <pivotField name="41322" showAll="0" dataField="1" outline="0" multipleItemSelectionAllowed="1">
      <items>
        <item x="0"/>
        <item x="1"/>
        <item t="default"/>
      </items>
    </pivotField>
    <pivotField name="41329" showAll="0" dataField="1" outline="0" multipleItemSelectionAllowed="1">
      <items>
        <item x="0"/>
        <item x="1"/>
        <item t="default"/>
      </items>
    </pivotField>
    <pivotField name="41336" showAll="0" outline="0" multipleItemSelectionAllowed="1">
      <items>
        <item x="0"/>
        <item x="1"/>
        <item t="default"/>
      </items>
    </pivotField>
    <pivotField name="41343" showAll="0" outline="0" multipleItemSelectionAllowed="1">
      <items>
        <item x="0"/>
        <item x="1"/>
        <item t="default"/>
      </items>
    </pivotField>
    <pivotField name="41350" showAll="0" outline="0" multipleItemSelectionAllowed="1">
      <items>
        <item x="0"/>
        <item x="1"/>
        <item t="default"/>
      </items>
    </pivotField>
    <pivotField name="41357" showAll="0" outline="0" multipleItemSelectionAllowed="1">
      <items>
        <item x="0"/>
        <item x="1"/>
        <item t="default"/>
      </items>
    </pivotField>
    <pivotField name="41364" showAll="0" outline="0" multipleItemSelectionAllowed="1">
      <items>
        <item x="0"/>
        <item x="1"/>
        <item t="default"/>
      </items>
    </pivotField>
    <pivotField name="41371" showAll="0" outline="0" multipleItemSelectionAllowed="1">
      <items>
        <item x="0"/>
        <item x="1"/>
        <item x="2"/>
        <item t="default"/>
      </items>
    </pivotField>
    <pivotField name="41378" showAll="0" outline="0" multipleItemSelectionAllowed="1">
      <items>
        <item x="0"/>
        <item x="1"/>
        <item x="2"/>
        <item t="default"/>
      </items>
    </pivotField>
    <pivotField name="41385" showAll="0" outline="0" multipleItemSelectionAllowed="1">
      <items>
        <item x="0"/>
        <item x="1"/>
        <item x="2"/>
        <item t="default"/>
      </items>
    </pivotField>
    <pivotField name="41392" showAll="0" outline="0" multipleItemSelectionAllowed="1">
      <items>
        <item x="0"/>
        <item x="1"/>
        <item x="2"/>
        <item t="default"/>
      </items>
    </pivotField>
    <pivotField name="41399" showAll="0" outline="0" multipleItemSelectionAllowed="1">
      <items>
        <item x="0"/>
        <item x="1"/>
        <item x="2"/>
        <item t="default"/>
      </items>
    </pivotField>
    <pivotField name="41406" showAll="0" outline="0" multipleItemSelectionAllowed="1">
      <items>
        <item x="0"/>
        <item x="1"/>
        <item x="2"/>
        <item t="default"/>
      </items>
    </pivotField>
    <pivotField name="41413" showAll="0" outline="0" multipleItemSelectionAllowed="1">
      <items>
        <item x="0"/>
        <item x="1"/>
        <item x="2"/>
        <item t="default"/>
      </items>
    </pivotField>
    <pivotField name="41420" showAll="0" outline="0" multipleItemSelectionAllowed="1">
      <items>
        <item x="0"/>
        <item x="1"/>
        <item x="2"/>
        <item t="default"/>
      </items>
    </pivotField>
    <pivotField name="41427" showAll="0" outline="0" multipleItemSelectionAllowed="1">
      <items>
        <item x="0"/>
        <item x="1"/>
        <item x="2"/>
        <item t="default"/>
      </items>
    </pivotField>
    <pivotField name="41434" showAll="0" outline="0" multipleItemSelectionAllowed="1">
      <items>
        <item x="0"/>
        <item x="1"/>
        <item x="2"/>
        <item t="default"/>
      </items>
    </pivotField>
    <pivotField name="41441" showAll="0" outline="0" multipleItemSelectionAllowed="1">
      <items>
        <item x="0"/>
        <item x="1"/>
        <item x="2"/>
        <item x="3"/>
        <item t="default"/>
      </items>
    </pivotField>
    <pivotField name="41448" showAll="0" outline="0" multipleItemSelectionAllowed="1">
      <items>
        <item x="0"/>
        <item x="1"/>
        <item x="2"/>
        <item x="3"/>
        <item t="default"/>
      </items>
    </pivotField>
    <pivotField name="41455" showAll="0" outline="0" multipleItemSelectionAllowed="1">
      <items>
        <item x="0"/>
        <item x="1"/>
        <item x="2"/>
        <item x="3"/>
        <item t="default"/>
      </items>
    </pivotField>
    <pivotField name="41462" showAll="0" outline="0" multipleItemSelectionAllowed="1">
      <items>
        <item x="0"/>
        <item x="1"/>
        <item x="2"/>
        <item x="3"/>
        <item t="default"/>
      </items>
    </pivotField>
    <pivotField name="41469" showAll="0" outline="0" multipleItemSelectionAllowed="1">
      <items>
        <item x="0"/>
        <item x="1"/>
        <item t="default"/>
      </items>
    </pivotField>
    <pivotField name="41476" showAll="0" outline="0" multipleItemSelectionAllowed="1">
      <items>
        <item x="0"/>
        <item x="1"/>
        <item t="default"/>
      </items>
    </pivotField>
    <pivotField name="41483" showAll="0" outline="0" multipleItemSelectionAllowed="1">
      <items>
        <item x="0"/>
        <item x="1"/>
        <item t="default"/>
      </items>
    </pivotField>
    <pivotField name="41490" showAll="0" outline="0" multipleItemSelectionAllowed="1">
      <items>
        <item x="0"/>
        <item x="1"/>
        <item t="default"/>
      </items>
    </pivotField>
    <pivotField name="41497" showAll="0" outline="0" multipleItemSelectionAllowed="1">
      <items>
        <item x="0"/>
        <item x="1"/>
        <item t="default"/>
      </items>
    </pivotField>
    <pivotField name="41504" showAll="0" outline="0" multipleItemSelectionAllowed="1">
      <items>
        <item x="0"/>
        <item x="1"/>
        <item t="default"/>
      </items>
    </pivotField>
    <pivotField name="41511" showAll="0" outline="0" multipleItemSelectionAllowed="1">
      <items>
        <item x="0"/>
        <item x="1"/>
        <item t="default"/>
      </items>
    </pivotField>
    <pivotField name="41518" showAll="0" outline="0" multipleItemSelectionAllowed="1">
      <items>
        <item x="0"/>
        <item x="1"/>
        <item t="default"/>
      </items>
    </pivotField>
    <pivotField name="41525" showAll="0" outline="0" multipleItemSelectionAllowed="1">
      <items>
        <item x="0"/>
        <item x="1"/>
        <item t="default"/>
      </items>
    </pivotField>
    <pivotField name="41532" showAll="0" outline="0" multipleItemSelectionAllowed="1">
      <items>
        <item x="0"/>
        <item x="1"/>
        <item t="default"/>
      </items>
    </pivotField>
    <pivotField name="41539" showAll="0" outline="0" multipleItemSelectionAllowed="1">
      <items>
        <item x="0"/>
        <item x="1"/>
        <item t="default"/>
      </items>
    </pivotField>
    <pivotField name="41546" showAll="0" outline="0" multipleItemSelectionAllowed="1">
      <items>
        <item x="0"/>
        <item x="1"/>
        <item t="default"/>
      </items>
    </pivotField>
    <pivotField name="41553" showAll="0" outline="0" multipleItemSelectionAllowed="1">
      <items>
        <item x="0"/>
        <item x="1"/>
        <item t="default"/>
      </items>
    </pivotField>
    <pivotField name="41560" showAll="0" outline="0" multipleItemSelectionAllowed="1">
      <items>
        <item x="0"/>
        <item x="1"/>
        <item t="default"/>
      </items>
    </pivotField>
    <pivotField name="41567" showAll="0" outline="0" multipleItemSelectionAllowed="1">
      <items>
        <item x="0"/>
        <item x="1"/>
        <item t="default"/>
      </items>
    </pivotField>
    <pivotField name="41574" showAll="0" outline="0" multipleItemSelectionAllowed="1">
      <items>
        <item x="0"/>
        <item x="1"/>
        <item t="default"/>
      </items>
    </pivotField>
    <pivotField name="41581" showAll="0" outline="0" multipleItemSelectionAllowed="1">
      <items>
        <item x="0"/>
        <item x="1"/>
        <item t="default"/>
      </items>
    </pivotField>
    <pivotField name="41588" showAll="0" outline="0" multipleItemSelectionAllowed="1">
      <items>
        <item x="0"/>
        <item x="1"/>
        <item t="default"/>
      </items>
    </pivotField>
    <pivotField name="41595" showAll="0" outline="0" multipleItemSelectionAllowed="1">
      <items>
        <item x="0"/>
        <item x="1"/>
        <item t="default"/>
      </items>
    </pivotField>
    <pivotField name="41602" showAll="0" outline="0" multipleItemSelectionAllowed="1">
      <items>
        <item x="0"/>
        <item x="1"/>
        <item t="default"/>
      </items>
    </pivotField>
    <pivotField name="41609" showAll="0" outline="0" multipleItemSelectionAllowed="1">
      <items>
        <item x="0"/>
        <item x="1"/>
        <item t="default"/>
      </items>
    </pivotField>
    <pivotField name="41616" showAll="0" outline="0" multipleItemSelectionAllowed="1">
      <items>
        <item x="0"/>
        <item x="1"/>
        <item t="default"/>
      </items>
    </pivotField>
    <pivotField name="41623" showAll="0" outline="0" multipleItemSelectionAllowed="1">
      <items>
        <item x="0"/>
        <item x="1"/>
        <item t="default"/>
      </items>
    </pivotField>
    <pivotField name="41630" showAll="0" outline="0" multipleItemSelectionAllowed="1">
      <items>
        <item x="0"/>
        <item x="1"/>
        <item t="default"/>
      </items>
    </pivotField>
    <pivotField name="41637" showAll="0" outline="0" multipleItemSelectionAllowed="1">
      <items>
        <item x="0"/>
        <item x="1"/>
        <item t="default"/>
      </items>
    </pivotField>
    <pivotField name="41644" showAll="0" outline="0" multipleItemSelectionAllowed="1">
      <items>
        <item x="0"/>
        <item x="1"/>
        <item t="default"/>
      </items>
    </pivotField>
    <pivotField name="2" showAll="0" outline="0" multipleItemSelectionAllowed="1">
      <items>
        <item x="0"/>
        <item t="default"/>
      </items>
    </pivotField>
    <pivotField name="3" showAll="0" outline="0" multipleItemSelectionAllowed="1">
      <items>
        <item x="0"/>
        <item t="default"/>
      </items>
    </pivotField>
    <pivotField name="4" showAll="0" outline="0" multipleItemSelectionAllowed="1">
      <items>
        <item x="0"/>
        <item t="default"/>
      </items>
    </pivotField>
    <pivotField name="5" showAll="0" outline="0" multipleItemSelectionAllowed="1">
      <items>
        <item x="0"/>
        <item t="default"/>
      </items>
    </pivotField>
  </pivotFields>
  <rowFields>
    <field x="3"/>
    <field x="4"/>
    <field x="5"/>
    <field x="2"/>
  </rowFields>
  <colFields>
    <field x="-2"/>
  </colFields>
  <dataFields>
    <dataField baseField="0" name="SUM of 41294" fld="9"/>
    <dataField baseField="0" name="SUM of 41301" fld="10"/>
    <dataField baseField="0" name="SUM of 41308" fld="11"/>
    <dataField baseField="0" name="SUM of 41315" fld="12"/>
    <dataField baseField="0" name="SUM of 41322" fld="13"/>
    <dataField baseField="0" name="SUM of 41329" fld="14"/>
  </dataFields>
</pivotTableDefinition>
</file>

<file path=xl/worksheets/_rels/sheet3.xml.rels><?xml version="1.0" encoding="UTF-8" standalone="yes"?><Relationships xmlns="http://schemas.openxmlformats.org/package/2006/relationships"><Relationship Target="../pivotTables/pivotTable1.xml" Type="http://schemas.openxmlformats.org/officeDocument/2006/relationships/pivotTable" Id="rId1"/></Relationships>
</file>

<file path=xl/worksheets/_rels/sheet4.xml.rels><?xml version="1.0" encoding="UTF-8" standalone="yes"?><Relationships xmlns="http://schemas.openxmlformats.org/package/2006/relationships"><Relationship Target="../pivotTables/pivotTable2.xml" Type="http://schemas.openxmlformats.org/officeDocument/2006/relationships/pivotTable" Id="rId1"/></Relationships>
</file>

<file path=xl/worksheets/_rels/sheet7.xml.rels><?xml version="1.0" encoding="UTF-8" standalone="yes"?><Relationships xmlns="http://schemas.openxmlformats.org/package/2006/relationships"><Relationship Target="../pivotTables/pivotTable3.xml" Type="http://schemas.openxmlformats.org/officeDocument/2006/relationships/pivotTable" Id="rId1"/></Relationships>
</file>

<file path=xl/worksheets/_rels/sheet10.xml.rels><?xml version="1.0" encoding="UTF-8" standalone="yes"?><Relationships xmlns="http://schemas.openxmlformats.org/package/2006/relationships"><Relationship Target="../pivotTables/pivotTable4.xml" Type="http://schemas.openxmlformats.org/officeDocument/2006/relationships/pivotTable"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H3" ySplit="2.0" xSplit="7.0" activePane="bottomRight" state="frozen"/>
      <selection sqref="H1" activeCell="H1" pane="topRight"/>
      <selection sqref="A3" activeCell="A3" pane="bottomLeft"/>
      <selection sqref="H3" activeCell="H3" pane="bottomRight"/>
    </sheetView>
  </sheetViews>
  <sheetFormatPr customHeight="1" defaultColWidth="17.14" defaultRowHeight="12.75"/>
  <cols>
    <col min="1" customWidth="1" max="1" width="16.0"/>
    <col min="2" customWidth="1" max="2" width="9.0"/>
    <col min="3" customWidth="1" max="3" width="15.71"/>
    <col min="4" customWidth="1" max="4" width="18.57"/>
    <col min="5" customWidth="1" max="5" width="37.43"/>
    <col min="6" customWidth="1" max="6" width="10.57"/>
    <col min="7" customWidth="1" max="7" width="7.86"/>
    <col min="8" customWidth="1" max="64" width="5.14"/>
  </cols>
  <sheetData>
    <row r="1">
      <c t="s" s="161" r="A1">
        <v>0</v>
      </c>
      <c s="52" r="B1"/>
      <c t="s" s="161" r="C1">
        <v>1</v>
      </c>
      <c t="s" s="161" r="D1">
        <v>2</v>
      </c>
      <c t="s" s="161" r="E1">
        <v>3</v>
      </c>
      <c t="s" s="161" r="F1">
        <v>4</v>
      </c>
      <c t="s" s="297" r="G1">
        <v>5</v>
      </c>
      <c s="121" r="H1">
        <v>41280</v>
      </c>
      <c s="161" r="I1">
        <v>41287</v>
      </c>
      <c s="161" r="J1">
        <v>41294</v>
      </c>
      <c s="161" r="K1">
        <v>41301</v>
      </c>
      <c s="161" r="L1">
        <v>41308</v>
      </c>
      <c s="161" r="M1">
        <v>41315</v>
      </c>
      <c s="320" r="N1">
        <v>41322</v>
      </c>
      <c s="320" r="O1">
        <v>41329</v>
      </c>
      <c s="320" r="P1">
        <v>41336</v>
      </c>
      <c s="320" r="Q1">
        <v>41343</v>
      </c>
      <c s="161" r="R1">
        <v>41350</v>
      </c>
      <c s="161" r="S1">
        <v>41357</v>
      </c>
      <c s="320" r="T1">
        <v>41364</v>
      </c>
      <c s="320" r="U1">
        <v>41371</v>
      </c>
      <c s="320" r="V1">
        <v>41378</v>
      </c>
      <c s="320" r="W1">
        <v>41385</v>
      </c>
      <c s="320" r="X1">
        <v>41392</v>
      </c>
      <c s="320" r="Y1">
        <v>41399</v>
      </c>
      <c s="320" r="Z1">
        <v>41406</v>
      </c>
      <c s="320" r="AA1">
        <v>41413</v>
      </c>
      <c s="320" r="AB1">
        <v>41420</v>
      </c>
      <c s="161" r="AC1">
        <v>41427</v>
      </c>
      <c s="161" r="AD1">
        <v>41434</v>
      </c>
      <c s="161" r="AE1">
        <v>41441</v>
      </c>
      <c s="161" r="AF1">
        <v>41448</v>
      </c>
      <c s="161" r="AG1">
        <v>41455</v>
      </c>
      <c s="161" r="AH1">
        <v>41462</v>
      </c>
      <c s="161" r="AI1">
        <v>41469</v>
      </c>
      <c s="161" r="AJ1">
        <v>41476</v>
      </c>
      <c s="161" r="AK1">
        <v>41483</v>
      </c>
      <c s="161" r="AL1">
        <v>41490</v>
      </c>
      <c s="161" r="AM1">
        <v>41497</v>
      </c>
      <c s="161" r="AN1">
        <v>41504</v>
      </c>
      <c s="161" r="AO1">
        <v>41511</v>
      </c>
      <c s="161" r="AP1">
        <v>41518</v>
      </c>
      <c s="161" r="AQ1">
        <v>41525</v>
      </c>
      <c s="161" r="AR1">
        <v>41532</v>
      </c>
      <c s="161" r="AS1">
        <v>41539</v>
      </c>
      <c s="161" r="AT1">
        <v>41546</v>
      </c>
      <c s="161" r="AU1">
        <v>41553</v>
      </c>
      <c s="161" r="AV1">
        <v>41560</v>
      </c>
      <c s="161" r="AW1">
        <v>41567</v>
      </c>
      <c s="161" r="AX1">
        <v>41574</v>
      </c>
      <c s="161" r="AY1">
        <v>41581</v>
      </c>
      <c s="161" r="AZ1">
        <v>41588</v>
      </c>
      <c s="161" r="BA1">
        <v>41595</v>
      </c>
      <c s="161" r="BB1">
        <v>41602</v>
      </c>
      <c s="161" r="BC1">
        <v>41609</v>
      </c>
      <c s="161" r="BD1">
        <v>41616</v>
      </c>
      <c s="161" r="BE1">
        <v>41623</v>
      </c>
      <c s="161" r="BF1">
        <v>41630</v>
      </c>
      <c s="161" r="BG1">
        <v>41637</v>
      </c>
      <c s="161" r="BH1">
        <v>41644</v>
      </c>
    </row>
    <row customHeight="1" r="2" ht="5.25">
      <c s="138" r="A2"/>
      <c s="138" r="B2"/>
      <c s="69" r="C2"/>
      <c s="138" r="D2"/>
      <c s="138" r="E2"/>
      <c s="138" r="F2"/>
      <c s="7" r="G2"/>
      <c s="174" r="H2"/>
      <c s="226" r="I2">
        <f>H1</f>
        <v>41280</v>
      </c>
      <c s="226" r="J2">
        <f>I1</f>
        <v>41287</v>
      </c>
      <c s="226" r="K2">
        <f>J1</f>
        <v>41294</v>
      </c>
      <c s="226" r="L2">
        <f>K1</f>
        <v>41301</v>
      </c>
      <c s="226" r="M2">
        <f>L1</f>
        <v>41308</v>
      </c>
      <c s="226" r="N2">
        <f>M1</f>
        <v>41315</v>
      </c>
      <c s="226" r="O2">
        <f>N1</f>
        <v>41322</v>
      </c>
      <c s="226" r="P2">
        <f>O1</f>
        <v>41329</v>
      </c>
      <c s="226" r="Q2">
        <f>P1</f>
        <v>41336</v>
      </c>
      <c s="226" r="R2">
        <f>Q1</f>
        <v>41343</v>
      </c>
      <c s="226" r="S2">
        <f>R1</f>
        <v>41350</v>
      </c>
      <c s="285" r="T2">
        <f>S1</f>
        <v>41357</v>
      </c>
      <c s="285" r="U2">
        <f>T1</f>
        <v>41364</v>
      </c>
      <c s="285" r="V2">
        <f>U1</f>
        <v>41371</v>
      </c>
      <c s="285" r="W2">
        <f>V1</f>
        <v>41378</v>
      </c>
      <c s="285" r="X2">
        <f>W1</f>
        <v>41385</v>
      </c>
      <c s="285" r="Y2">
        <f>X1</f>
        <v>41392</v>
      </c>
      <c s="285" r="Z2">
        <f>Y1</f>
        <v>41399</v>
      </c>
      <c s="285" r="AA2">
        <f>Z1</f>
        <v>41406</v>
      </c>
      <c s="285" r="AB2">
        <f>AA1</f>
        <v>41413</v>
      </c>
      <c s="226" r="AC2">
        <f>AB1</f>
        <v>41420</v>
      </c>
      <c s="226" r="AD2">
        <f>AC1</f>
        <v>41427</v>
      </c>
      <c s="226" r="AE2">
        <f>AD1</f>
        <v>41434</v>
      </c>
      <c s="226" r="AF2">
        <f>AE1</f>
        <v>41441</v>
      </c>
      <c s="226" r="AG2">
        <f>AF1</f>
        <v>41448</v>
      </c>
      <c s="226" r="AH2">
        <f>AG1</f>
        <v>41455</v>
      </c>
      <c s="226" r="AI2">
        <f>AH1</f>
        <v>41462</v>
      </c>
      <c s="226" r="AJ2">
        <f>AI1</f>
        <v>41469</v>
      </c>
      <c s="226" r="AK2">
        <f>AJ1</f>
        <v>41476</v>
      </c>
      <c s="226" r="AL2">
        <f>AK1</f>
        <v>41483</v>
      </c>
      <c s="226" r="AM2">
        <f>AL1</f>
        <v>41490</v>
      </c>
      <c s="226" r="AN2">
        <f>AM1</f>
        <v>41497</v>
      </c>
      <c s="226" r="AO2">
        <f>AN1</f>
        <v>41504</v>
      </c>
      <c s="226" r="AP2">
        <f>AO1</f>
        <v>41511</v>
      </c>
      <c s="226" r="AQ2">
        <f>AP1</f>
        <v>41518</v>
      </c>
      <c s="226" r="AR2">
        <f>AQ1</f>
        <v>41525</v>
      </c>
      <c s="226" r="AS2">
        <f>AR1</f>
        <v>41532</v>
      </c>
      <c s="226" r="AT2">
        <f>AS1</f>
        <v>41539</v>
      </c>
      <c s="226" r="AU2">
        <f>AT1</f>
        <v>41546</v>
      </c>
      <c s="226" r="AV2">
        <f>AU1</f>
        <v>41553</v>
      </c>
      <c s="226" r="AW2">
        <f>AV1</f>
        <v>41560</v>
      </c>
      <c s="226" r="AX2">
        <f>AW1</f>
        <v>41567</v>
      </c>
      <c s="226" r="AY2">
        <f>AX1</f>
        <v>41574</v>
      </c>
      <c s="226" r="AZ2">
        <f>AY1</f>
        <v>41581</v>
      </c>
      <c s="226" r="BA2">
        <f>AZ1</f>
        <v>41588</v>
      </c>
      <c s="226" r="BB2">
        <f>BA1</f>
        <v>41595</v>
      </c>
      <c s="226" r="BC2">
        <f>BB1</f>
        <v>41602</v>
      </c>
      <c s="226" r="BD2">
        <f>BC1</f>
        <v>41609</v>
      </c>
      <c s="226" r="BE2">
        <f>BD1</f>
        <v>41616</v>
      </c>
      <c s="226" r="BF2">
        <f>BE1</f>
        <v>41623</v>
      </c>
      <c s="226" r="BG2">
        <f>BF1</f>
        <v>41630</v>
      </c>
      <c s="226" r="BH2">
        <f>BG1</f>
        <v>41637</v>
      </c>
      <c s="83" r="BI2"/>
      <c s="83" r="BJ2"/>
      <c s="83" r="BK2"/>
      <c s="83" r="BL2"/>
    </row>
    <row customHeight="1" r="3" ht="20.25">
      <c t="s" s="61" r="A3">
        <v>6</v>
      </c>
      <c s="61" r="B3"/>
      <c t="s" s="294" r="C3">
        <v>7</v>
      </c>
      <c t="s" s="61" r="D3">
        <v>8</v>
      </c>
      <c t="s" s="61" r="E3">
        <v>9</v>
      </c>
      <c t="s" s="61" r="F3">
        <v>10</v>
      </c>
      <c t="b" s="197" r="G3">
        <v>1</v>
      </c>
      <c s="242" r="H3"/>
      <c s="268" r="T3"/>
      <c s="218" r="U3">
        <v>40</v>
      </c>
      <c s="218" r="V3">
        <v>40</v>
      </c>
      <c s="218" r="W3">
        <v>40</v>
      </c>
      <c s="218" r="X3">
        <v>40</v>
      </c>
      <c s="218" r="Y3">
        <v>40</v>
      </c>
      <c s="218" r="Z3">
        <v>40</v>
      </c>
      <c s="218" r="AA3">
        <v>40</v>
      </c>
      <c s="218" r="AB3">
        <v>40</v>
      </c>
      <c s="218" r="AC3">
        <v>40</v>
      </c>
      <c s="218" r="AD3">
        <v>40</v>
      </c>
      <c s="218" r="AE3">
        <v>10</v>
      </c>
      <c s="218" r="AF3">
        <v>20</v>
      </c>
      <c s="218" r="AG3">
        <v>30</v>
      </c>
      <c s="218" r="AH3">
        <v>40</v>
      </c>
    </row>
    <row customHeight="1" r="4" ht="20.25">
      <c t="s" s="61" r="A4">
        <v>6</v>
      </c>
      <c s="237" r="B4"/>
      <c t="s" s="208" r="C4">
        <v>11</v>
      </c>
      <c t="s" s="208" r="D4">
        <v>8</v>
      </c>
      <c t="s" s="169" r="E4">
        <v>12</v>
      </c>
      <c t="s" s="208" r="F4">
        <v>10</v>
      </c>
      <c t="b" s="105" r="G4">
        <v>1</v>
      </c>
      <c s="60" r="H4"/>
      <c s="268" r="N4"/>
      <c s="268" r="O4"/>
      <c s="268" r="P4"/>
      <c s="268" r="Q4"/>
      <c s="268" r="T4"/>
      <c s="268" r="U4"/>
      <c s="268" r="V4"/>
      <c s="268" r="W4"/>
      <c s="218" r="X4">
        <v>40</v>
      </c>
      <c s="218" r="Y4">
        <v>40</v>
      </c>
      <c s="218" r="Z4">
        <v>40</v>
      </c>
      <c s="218" r="AA4">
        <v>40</v>
      </c>
      <c s="218" r="AB4">
        <v>40</v>
      </c>
      <c s="218" r="AC4">
        <v>40</v>
      </c>
      <c s="218" r="AD4">
        <v>40</v>
      </c>
      <c r="AE4">
        <v>40</v>
      </c>
      <c r="AF4">
        <v>30</v>
      </c>
      <c r="AG4">
        <v>20</v>
      </c>
      <c r="AH4">
        <v>10</v>
      </c>
    </row>
    <row customHeight="1" r="5" ht="20.25">
      <c s="61" r="A5"/>
      <c s="237" r="B5"/>
      <c s="208" r="C5"/>
      <c s="208" r="D5"/>
      <c s="208" r="E5"/>
      <c s="208" r="F5"/>
      <c s="105" r="G5"/>
      <c s="60" r="H5"/>
      <c s="268" r="N5"/>
      <c s="268" r="O5"/>
      <c s="268" r="P5"/>
      <c s="268" r="Q5"/>
      <c s="268" r="T5"/>
      <c s="268" r="U5"/>
      <c s="268" r="V5"/>
      <c s="268" r="W5"/>
      <c s="268" r="X5"/>
      <c s="268" r="Y5"/>
      <c s="268" r="Z5"/>
      <c s="268" r="AA5"/>
      <c s="268" r="AB5"/>
    </row>
    <row customHeight="1" r="6" ht="20.25">
      <c s="61" r="A6"/>
      <c s="237" r="B6"/>
      <c s="208" r="C6"/>
      <c s="208" r="D6"/>
      <c s="208" r="E6"/>
      <c s="208" r="F6"/>
      <c s="105" r="G6"/>
      <c s="60" r="H6"/>
      <c s="268" r="N6"/>
      <c s="268" r="O6"/>
      <c s="268" r="P6"/>
      <c s="268" r="Q6"/>
      <c s="268" r="T6"/>
      <c s="268" r="U6"/>
      <c s="268" r="V6"/>
      <c s="268" r="W6"/>
      <c s="268" r="X6"/>
      <c s="268" r="Y6"/>
      <c s="268" r="Z6"/>
      <c s="268" r="AA6"/>
      <c s="268" r="AB6"/>
    </row>
    <row customHeight="1" r="7" ht="20.25">
      <c s="61" r="A7"/>
      <c s="237" r="B7"/>
      <c s="208" r="C7"/>
      <c s="208" r="D7"/>
      <c s="208" r="E7"/>
      <c s="208" r="F7"/>
      <c s="105" r="G7"/>
      <c s="60" r="H7"/>
      <c s="268" r="N7"/>
      <c s="268" r="O7"/>
      <c s="268" r="P7"/>
      <c s="268" r="Q7"/>
      <c s="268" r="T7"/>
      <c s="268" r="U7"/>
      <c s="268" r="V7"/>
      <c s="268" r="W7"/>
      <c s="268" r="X7"/>
      <c s="268" r="Y7"/>
      <c s="268" r="Z7"/>
      <c s="268" r="AA7"/>
      <c s="268" r="AB7"/>
    </row>
    <row customHeight="1" r="8" ht="20.25">
      <c s="61" r="A8"/>
      <c s="237" r="B8"/>
      <c s="208" r="C8"/>
      <c s="208" r="D8"/>
      <c s="208" r="E8"/>
      <c s="208" r="F8"/>
      <c s="105" r="G8"/>
      <c s="60" r="H8"/>
      <c s="268" r="N8"/>
      <c s="268" r="O8"/>
      <c s="268" r="P8"/>
      <c s="268" r="Q8"/>
      <c s="268" r="T8"/>
      <c s="268" r="U8"/>
      <c s="268" r="V8"/>
      <c s="268" r="W8"/>
      <c s="268" r="X8"/>
      <c s="268" r="Y8"/>
      <c s="268" r="Z8"/>
      <c s="268" r="AA8"/>
      <c s="268" r="AB8"/>
    </row>
    <row customHeight="1" r="9" ht="20.25">
      <c s="61" r="A9"/>
      <c s="237" r="B9"/>
      <c s="208" r="C9"/>
      <c s="208" r="D9"/>
      <c s="208" r="E9"/>
      <c s="208" r="F9"/>
      <c s="105" r="G9"/>
      <c s="60" r="H9"/>
      <c s="268" r="N9"/>
      <c s="268" r="O9"/>
      <c s="268" r="P9"/>
      <c s="268" r="Q9"/>
      <c s="268" r="T9"/>
      <c s="268" r="U9"/>
      <c s="268" r="V9"/>
      <c s="268" r="W9"/>
      <c s="268" r="X9"/>
      <c s="268" r="Y9"/>
      <c s="268" r="Z9"/>
      <c s="268" r="AA9"/>
      <c s="268" r="AB9"/>
    </row>
    <row customHeight="1" r="10" ht="20.25">
      <c s="61" r="A10"/>
      <c s="237" r="B10"/>
      <c s="208" r="C10"/>
      <c s="208" r="D10"/>
      <c s="208" r="E10"/>
      <c s="208" r="F10"/>
      <c s="105" r="G10"/>
      <c s="60" r="H10"/>
      <c s="268" r="N10"/>
      <c s="268" r="O10"/>
      <c s="268" r="P10"/>
      <c s="268" r="Q10"/>
      <c s="268" r="T10"/>
      <c s="268" r="U10"/>
      <c s="268" r="V10"/>
      <c s="268" r="W10"/>
      <c s="268" r="X10"/>
      <c s="268" r="Y10"/>
      <c s="268" r="Z10"/>
      <c s="268" r="AA10"/>
      <c s="268" r="AB10"/>
    </row>
    <row customHeight="1" r="11" ht="20.25">
      <c s="61" r="A11"/>
      <c s="237" r="B11"/>
      <c s="208" r="C11"/>
      <c s="208" r="D11"/>
      <c s="208" r="E11"/>
      <c s="208" r="F11"/>
      <c s="105" r="G11"/>
      <c s="60" r="H11"/>
      <c s="268" r="N11"/>
      <c s="268" r="O11"/>
      <c s="268" r="P11"/>
      <c s="268" r="Q11"/>
      <c s="268" r="T11"/>
      <c s="268" r="U11"/>
      <c s="268" r="V11"/>
      <c s="268" r="W11"/>
      <c s="268" r="X11"/>
      <c s="268" r="Y11"/>
      <c s="268" r="Z11"/>
      <c s="268" r="AA11"/>
      <c s="268" r="AB11"/>
    </row>
    <row customHeight="1" r="12" ht="20.25">
      <c s="61" r="A12"/>
      <c s="237" r="B12"/>
      <c s="208" r="C12"/>
      <c s="208" r="D12"/>
      <c s="208" r="E12"/>
      <c s="208" r="F12"/>
      <c s="105" r="G12"/>
      <c s="60" r="H12"/>
      <c s="268" r="N12"/>
      <c s="268" r="O12"/>
      <c s="268" r="P12"/>
      <c s="268" r="Q12"/>
      <c s="268" r="T12"/>
      <c s="268" r="U12"/>
      <c s="268" r="V12"/>
      <c s="268" r="W12"/>
      <c s="268" r="X12"/>
      <c s="268" r="Y12"/>
      <c s="268" r="Z12"/>
      <c s="268" r="AA12"/>
      <c s="268" r="AB12"/>
    </row>
    <row customHeight="1" r="13" ht="20.25">
      <c s="61" r="A13"/>
      <c s="237" r="B13"/>
      <c s="208" r="C13"/>
      <c s="208" r="D13"/>
      <c s="208" r="E13"/>
      <c s="208" r="F13"/>
      <c s="105" r="G13"/>
      <c s="60" r="H13"/>
      <c s="268" r="N13"/>
      <c s="268" r="O13"/>
      <c s="268" r="P13"/>
      <c s="268" r="Q13"/>
      <c s="268" r="T13"/>
      <c s="268" r="U13"/>
      <c s="268" r="V13"/>
      <c s="268" r="W13"/>
      <c s="268" r="X13"/>
      <c s="268" r="Y13"/>
      <c s="268" r="Z13"/>
      <c s="268" r="AA13"/>
      <c s="268" r="AB13"/>
    </row>
    <row customHeight="1" r="14" ht="20.25">
      <c s="61" r="A14"/>
      <c s="237" r="B14"/>
      <c s="208" r="C14"/>
      <c s="208" r="D14"/>
      <c s="208" r="E14"/>
      <c s="208" r="F14"/>
      <c s="105" r="G14"/>
      <c s="60" r="H14"/>
      <c s="268" r="N14"/>
      <c s="268" r="O14"/>
      <c s="268" r="P14"/>
      <c s="268" r="Q14"/>
      <c s="268" r="T14"/>
      <c s="268" r="U14"/>
      <c s="268" r="V14"/>
      <c s="268" r="W14"/>
      <c s="268" r="X14"/>
      <c s="268" r="Y14"/>
      <c s="268" r="Z14"/>
      <c s="268" r="AA14"/>
      <c s="268" r="AB14"/>
    </row>
    <row customHeight="1" r="15" ht="20.25">
      <c s="61" r="A15"/>
      <c s="237" r="B15"/>
      <c s="208" r="C15"/>
      <c s="208" r="D15"/>
      <c s="208" r="E15"/>
      <c s="208" r="F15"/>
      <c s="105" r="G15"/>
      <c s="60" r="H15"/>
      <c s="268" r="N15"/>
      <c s="268" r="O15"/>
      <c s="268" r="P15"/>
      <c s="268" r="Q15"/>
      <c s="268" r="T15"/>
      <c s="268" r="U15"/>
      <c s="268" r="V15"/>
      <c s="268" r="W15"/>
      <c s="268" r="X15"/>
      <c s="268" r="Y15"/>
      <c s="268" r="Z15"/>
      <c s="268" r="AA15"/>
      <c s="268" r="AB15"/>
    </row>
    <row customHeight="1" r="16" ht="20.25">
      <c s="61" r="A16"/>
      <c s="237" r="B16"/>
      <c s="208" r="C16"/>
      <c s="208" r="D16"/>
      <c s="208" r="E16"/>
      <c s="208" r="F16"/>
      <c s="105" r="G16"/>
      <c s="60" r="H16"/>
      <c s="268" r="N16"/>
      <c s="268" r="O16"/>
      <c s="268" r="P16"/>
      <c s="268" r="Q16"/>
      <c s="268" r="T16"/>
      <c s="268" r="U16"/>
      <c s="268" r="V16"/>
      <c s="268" r="W16"/>
      <c s="268" r="X16"/>
      <c s="268" r="Y16"/>
      <c s="268" r="Z16"/>
      <c s="268" r="AA16"/>
      <c s="268" r="AB16"/>
    </row>
    <row customHeight="1" r="17" ht="20.25">
      <c s="61" r="A17"/>
      <c s="237" r="B17"/>
      <c s="208" r="C17"/>
      <c s="208" r="D17"/>
      <c s="208" r="E17"/>
      <c s="208" r="F17"/>
      <c s="105" r="G17"/>
      <c s="60" r="H17"/>
      <c s="268" r="N17"/>
      <c s="268" r="O17"/>
      <c s="268" r="P17"/>
      <c s="268" r="Q17"/>
      <c s="268" r="T17"/>
      <c s="268" r="U17"/>
      <c s="268" r="V17"/>
      <c s="268" r="W17"/>
      <c s="268" r="X17"/>
      <c s="268" r="Y17"/>
      <c s="268" r="Z17"/>
      <c s="268" r="AA17"/>
      <c s="268" r="AB17"/>
    </row>
    <row customHeight="1" r="18" ht="20.25">
      <c s="61" r="A18"/>
      <c s="237" r="B18"/>
      <c s="208" r="C18"/>
      <c s="208" r="D18"/>
      <c s="208" r="E18"/>
      <c s="208" r="F18"/>
      <c s="105" r="G18"/>
      <c s="60" r="H18"/>
      <c s="268" r="N18"/>
      <c s="268" r="O18"/>
      <c s="268" r="P18"/>
      <c s="268" r="Q18"/>
      <c s="268" r="T18"/>
      <c s="268" r="U18"/>
      <c s="268" r="V18"/>
      <c s="268" r="W18"/>
      <c s="268" r="X18"/>
      <c s="268" r="Y18"/>
      <c s="268" r="Z18"/>
      <c s="268" r="AA18"/>
      <c s="268" r="AB18"/>
    </row>
    <row customHeight="1" r="19" ht="20.25">
      <c s="61" r="A19"/>
      <c s="237" r="B19"/>
      <c s="208" r="C19"/>
      <c s="208" r="D19"/>
      <c s="208" r="E19"/>
      <c s="208" r="F19"/>
      <c s="105" r="G19"/>
      <c s="60" r="H19"/>
      <c s="268" r="N19"/>
      <c s="268" r="O19"/>
      <c s="268" r="P19"/>
      <c s="268" r="Q19"/>
      <c s="268" r="T19"/>
      <c s="268" r="U19"/>
      <c s="268" r="V19"/>
      <c s="268" r="W19"/>
      <c s="268" r="X19"/>
      <c s="268" r="Y19"/>
      <c s="268" r="Z19"/>
      <c s="268" r="AA19"/>
      <c s="268" r="AB19"/>
    </row>
    <row customHeight="1" r="20" ht="20.25">
      <c s="61" r="A20"/>
      <c s="237" r="B20"/>
      <c s="208" r="C20"/>
      <c s="208" r="D20"/>
      <c s="208" r="E20"/>
      <c s="208" r="F20"/>
      <c s="105" r="G20"/>
      <c s="60" r="H20"/>
      <c s="268" r="N20"/>
      <c s="268" r="O20"/>
      <c s="268" r="P20"/>
      <c s="268" r="Q20"/>
      <c s="268" r="T20"/>
      <c s="268" r="U20"/>
      <c s="268" r="V20"/>
      <c s="268" r="W20"/>
      <c s="268" r="X20"/>
      <c s="268" r="Y20"/>
      <c s="268" r="Z20"/>
      <c s="268" r="AA20"/>
      <c s="268" r="AB20"/>
    </row>
    <row customHeight="1" r="21" ht="20.25">
      <c s="61" r="A21"/>
      <c s="237" r="B21"/>
      <c s="208" r="C21"/>
      <c s="208" r="D21"/>
      <c s="208" r="E21"/>
      <c s="208" r="F21"/>
      <c s="105" r="G21"/>
      <c s="60" r="H21"/>
      <c s="268" r="N21"/>
      <c s="268" r="O21"/>
      <c s="268" r="P21"/>
      <c s="268" r="Q21"/>
      <c s="268" r="T21"/>
      <c s="268" r="U21"/>
      <c s="268" r="V21"/>
      <c s="268" r="W21"/>
      <c s="268" r="X21"/>
      <c s="268" r="Y21"/>
      <c s="268" r="Z21"/>
      <c s="268" r="AA21"/>
      <c s="268" r="AB21"/>
    </row>
    <row customHeight="1" r="22" ht="20.25">
      <c s="61" r="A22"/>
      <c s="237" r="B22"/>
      <c s="208" r="C22"/>
      <c s="208" r="D22"/>
      <c s="208" r="E22"/>
      <c s="208" r="F22"/>
      <c s="105" r="G22"/>
      <c s="60" r="H22"/>
      <c s="268" r="N22"/>
      <c s="268" r="O22"/>
      <c s="268" r="P22"/>
      <c s="268" r="Q22"/>
      <c s="268" r="T22"/>
      <c s="268" r="U22"/>
      <c s="268" r="V22"/>
      <c s="268" r="W22"/>
      <c s="268" r="X22"/>
      <c s="268" r="Y22"/>
      <c s="268" r="Z22"/>
      <c s="268" r="AA22"/>
      <c s="268" r="AB22"/>
    </row>
    <row customHeight="1" r="23" ht="20.25">
      <c s="61" r="A23"/>
      <c s="237" r="B23"/>
      <c s="208" r="C23"/>
      <c s="208" r="D23"/>
      <c s="208" r="E23"/>
      <c s="208" r="F23"/>
      <c s="105" r="G23"/>
      <c s="60" r="H23"/>
      <c s="268" r="N23"/>
      <c s="268" r="O23"/>
      <c s="268" r="P23"/>
      <c s="268" r="Q23"/>
      <c s="268" r="T23"/>
      <c s="268" r="U23"/>
      <c s="268" r="V23"/>
      <c s="268" r="W23"/>
      <c s="268" r="X23"/>
      <c s="268" r="Y23"/>
      <c s="268" r="Z23"/>
      <c s="268" r="AA23"/>
      <c s="268" r="AB23"/>
    </row>
    <row customHeight="1" r="24" ht="20.25">
      <c s="61" r="A24"/>
      <c s="237" r="B24"/>
      <c s="208" r="C24"/>
      <c s="208" r="D24"/>
      <c s="208" r="E24"/>
      <c s="208" r="F24"/>
      <c s="105" r="G24"/>
      <c s="60" r="H24"/>
      <c s="268" r="N24"/>
      <c s="268" r="O24"/>
      <c s="268" r="P24"/>
      <c s="268" r="Q24"/>
      <c s="268" r="T24"/>
      <c s="268" r="U24"/>
      <c s="268" r="V24"/>
      <c s="268" r="W24"/>
      <c s="268" r="X24"/>
      <c s="268" r="Y24"/>
      <c s="268" r="Z24"/>
      <c s="268" r="AA24"/>
      <c s="268" r="AB24"/>
    </row>
    <row customHeight="1" r="25" ht="20.25">
      <c s="61" r="A25"/>
      <c s="237" r="B25"/>
      <c s="208" r="C25"/>
      <c s="208" r="D25"/>
      <c s="208" r="E25"/>
      <c s="208" r="F25"/>
      <c s="105" r="G25"/>
      <c s="60" r="H25"/>
      <c s="268" r="N25"/>
      <c s="268" r="O25"/>
      <c s="268" r="P25"/>
      <c s="268" r="Q25"/>
      <c s="268" r="T25"/>
      <c s="268" r="U25"/>
      <c s="268" r="V25"/>
      <c s="268" r="W25"/>
      <c s="268" r="X25"/>
      <c s="268" r="Y25"/>
      <c s="268" r="Z25"/>
      <c s="268" r="AA25"/>
      <c s="268" r="AB25"/>
    </row>
    <row customHeight="1" r="26" ht="20.25">
      <c s="61" r="A26"/>
      <c s="237" r="B26"/>
      <c s="208" r="C26"/>
      <c s="208" r="D26"/>
      <c s="208" r="E26"/>
      <c s="208" r="F26"/>
      <c s="105" r="G26"/>
      <c s="60" r="H26"/>
      <c s="268" r="N26"/>
      <c s="268" r="O26"/>
      <c s="268" r="P26"/>
      <c s="268" r="Q26"/>
      <c s="268" r="T26"/>
      <c s="268" r="U26"/>
      <c s="268" r="V26"/>
      <c s="268" r="W26"/>
      <c s="268" r="X26"/>
      <c s="268" r="Y26"/>
      <c s="268" r="Z26"/>
      <c s="268" r="AA26"/>
      <c s="268" r="AB26"/>
    </row>
    <row customHeight="1" r="27" ht="20.25">
      <c s="61" r="A27"/>
      <c s="237" r="B27"/>
      <c s="208" r="C27"/>
      <c s="208" r="D27"/>
      <c s="208" r="E27"/>
      <c s="208" r="F27"/>
      <c s="105" r="G27"/>
      <c s="60" r="H27"/>
      <c s="268" r="N27"/>
      <c s="268" r="O27"/>
      <c s="268" r="P27"/>
      <c s="268" r="Q27"/>
      <c s="268" r="T27"/>
      <c s="268" r="U27"/>
      <c s="268" r="V27"/>
      <c s="268" r="W27"/>
      <c s="268" r="X27"/>
      <c s="268" r="Y27"/>
      <c s="268" r="Z27"/>
      <c s="268" r="AA27"/>
      <c s="268" r="AB27"/>
    </row>
    <row customHeight="1" r="28" ht="20.25">
      <c s="61" r="A28"/>
      <c s="237" r="B28"/>
      <c s="208" r="C28"/>
      <c s="208" r="D28"/>
      <c s="208" r="E28"/>
      <c s="208" r="F28"/>
      <c s="105" r="G28"/>
      <c s="60" r="H28"/>
      <c s="268" r="N28"/>
      <c s="268" r="O28"/>
      <c s="268" r="P28"/>
      <c s="268" r="Q28"/>
      <c s="268" r="T28"/>
      <c s="268" r="U28"/>
      <c s="268" r="V28"/>
      <c s="268" r="W28"/>
      <c s="268" r="X28"/>
      <c s="268" r="Y28"/>
      <c s="268" r="Z28"/>
      <c s="268" r="AA28"/>
      <c s="268" r="AB28"/>
    </row>
    <row customHeight="1" r="29" ht="20.25">
      <c s="61" r="A29"/>
      <c s="237" r="B29"/>
      <c s="208" r="C29"/>
      <c s="208" r="D29"/>
      <c s="208" r="E29"/>
      <c s="208" r="F29"/>
      <c s="105" r="G29"/>
      <c s="60" r="H29"/>
      <c s="268" r="N29"/>
      <c s="268" r="O29"/>
      <c s="268" r="P29"/>
      <c s="268" r="Q29"/>
      <c s="268" r="T29"/>
      <c s="268" r="U29"/>
      <c s="268" r="V29"/>
      <c s="268" r="W29"/>
      <c s="268" r="X29"/>
      <c s="268" r="Y29"/>
      <c s="268" r="Z29"/>
      <c s="268" r="AA29"/>
      <c s="268" r="AB29"/>
    </row>
    <row customHeight="1" r="30" ht="20.25">
      <c s="61" r="A30"/>
      <c s="237" r="B30"/>
      <c s="208" r="C30"/>
      <c s="208" r="D30"/>
      <c s="208" r="E30"/>
      <c s="208" r="F30"/>
      <c s="105" r="G30"/>
      <c s="60" r="H30"/>
      <c s="268" r="N30"/>
      <c s="268" r="O30"/>
      <c s="268" r="P30"/>
      <c s="268" r="Q30"/>
      <c s="268" r="T30"/>
      <c s="268" r="U30"/>
      <c s="268" r="V30"/>
      <c s="268" r="W30"/>
      <c s="268" r="X30"/>
      <c s="268" r="Y30"/>
      <c s="268" r="Z30"/>
      <c s="268" r="AA30"/>
      <c s="268" r="AB30"/>
    </row>
    <row customHeight="1" r="31" ht="20.25">
      <c s="61" r="A31"/>
      <c s="237" r="B31"/>
      <c s="208" r="C31"/>
      <c s="208" r="D31"/>
      <c s="208" r="E31"/>
      <c s="208" r="F31"/>
      <c s="105" r="G31"/>
      <c s="60" r="H31"/>
      <c s="268" r="N31"/>
      <c s="268" r="O31"/>
      <c s="268" r="P31"/>
      <c s="268" r="Q31"/>
      <c s="268" r="T31"/>
      <c s="268" r="U31"/>
      <c s="268" r="V31"/>
      <c s="268" r="W31"/>
      <c s="268" r="X31"/>
      <c s="268" r="Y31"/>
      <c s="268" r="Z31"/>
      <c s="268" r="AA31"/>
      <c s="268" r="AB31"/>
    </row>
    <row customHeight="1" r="32" ht="20.25">
      <c s="61" r="A32"/>
      <c s="237" r="B32"/>
      <c s="208" r="C32"/>
      <c s="208" r="D32"/>
      <c s="208" r="E32"/>
      <c s="208" r="F32"/>
      <c s="105" r="G32"/>
      <c s="60" r="H32"/>
      <c s="268" r="N32"/>
      <c s="268" r="O32"/>
      <c s="268" r="P32"/>
      <c s="268" r="Q32"/>
      <c s="268" r="T32"/>
      <c s="268" r="U32"/>
      <c s="268" r="V32"/>
      <c s="268" r="W32"/>
      <c s="268" r="X32"/>
      <c s="268" r="Y32"/>
      <c s="268" r="Z32"/>
      <c s="268" r="AA32"/>
      <c s="268" r="AB32"/>
    </row>
    <row customHeight="1" r="33" ht="20.25">
      <c s="61" r="A33"/>
      <c s="237" r="B33"/>
      <c s="208" r="C33"/>
      <c s="208" r="D33"/>
      <c s="208" r="E33"/>
      <c s="208" r="F33"/>
      <c s="105" r="G33"/>
      <c s="60" r="H33"/>
      <c s="268" r="N33"/>
      <c s="268" r="O33"/>
      <c s="268" r="P33"/>
      <c s="268" r="Q33"/>
      <c s="268" r="T33"/>
      <c s="268" r="U33"/>
      <c s="268" r="V33"/>
      <c s="268" r="W33"/>
      <c s="268" r="X33"/>
      <c s="268" r="Y33"/>
      <c s="268" r="Z33"/>
      <c s="268" r="AA33"/>
      <c s="268" r="AB33"/>
    </row>
    <row customHeight="1" r="34" ht="20.25">
      <c s="61" r="A34"/>
      <c s="237" r="B34"/>
      <c s="208" r="C34"/>
      <c s="208" r="D34"/>
      <c s="208" r="E34"/>
      <c s="208" r="F34"/>
      <c s="105" r="G34"/>
      <c s="60" r="H34"/>
      <c s="268" r="N34"/>
      <c s="268" r="O34"/>
      <c s="268" r="P34"/>
      <c s="268" r="Q34"/>
      <c s="268" r="T34"/>
      <c s="268" r="U34"/>
      <c s="268" r="V34"/>
      <c s="268" r="W34"/>
      <c s="268" r="X34"/>
      <c s="268" r="Y34"/>
      <c s="268" r="Z34"/>
      <c s="268" r="AA34"/>
      <c s="268" r="AB34"/>
    </row>
    <row customHeight="1" r="35" ht="20.25">
      <c s="61" r="A35"/>
      <c s="237" r="B35"/>
      <c s="208" r="C35"/>
      <c s="208" r="D35"/>
      <c s="208" r="E35"/>
      <c s="208" r="F35"/>
      <c s="105" r="G35"/>
      <c s="60" r="H35"/>
      <c s="268" r="N35"/>
      <c s="268" r="O35"/>
      <c s="268" r="P35"/>
      <c s="268" r="Q35"/>
      <c s="268" r="T35"/>
      <c s="268" r="U35"/>
      <c s="268" r="V35"/>
      <c s="268" r="W35"/>
      <c s="268" r="X35"/>
      <c s="268" r="Y35"/>
      <c s="268" r="Z35"/>
      <c s="268" r="AA35"/>
      <c s="268" r="AB35"/>
    </row>
    <row customHeight="1" r="36" ht="20.25">
      <c s="61" r="A36"/>
      <c s="237" r="B36"/>
      <c s="208" r="C36"/>
      <c s="208" r="D36"/>
      <c s="208" r="E36"/>
      <c s="208" r="F36"/>
      <c s="105" r="G36"/>
      <c s="60" r="H36"/>
      <c s="268" r="N36"/>
      <c s="268" r="O36"/>
      <c s="268" r="P36"/>
      <c s="268" r="Q36"/>
      <c s="268" r="T36"/>
      <c s="268" r="U36"/>
      <c s="268" r="V36"/>
      <c s="268" r="W36"/>
      <c s="268" r="X36"/>
      <c s="268" r="Y36"/>
      <c s="268" r="Z36"/>
      <c s="268" r="AA36"/>
      <c s="268" r="AB36"/>
    </row>
    <row customHeight="1" r="37" ht="20.25">
      <c s="61" r="A37"/>
      <c s="237" r="B37"/>
      <c s="208" r="C37"/>
      <c s="208" r="D37"/>
      <c s="208" r="E37"/>
      <c s="208" r="F37"/>
      <c s="105" r="G37"/>
      <c s="60" r="H37"/>
      <c s="268" r="N37"/>
      <c s="268" r="O37"/>
      <c s="268" r="P37"/>
      <c s="268" r="Q37"/>
      <c s="268" r="T37"/>
      <c s="268" r="U37"/>
      <c s="268" r="V37"/>
      <c s="268" r="W37"/>
      <c s="268" r="X37"/>
      <c s="268" r="Y37"/>
      <c s="268" r="Z37"/>
      <c s="268" r="AA37"/>
      <c s="268" r="AB37"/>
    </row>
    <row customHeight="1" r="38" ht="20.25">
      <c s="61" r="A38"/>
      <c s="237" r="B38"/>
      <c s="208" r="C38"/>
      <c s="208" r="D38"/>
      <c s="208" r="E38"/>
      <c s="208" r="F38"/>
      <c s="105" r="G38"/>
      <c s="60" r="H38"/>
      <c s="268" r="N38"/>
      <c s="268" r="O38"/>
      <c s="268" r="P38"/>
      <c s="268" r="Q38"/>
      <c s="268" r="T38"/>
      <c s="268" r="U38"/>
      <c s="268" r="V38"/>
      <c s="268" r="W38"/>
      <c s="268" r="X38"/>
      <c s="268" r="Y38"/>
      <c s="268" r="Z38"/>
      <c s="268" r="AA38"/>
      <c s="268" r="AB38"/>
    </row>
    <row customHeight="1" r="39" ht="20.25">
      <c s="61" r="A39"/>
      <c s="237" r="B39"/>
      <c s="208" r="C39"/>
      <c s="208" r="D39"/>
      <c s="208" r="E39"/>
      <c s="208" r="F39"/>
      <c s="105" r="G39"/>
      <c s="60" r="H39"/>
      <c s="268" r="N39"/>
      <c s="268" r="O39"/>
      <c s="268" r="P39"/>
      <c s="268" r="Q39"/>
      <c s="268" r="T39"/>
      <c s="268" r="U39"/>
      <c s="268" r="V39"/>
      <c s="268" r="W39"/>
      <c s="268" r="X39"/>
      <c s="268" r="Y39"/>
      <c s="268" r="Z39"/>
      <c s="268" r="AA39"/>
      <c s="268" r="AB39"/>
    </row>
    <row customHeight="1" r="40" ht="20.25">
      <c s="61" r="A40"/>
      <c s="237" r="B40"/>
      <c s="208" r="C40"/>
      <c s="208" r="D40"/>
      <c s="208" r="E40"/>
      <c s="208" r="F40"/>
      <c s="105" r="G40"/>
      <c s="60" r="H40"/>
      <c s="268" r="N40"/>
      <c s="268" r="O40"/>
      <c s="268" r="P40"/>
      <c s="268" r="Q40"/>
      <c s="268" r="T40"/>
      <c s="268" r="U40"/>
      <c s="268" r="V40"/>
      <c s="268" r="W40"/>
      <c s="268" r="X40"/>
      <c s="268" r="Y40"/>
      <c s="268" r="Z40"/>
      <c s="268" r="AA40"/>
      <c s="268" r="AB40"/>
    </row>
    <row customHeight="1" r="41" ht="20.25">
      <c s="61" r="A41"/>
      <c s="237" r="B41"/>
      <c s="208" r="C41"/>
      <c s="208" r="D41"/>
      <c s="208" r="E41"/>
      <c s="208" r="F41"/>
      <c s="105" r="G41"/>
      <c s="60" r="H41"/>
      <c s="268" r="N41"/>
      <c s="268" r="O41"/>
      <c s="268" r="P41"/>
      <c s="268" r="Q41"/>
      <c s="268" r="T41"/>
      <c s="268" r="U41"/>
      <c s="268" r="V41"/>
      <c s="268" r="W41"/>
      <c s="268" r="X41"/>
      <c s="268" r="Y41"/>
      <c s="268" r="Z41"/>
      <c s="268" r="AA41"/>
      <c s="268" r="AB41"/>
    </row>
    <row customHeight="1" r="42" ht="20.25">
      <c s="61" r="A42"/>
      <c s="237" r="B42"/>
      <c s="208" r="C42"/>
      <c s="208" r="D42"/>
      <c s="208" r="E42"/>
      <c s="208" r="F42"/>
      <c s="105" r="G42"/>
      <c s="60" r="H42"/>
      <c s="268" r="N42"/>
      <c s="268" r="O42"/>
      <c s="268" r="P42"/>
      <c s="268" r="Q42"/>
      <c s="268" r="T42"/>
      <c s="268" r="U42"/>
      <c s="268" r="V42"/>
      <c s="268" r="W42"/>
      <c s="268" r="X42"/>
      <c s="268" r="Y42"/>
      <c s="268" r="Z42"/>
      <c s="268" r="AA42"/>
      <c s="268" r="AB42"/>
    </row>
    <row customHeight="1" r="43" ht="20.25">
      <c s="61" r="A43"/>
      <c s="237" r="B43"/>
      <c s="208" r="C43"/>
      <c s="208" r="D43"/>
      <c s="208" r="E43"/>
      <c s="208" r="F43"/>
      <c s="105" r="G43"/>
      <c s="60" r="H43"/>
      <c s="268" r="N43"/>
      <c s="268" r="O43"/>
      <c s="268" r="P43"/>
      <c s="268" r="Q43"/>
      <c s="268" r="T43"/>
      <c s="268" r="U43"/>
      <c s="268" r="V43"/>
      <c s="268" r="W43"/>
      <c s="268" r="X43"/>
      <c s="268" r="Y43"/>
      <c s="268" r="Z43"/>
      <c s="268" r="AA43"/>
      <c s="268" r="AB43"/>
    </row>
    <row customHeight="1" r="44" ht="20.25">
      <c s="61" r="A44"/>
      <c s="237" r="B44"/>
      <c s="208" r="C44"/>
      <c s="208" r="D44"/>
      <c s="208" r="E44"/>
      <c s="208" r="F44"/>
      <c s="105" r="G44"/>
      <c s="60" r="H44"/>
      <c s="268" r="N44"/>
      <c s="268" r="O44"/>
      <c s="268" r="P44"/>
      <c s="268" r="Q44"/>
      <c s="268" r="T44"/>
      <c s="268" r="U44"/>
      <c s="268" r="V44"/>
      <c s="268" r="W44"/>
      <c s="268" r="X44"/>
      <c s="268" r="Y44"/>
      <c s="268" r="Z44"/>
      <c s="268" r="AA44"/>
      <c s="268" r="AB44"/>
    </row>
    <row customHeight="1" r="45" ht="20.25">
      <c s="61" r="A45"/>
      <c s="237" r="B45"/>
      <c s="208" r="C45"/>
      <c s="208" r="D45"/>
      <c s="208" r="E45"/>
      <c s="208" r="F45"/>
      <c s="105" r="G45"/>
      <c s="60" r="H45"/>
      <c s="268" r="N45"/>
      <c s="268" r="O45"/>
      <c s="268" r="P45"/>
      <c s="268" r="Q45"/>
      <c s="268" r="T45"/>
      <c s="268" r="U45"/>
      <c s="268" r="V45"/>
      <c s="268" r="W45"/>
      <c s="268" r="X45"/>
      <c s="268" r="Y45"/>
      <c s="268" r="Z45"/>
      <c s="268" r="AA45"/>
      <c s="268" r="AB45"/>
    </row>
    <row customHeight="1" r="46" ht="20.25">
      <c s="61" r="A46"/>
      <c s="237" r="B46"/>
      <c s="208" r="C46"/>
      <c s="208" r="D46"/>
      <c s="208" r="E46"/>
      <c s="208" r="F46"/>
      <c s="105" r="G46"/>
      <c s="60" r="H46"/>
      <c s="268" r="N46"/>
      <c s="268" r="O46"/>
      <c s="268" r="P46"/>
      <c s="268" r="Q46"/>
      <c s="268" r="T46"/>
      <c s="268" r="U46"/>
      <c s="268" r="V46"/>
      <c s="268" r="W46"/>
      <c s="268" r="X46"/>
      <c s="268" r="Y46"/>
      <c s="268" r="Z46"/>
      <c s="268" r="AA46"/>
      <c s="268" r="AB46"/>
    </row>
    <row customHeight="1" r="47" ht="20.25">
      <c s="61" r="A47"/>
      <c s="237" r="B47"/>
      <c s="208" r="C47"/>
      <c s="208" r="D47"/>
      <c s="208" r="E47"/>
      <c s="208" r="F47"/>
      <c s="105" r="G47"/>
      <c s="60" r="H47"/>
      <c s="268" r="N47"/>
      <c s="268" r="O47"/>
      <c s="268" r="P47"/>
      <c s="268" r="Q47"/>
      <c s="268" r="T47"/>
      <c s="268" r="U47"/>
      <c s="268" r="V47"/>
      <c s="268" r="W47"/>
      <c s="268" r="X47"/>
      <c s="268" r="Y47"/>
      <c s="268" r="Z47"/>
      <c s="268" r="AA47"/>
      <c s="268" r="AB47"/>
    </row>
    <row customHeight="1" r="48" ht="20.25">
      <c s="61" r="A48"/>
      <c s="237" r="B48"/>
      <c s="208" r="C48"/>
      <c s="208" r="D48"/>
      <c s="208" r="E48"/>
      <c s="208" r="F48"/>
      <c s="105" r="G48"/>
      <c s="60" r="H48"/>
      <c s="268" r="N48"/>
      <c s="268" r="O48"/>
      <c s="268" r="P48"/>
      <c s="268" r="Q48"/>
      <c s="268" r="T48"/>
      <c s="268" r="U48"/>
      <c s="268" r="V48"/>
      <c s="268" r="W48"/>
      <c s="268" r="X48"/>
      <c s="268" r="Y48"/>
      <c s="268" r="Z48"/>
      <c s="268" r="AA48"/>
      <c s="268" r="AB48"/>
    </row>
    <row customHeight="1" r="49" ht="20.25">
      <c s="61" r="A49"/>
      <c s="237" r="B49"/>
      <c s="208" r="C49"/>
      <c s="208" r="D49"/>
      <c s="208" r="E49"/>
      <c s="208" r="F49"/>
      <c s="105" r="G49"/>
      <c s="60" r="H49"/>
      <c s="268" r="N49"/>
      <c s="268" r="O49"/>
      <c s="268" r="P49"/>
      <c s="268" r="Q49"/>
      <c s="268" r="T49"/>
      <c s="268" r="U49"/>
      <c s="268" r="V49"/>
      <c s="268" r="W49"/>
      <c s="268" r="X49"/>
      <c s="268" r="Y49"/>
      <c s="268" r="Z49"/>
      <c s="268" r="AA49"/>
      <c s="268" r="AB49"/>
    </row>
    <row customHeight="1" r="50" ht="20.25">
      <c s="61" r="A50"/>
      <c s="237" r="B50"/>
      <c s="208" r="C50"/>
      <c s="208" r="D50"/>
      <c s="208" r="E50"/>
      <c s="208" r="F50"/>
      <c s="105" r="G50"/>
      <c s="60" r="H50"/>
      <c s="268" r="N50"/>
      <c s="268" r="O50"/>
      <c s="268" r="P50"/>
      <c s="268" r="Q50"/>
      <c s="268" r="T50"/>
      <c s="268" r="U50"/>
      <c s="268" r="V50"/>
      <c s="268" r="W50"/>
      <c s="268" r="X50"/>
      <c s="268" r="Y50"/>
      <c s="268" r="Z50"/>
      <c s="268" r="AA50"/>
      <c s="268" r="AB50"/>
    </row>
    <row customHeight="1" r="51" ht="20.25">
      <c s="61" r="A51"/>
      <c s="237" r="B51"/>
      <c s="208" r="C51"/>
      <c s="208" r="D51"/>
      <c s="208" r="E51"/>
      <c s="208" r="F51"/>
      <c s="105" r="G51"/>
      <c s="60" r="H51"/>
      <c s="268" r="N51"/>
      <c s="268" r="O51"/>
      <c s="268" r="P51"/>
      <c s="268" r="Q51"/>
      <c s="268" r="T51"/>
      <c s="268" r="U51"/>
      <c s="268" r="V51"/>
      <c s="268" r="W51"/>
      <c s="268" r="X51"/>
      <c s="268" r="Y51"/>
      <c s="268" r="Z51"/>
      <c s="268" r="AA51"/>
      <c s="268" r="AB51"/>
    </row>
    <row customHeight="1" r="52" ht="20.25">
      <c s="61" r="A52"/>
      <c s="237" r="B52"/>
      <c s="208" r="C52"/>
      <c s="208" r="D52"/>
      <c s="208" r="E52"/>
      <c s="208" r="F52"/>
      <c s="105" r="G52"/>
      <c s="60" r="H52"/>
      <c s="268" r="N52"/>
      <c s="268" r="O52"/>
      <c s="268" r="P52"/>
      <c s="268" r="Q52"/>
      <c s="268" r="T52"/>
      <c s="268" r="U52"/>
      <c s="268" r="V52"/>
      <c s="268" r="W52"/>
      <c s="268" r="X52"/>
      <c s="268" r="Y52"/>
      <c s="268" r="Z52"/>
      <c s="268" r="AA52"/>
      <c s="268" r="AB52"/>
    </row>
    <row customHeight="1" r="53" ht="20.25">
      <c s="61" r="A53"/>
      <c s="237" r="B53"/>
      <c s="208" r="C53"/>
      <c s="208" r="D53"/>
      <c s="208" r="E53"/>
      <c s="208" r="F53"/>
      <c s="105" r="G53"/>
      <c s="60" r="H53"/>
      <c s="268" r="N53"/>
      <c s="268" r="O53"/>
      <c s="268" r="P53"/>
      <c s="268" r="Q53"/>
      <c s="268" r="T53"/>
      <c s="268" r="U53"/>
      <c s="268" r="V53"/>
      <c s="268" r="W53"/>
      <c s="268" r="X53"/>
      <c s="268" r="Y53"/>
      <c s="268" r="Z53"/>
      <c s="268" r="AA53"/>
      <c s="268" r="AB53"/>
    </row>
    <row customHeight="1" r="54" ht="20.25">
      <c s="61" r="A54"/>
      <c s="237" r="B54"/>
      <c s="208" r="C54"/>
      <c s="208" r="D54"/>
      <c s="208" r="E54"/>
      <c s="208" r="F54"/>
      <c s="105" r="G54"/>
      <c s="60" r="H54"/>
      <c s="268" r="N54"/>
      <c s="268" r="O54"/>
      <c s="268" r="P54"/>
      <c s="268" r="Q54"/>
      <c s="268" r="T54"/>
      <c s="268" r="U54"/>
      <c s="268" r="V54"/>
      <c s="268" r="W54"/>
      <c s="268" r="X54"/>
      <c s="268" r="Y54"/>
      <c s="268" r="Z54"/>
      <c s="268" r="AA54"/>
      <c s="268" r="AB54"/>
    </row>
    <row customHeight="1" r="55" ht="20.25">
      <c s="61" r="A55"/>
      <c s="237" r="B55"/>
      <c s="208" r="C55"/>
      <c s="208" r="D55"/>
      <c s="208" r="E55"/>
      <c s="208" r="F55"/>
      <c s="105" r="G55"/>
      <c s="60" r="H55"/>
      <c s="268" r="N55"/>
      <c s="268" r="O55"/>
      <c s="268" r="P55"/>
      <c s="268" r="Q55"/>
      <c s="268" r="T55"/>
      <c s="268" r="U55"/>
      <c s="268" r="V55"/>
      <c s="268" r="W55"/>
      <c s="268" r="X55"/>
      <c s="268" r="Y55"/>
      <c s="268" r="Z55"/>
      <c s="268" r="AA55"/>
      <c s="268" r="AB55"/>
    </row>
    <row customHeight="1" r="56" ht="20.25">
      <c s="61" r="A56"/>
      <c s="237" r="B56"/>
      <c s="208" r="C56"/>
      <c s="208" r="D56"/>
      <c s="208" r="E56"/>
      <c s="208" r="F56"/>
      <c s="105" r="G56"/>
      <c s="60" r="H56"/>
      <c s="268" r="N56"/>
      <c s="268" r="O56"/>
      <c s="268" r="P56"/>
      <c s="268" r="Q56"/>
      <c s="268" r="T56"/>
      <c s="268" r="U56"/>
      <c s="268" r="V56"/>
      <c s="268" r="W56"/>
      <c s="268" r="X56"/>
      <c s="268" r="Y56"/>
      <c s="268" r="Z56"/>
      <c s="268" r="AA56"/>
      <c s="268" r="AB56"/>
    </row>
    <row customHeight="1" r="57" ht="20.25">
      <c s="61" r="A57"/>
      <c s="237" r="B57"/>
      <c s="208" r="C57"/>
      <c s="208" r="D57"/>
      <c s="208" r="E57"/>
      <c s="208" r="F57"/>
      <c s="105" r="G57"/>
      <c s="60" r="H57"/>
      <c s="268" r="N57"/>
      <c s="268" r="O57"/>
      <c s="268" r="P57"/>
      <c s="268" r="Q57"/>
      <c s="268" r="T57"/>
      <c s="268" r="U57"/>
      <c s="268" r="V57"/>
      <c s="268" r="W57"/>
      <c s="268" r="X57"/>
      <c s="268" r="Y57"/>
      <c s="268" r="Z57"/>
      <c s="268" r="AA57"/>
      <c s="268" r="AB57"/>
    </row>
    <row customHeight="1" r="58" ht="20.25">
      <c s="61" r="A58"/>
      <c s="237" r="B58"/>
      <c s="208" r="C58"/>
      <c s="208" r="D58"/>
      <c s="208" r="E58"/>
      <c s="208" r="F58"/>
      <c s="105" r="G58"/>
      <c s="60" r="H58"/>
      <c s="268" r="N58"/>
      <c s="268" r="O58"/>
      <c s="268" r="P58"/>
      <c s="268" r="Q58"/>
      <c s="268" r="T58"/>
      <c s="268" r="U58"/>
      <c s="268" r="V58"/>
      <c s="268" r="W58"/>
      <c s="268" r="X58"/>
      <c s="268" r="Y58"/>
      <c s="268" r="Z58"/>
      <c s="268" r="AA58"/>
      <c s="268" r="AB58"/>
    </row>
    <row customHeight="1" r="59" ht="20.25">
      <c s="61" r="A59"/>
      <c s="237" r="B59"/>
      <c s="208" r="C59"/>
      <c s="208" r="D59"/>
      <c s="208" r="E59"/>
      <c s="208" r="F59"/>
      <c s="105" r="G59"/>
      <c s="60" r="H59"/>
      <c s="268" r="N59"/>
      <c s="268" r="O59"/>
      <c s="268" r="P59"/>
      <c s="268" r="Q59"/>
      <c s="268" r="T59"/>
      <c s="268" r="U59"/>
      <c s="268" r="V59"/>
      <c s="268" r="W59"/>
      <c s="268" r="X59"/>
      <c s="268" r="Y59"/>
      <c s="268" r="Z59"/>
      <c s="268" r="AA59"/>
      <c s="268" r="AB59"/>
    </row>
    <row customHeight="1" r="60" ht="20.25">
      <c s="61" r="A60"/>
      <c s="237" r="B60"/>
      <c s="208" r="C60"/>
      <c s="208" r="D60"/>
      <c s="208" r="E60"/>
      <c s="208" r="F60"/>
      <c s="105" r="G60"/>
      <c s="60" r="H60"/>
      <c s="268" r="N60"/>
      <c s="268" r="O60"/>
      <c s="268" r="P60"/>
      <c s="268" r="Q60"/>
      <c s="268" r="T60"/>
      <c s="268" r="U60"/>
      <c s="268" r="V60"/>
      <c s="268" r="W60"/>
      <c s="268" r="X60"/>
      <c s="268" r="Y60"/>
      <c s="268" r="Z60"/>
      <c s="268" r="AA60"/>
      <c s="268" r="AB60"/>
    </row>
    <row customHeight="1" r="61" ht="20.25">
      <c s="61" r="A61"/>
      <c s="237" r="B61"/>
      <c s="208" r="C61"/>
      <c s="208" r="D61"/>
      <c s="208" r="E61"/>
      <c s="208" r="F61"/>
      <c s="105" r="G61"/>
      <c s="60" r="H61"/>
      <c s="268" r="N61"/>
      <c s="268" r="O61"/>
      <c s="268" r="P61"/>
      <c s="268" r="Q61"/>
      <c s="268" r="T61"/>
      <c s="268" r="U61"/>
      <c s="268" r="V61"/>
      <c s="268" r="W61"/>
      <c s="268" r="X61"/>
      <c s="268" r="Y61"/>
      <c s="268" r="Z61"/>
      <c s="268" r="AA61"/>
      <c s="268" r="AB61"/>
    </row>
    <row customHeight="1" r="62" ht="20.25">
      <c s="61" r="A62"/>
      <c s="237" r="B62"/>
      <c s="208" r="C62"/>
      <c s="208" r="D62"/>
      <c s="208" r="E62"/>
      <c s="208" r="F62"/>
      <c s="105" r="G62"/>
      <c s="60" r="H62"/>
      <c s="268" r="N62"/>
      <c s="268" r="O62"/>
      <c s="268" r="P62"/>
      <c s="268" r="Q62"/>
      <c s="268" r="T62"/>
      <c s="268" r="U62"/>
      <c s="268" r="V62"/>
      <c s="268" r="W62"/>
      <c s="268" r="X62"/>
      <c s="268" r="Y62"/>
      <c s="268" r="Z62"/>
      <c s="268" r="AA62"/>
      <c s="268" r="AB62"/>
    </row>
    <row customHeight="1" r="63" ht="20.25">
      <c s="61" r="A63"/>
      <c s="237" r="B63"/>
      <c s="208" r="C63"/>
      <c s="208" r="D63"/>
      <c s="208" r="E63"/>
      <c s="208" r="F63"/>
      <c s="105" r="G63"/>
      <c s="60" r="H63"/>
      <c s="268" r="N63"/>
      <c s="268" r="O63"/>
      <c s="268" r="P63"/>
      <c s="268" r="Q63"/>
      <c s="268" r="T63"/>
      <c s="268" r="U63"/>
      <c s="268" r="V63"/>
      <c s="268" r="W63"/>
      <c s="268" r="X63"/>
      <c s="268" r="Y63"/>
      <c s="268" r="Z63"/>
      <c s="268" r="AA63"/>
      <c s="268" r="AB63"/>
    </row>
    <row customHeight="1" r="64" ht="20.25">
      <c s="61" r="A64"/>
      <c s="237" r="B64"/>
      <c s="208" r="C64"/>
      <c s="208" r="D64"/>
      <c s="208" r="E64"/>
      <c s="208" r="F64"/>
      <c s="105" r="G64"/>
      <c s="60" r="H64"/>
      <c s="268" r="N64"/>
      <c s="268" r="O64"/>
      <c s="268" r="P64"/>
      <c s="268" r="Q64"/>
      <c s="268" r="T64"/>
      <c s="268" r="U64"/>
      <c s="268" r="V64"/>
      <c s="268" r="W64"/>
      <c s="268" r="X64"/>
      <c s="268" r="Y64"/>
      <c s="268" r="Z64"/>
      <c s="268" r="AA64"/>
      <c s="268" r="AB64"/>
    </row>
    <row customHeight="1" r="65" ht="20.25">
      <c s="61" r="A65"/>
      <c s="237" r="B65"/>
      <c s="208" r="C65"/>
      <c s="208" r="D65"/>
      <c s="208" r="E65"/>
      <c s="208" r="F65"/>
      <c s="105" r="G65"/>
      <c s="60" r="H65"/>
      <c s="268" r="N65"/>
      <c s="268" r="O65"/>
      <c s="268" r="P65"/>
      <c s="268" r="Q65"/>
      <c s="268" r="T65"/>
      <c s="268" r="U65"/>
      <c s="268" r="V65"/>
      <c s="268" r="W65"/>
      <c s="268" r="X65"/>
      <c s="268" r="Y65"/>
      <c s="268" r="Z65"/>
      <c s="268" r="AA65"/>
      <c s="268" r="AB65"/>
    </row>
    <row customHeight="1" r="66" ht="20.25">
      <c s="61" r="A66"/>
      <c s="237" r="B66"/>
      <c s="208" r="C66"/>
      <c s="208" r="D66"/>
      <c s="208" r="E66"/>
      <c s="208" r="F66"/>
      <c s="105" r="G66"/>
      <c s="60" r="H66"/>
      <c s="268" r="N66"/>
      <c s="268" r="O66"/>
      <c s="268" r="P66"/>
      <c s="268" r="Q66"/>
      <c s="268" r="T66"/>
      <c s="268" r="U66"/>
      <c s="268" r="V66"/>
      <c s="268" r="W66"/>
      <c s="268" r="X66"/>
      <c s="268" r="Y66"/>
      <c s="268" r="Z66"/>
      <c s="268" r="AA66"/>
      <c s="268" r="AB66"/>
    </row>
    <row customHeight="1" r="67" ht="20.25">
      <c s="61" r="A67"/>
      <c s="237" r="B67"/>
      <c s="208" r="C67"/>
      <c s="208" r="D67"/>
      <c s="208" r="E67"/>
      <c s="208" r="F67"/>
      <c s="105" r="G67"/>
      <c s="60" r="H67"/>
      <c s="268" r="N67"/>
      <c s="268" r="O67"/>
      <c s="268" r="P67"/>
      <c s="268" r="Q67"/>
      <c s="268" r="T67"/>
      <c s="268" r="U67"/>
      <c s="268" r="V67"/>
      <c s="268" r="W67"/>
      <c s="268" r="X67"/>
      <c s="268" r="Y67"/>
      <c s="268" r="Z67"/>
      <c s="268" r="AA67"/>
      <c s="268" r="AB67"/>
    </row>
    <row customHeight="1" r="68" ht="20.25">
      <c s="61" r="A68"/>
      <c s="237" r="B68"/>
      <c s="208" r="C68"/>
      <c s="208" r="D68"/>
      <c s="208" r="E68"/>
      <c s="208" r="F68"/>
      <c s="105" r="G68"/>
      <c s="60" r="H68"/>
      <c s="268" r="N68"/>
      <c s="268" r="O68"/>
      <c s="268" r="P68"/>
      <c s="268" r="Q68"/>
      <c s="268" r="T68"/>
      <c s="268" r="U68"/>
      <c s="268" r="V68"/>
      <c s="268" r="W68"/>
      <c s="268" r="X68"/>
      <c s="268" r="Y68"/>
      <c s="268" r="Z68"/>
      <c s="268" r="AA68"/>
      <c s="268" r="AB68"/>
    </row>
    <row customHeight="1" r="69" ht="20.25">
      <c s="61" r="A69"/>
      <c s="237" r="B69"/>
      <c s="208" r="C69"/>
      <c s="208" r="D69"/>
      <c s="208" r="E69"/>
      <c s="208" r="F69"/>
      <c s="105" r="G69"/>
      <c s="60" r="H69"/>
      <c s="268" r="N69"/>
      <c s="268" r="O69"/>
      <c s="268" r="P69"/>
      <c s="268" r="Q69"/>
      <c s="268" r="T69"/>
      <c s="268" r="U69"/>
      <c s="268" r="V69"/>
      <c s="268" r="W69"/>
      <c s="268" r="X69"/>
      <c s="268" r="Y69"/>
      <c s="268" r="Z69"/>
      <c s="268" r="AA69"/>
      <c s="268" r="AB69"/>
    </row>
    <row customHeight="1" r="70" ht="20.25">
      <c s="61" r="A70"/>
      <c s="237" r="B70"/>
      <c s="208" r="C70"/>
      <c s="208" r="D70"/>
      <c s="208" r="E70"/>
      <c s="208" r="F70"/>
      <c s="105" r="G70"/>
      <c s="60" r="H70"/>
      <c s="268" r="N70"/>
      <c s="268" r="O70"/>
      <c s="268" r="P70"/>
      <c s="268" r="Q70"/>
      <c s="268" r="T70"/>
      <c s="268" r="U70"/>
      <c s="268" r="V70"/>
      <c s="268" r="W70"/>
      <c s="268" r="X70"/>
      <c s="268" r="Y70"/>
      <c s="268" r="Z70"/>
      <c s="268" r="AA70"/>
      <c s="268" r="AB70"/>
    </row>
    <row customHeight="1" r="71" ht="20.25">
      <c s="61" r="A71"/>
      <c s="237" r="B71"/>
      <c s="208" r="C71"/>
      <c s="208" r="D71"/>
      <c s="208" r="E71"/>
      <c s="208" r="F71"/>
      <c s="105" r="G71"/>
      <c s="60" r="H71"/>
      <c s="268" r="N71"/>
      <c s="268" r="O71"/>
      <c s="268" r="P71"/>
      <c s="268" r="Q71"/>
      <c s="268" r="T71"/>
      <c s="268" r="U71"/>
      <c s="268" r="V71"/>
      <c s="268" r="W71"/>
      <c s="268" r="X71"/>
      <c s="268" r="Y71"/>
      <c s="268" r="Z71"/>
      <c s="268" r="AA71"/>
      <c s="268" r="AB71"/>
    </row>
    <row customHeight="1" r="72" ht="20.25">
      <c s="61" r="A72"/>
      <c s="237" r="B72"/>
      <c s="208" r="C72"/>
      <c s="208" r="D72"/>
      <c s="208" r="E72"/>
      <c s="208" r="F72"/>
      <c s="105" r="G72"/>
      <c s="60" r="H72"/>
      <c s="268" r="N72"/>
      <c s="268" r="O72"/>
      <c s="268" r="P72"/>
      <c s="268" r="Q72"/>
      <c s="268" r="T72"/>
      <c s="268" r="U72"/>
      <c s="268" r="V72"/>
      <c s="268" r="W72"/>
      <c s="268" r="X72"/>
      <c s="268" r="Y72"/>
      <c s="268" r="Z72"/>
      <c s="268" r="AA72"/>
      <c s="268" r="AB72"/>
    </row>
    <row customHeight="1" r="73" ht="20.25">
      <c s="61" r="A73"/>
      <c s="237" r="B73"/>
      <c s="208" r="C73"/>
      <c s="208" r="D73"/>
      <c s="208" r="E73"/>
      <c s="208" r="F73"/>
      <c s="105" r="G73"/>
      <c s="60" r="H73"/>
      <c s="268" r="N73"/>
      <c s="268" r="O73"/>
      <c s="268" r="P73"/>
      <c s="268" r="Q73"/>
      <c s="268" r="T73"/>
      <c s="268" r="U73"/>
      <c s="268" r="V73"/>
      <c s="268" r="W73"/>
      <c s="268" r="X73"/>
      <c s="268" r="Y73"/>
      <c s="268" r="Z73"/>
      <c s="268" r="AA73"/>
      <c s="268" r="AB73"/>
    </row>
    <row customHeight="1" r="74" ht="20.25">
      <c s="61" r="A74"/>
      <c s="237" r="B74"/>
      <c s="208" r="C74"/>
      <c s="208" r="D74"/>
      <c s="208" r="E74"/>
      <c s="208" r="F74"/>
      <c s="105" r="G74"/>
      <c s="60" r="H74"/>
      <c s="268" r="N74"/>
      <c s="268" r="O74"/>
      <c s="268" r="P74"/>
      <c s="268" r="Q74"/>
      <c s="268" r="T74"/>
      <c s="268" r="U74"/>
      <c s="268" r="V74"/>
      <c s="268" r="W74"/>
      <c s="268" r="X74"/>
      <c s="268" r="Y74"/>
      <c s="268" r="Z74"/>
      <c s="268" r="AA74"/>
      <c s="268" r="AB74"/>
    </row>
    <row customHeight="1" r="75" ht="20.25">
      <c s="61" r="A75"/>
      <c s="237" r="B75"/>
      <c s="208" r="C75"/>
      <c s="208" r="D75"/>
      <c s="208" r="E75"/>
      <c s="208" r="F75"/>
      <c s="105" r="G75"/>
      <c s="60" r="H75"/>
      <c s="268" r="N75"/>
      <c s="268" r="O75"/>
      <c s="268" r="P75"/>
      <c s="268" r="Q75"/>
      <c s="268" r="T75"/>
      <c s="268" r="U75"/>
      <c s="268" r="V75"/>
      <c s="268" r="W75"/>
      <c s="268" r="X75"/>
      <c s="268" r="Y75"/>
      <c s="268" r="Z75"/>
      <c s="268" r="AA75"/>
      <c s="268" r="AB75"/>
    </row>
    <row customHeight="1" r="76" ht="20.25">
      <c s="61" r="A76"/>
      <c s="237" r="B76"/>
      <c s="208" r="C76"/>
      <c s="208" r="D76"/>
      <c s="208" r="E76"/>
      <c s="208" r="F76"/>
      <c s="105" r="G76"/>
      <c s="60" r="H76"/>
      <c s="268" r="N76"/>
      <c s="268" r="O76"/>
      <c s="268" r="P76"/>
      <c s="268" r="Q76"/>
      <c s="268" r="T76"/>
      <c s="268" r="U76"/>
      <c s="268" r="V76"/>
      <c s="268" r="W76"/>
      <c s="268" r="X76"/>
      <c s="268" r="Y76"/>
      <c s="268" r="Z76"/>
      <c s="268" r="AA76"/>
      <c s="268" r="AB76"/>
    </row>
    <row customHeight="1" r="77" ht="20.25">
      <c s="61" r="A77"/>
      <c s="237" r="B77"/>
      <c s="208" r="C77"/>
      <c s="208" r="D77"/>
      <c s="208" r="E77"/>
      <c s="208" r="F77"/>
      <c s="105" r="G77"/>
      <c s="60" r="H77"/>
      <c s="268" r="N77"/>
      <c s="268" r="O77"/>
      <c s="268" r="P77"/>
      <c s="268" r="Q77"/>
      <c s="268" r="T77"/>
      <c s="268" r="U77"/>
      <c s="268" r="V77"/>
      <c s="268" r="W77"/>
      <c s="268" r="X77"/>
      <c s="268" r="Y77"/>
      <c s="268" r="Z77"/>
      <c s="268" r="AA77"/>
      <c s="268" r="AB77"/>
    </row>
    <row customHeight="1" r="78" ht="20.25">
      <c s="61" r="A78"/>
      <c s="237" r="B78"/>
      <c s="208" r="C78"/>
      <c s="208" r="D78"/>
      <c s="208" r="E78"/>
      <c s="208" r="F78"/>
      <c s="105" r="G78"/>
      <c s="60" r="H78"/>
      <c s="268" r="N78"/>
      <c s="268" r="O78"/>
      <c s="268" r="P78"/>
      <c s="268" r="Q78"/>
      <c s="268" r="T78"/>
      <c s="268" r="U78"/>
      <c s="268" r="V78"/>
      <c s="268" r="W78"/>
      <c s="268" r="X78"/>
      <c s="268" r="Y78"/>
      <c s="268" r="Z78"/>
      <c s="268" r="AA78"/>
      <c s="268" r="AB78"/>
    </row>
    <row customHeight="1" r="79" ht="20.25">
      <c s="61" r="A79"/>
      <c s="237" r="B79"/>
      <c s="208" r="C79"/>
      <c s="208" r="D79"/>
      <c s="208" r="E79"/>
      <c s="208" r="F79"/>
      <c s="105" r="G79"/>
      <c s="60" r="H79"/>
      <c s="268" r="N79"/>
      <c s="268" r="O79"/>
      <c s="268" r="P79"/>
      <c s="268" r="Q79"/>
      <c s="268" r="T79"/>
      <c s="268" r="U79"/>
      <c s="268" r="V79"/>
      <c s="268" r="W79"/>
      <c s="268" r="X79"/>
      <c s="268" r="Y79"/>
      <c s="268" r="Z79"/>
      <c s="268" r="AA79"/>
      <c s="268" r="AB79"/>
    </row>
    <row customHeight="1" r="80" ht="20.25">
      <c s="61" r="A80"/>
      <c s="237" r="B80"/>
      <c s="208" r="C80"/>
      <c s="208" r="D80"/>
      <c s="208" r="E80"/>
      <c s="208" r="F80"/>
      <c s="105" r="G80"/>
      <c s="60" r="H80"/>
      <c s="268" r="N80"/>
      <c s="268" r="O80"/>
      <c s="268" r="P80"/>
      <c s="268" r="Q80"/>
      <c s="268" r="T80"/>
      <c s="268" r="U80"/>
      <c s="268" r="V80"/>
      <c s="268" r="W80"/>
      <c s="268" r="X80"/>
      <c s="268" r="Y80"/>
      <c s="268" r="Z80"/>
      <c s="268" r="AA80"/>
      <c s="268" r="AB80"/>
    </row>
    <row customHeight="1" r="81" ht="20.25">
      <c s="61" r="A81"/>
      <c s="237" r="B81"/>
      <c s="208" r="C81"/>
      <c s="208" r="D81"/>
      <c s="208" r="E81"/>
      <c s="208" r="F81"/>
      <c s="105" r="G81"/>
      <c s="60" r="H81"/>
      <c s="268" r="N81"/>
      <c s="268" r="O81"/>
      <c s="268" r="P81"/>
      <c s="268" r="Q81"/>
      <c s="268" r="T81"/>
      <c s="268" r="U81"/>
      <c s="268" r="V81"/>
      <c s="268" r="W81"/>
      <c s="268" r="X81"/>
      <c s="268" r="Y81"/>
      <c s="268" r="Z81"/>
      <c s="268" r="AA81"/>
      <c s="268" r="AB81"/>
    </row>
    <row customHeight="1" r="82" ht="20.25">
      <c s="61" r="A82"/>
      <c s="237" r="B82"/>
      <c s="208" r="C82"/>
      <c s="208" r="D82"/>
      <c s="208" r="E82"/>
      <c s="208" r="F82"/>
      <c s="105" r="G82"/>
      <c s="60" r="H82"/>
      <c s="268" r="N82"/>
      <c s="268" r="O82"/>
      <c s="268" r="P82"/>
      <c s="268" r="Q82"/>
      <c s="268" r="T82"/>
      <c s="268" r="U82"/>
      <c s="268" r="V82"/>
      <c s="268" r="W82"/>
      <c s="268" r="X82"/>
      <c s="268" r="Y82"/>
      <c s="268" r="Z82"/>
      <c s="268" r="AA82"/>
      <c s="268" r="AB82"/>
    </row>
    <row customHeight="1" r="83" ht="20.25">
      <c s="61" r="A83"/>
      <c s="237" r="B83"/>
      <c s="208" r="C83"/>
      <c s="208" r="D83"/>
      <c s="208" r="E83"/>
      <c s="208" r="F83"/>
      <c s="105" r="G83"/>
      <c s="60" r="H83"/>
      <c s="268" r="N83"/>
      <c s="268" r="O83"/>
      <c s="268" r="P83"/>
      <c s="268" r="Q83"/>
      <c s="268" r="T83"/>
      <c s="268" r="U83"/>
      <c s="268" r="V83"/>
      <c s="268" r="W83"/>
      <c s="268" r="X83"/>
      <c s="268" r="Y83"/>
      <c s="268" r="Z83"/>
      <c s="268" r="AA83"/>
      <c s="268" r="AB83"/>
    </row>
    <row customHeight="1" r="84" ht="20.25">
      <c s="61" r="A84"/>
      <c s="237" r="B84"/>
      <c s="208" r="C84"/>
      <c s="208" r="D84"/>
      <c s="208" r="E84"/>
      <c s="208" r="F84"/>
      <c s="105" r="G84"/>
      <c s="60" r="H84"/>
      <c s="268" r="N84"/>
      <c s="268" r="O84"/>
      <c s="268" r="P84"/>
      <c s="268" r="Q84"/>
      <c s="268" r="T84"/>
      <c s="268" r="U84"/>
      <c s="268" r="V84"/>
      <c s="268" r="W84"/>
      <c s="268" r="X84"/>
      <c s="268" r="Y84"/>
      <c s="268" r="Z84"/>
      <c s="268" r="AA84"/>
      <c s="268" r="AB84"/>
    </row>
    <row customHeight="1" r="85" ht="20.25">
      <c s="61" r="A85"/>
      <c s="237" r="B85"/>
      <c s="208" r="C85"/>
      <c s="208" r="D85"/>
      <c s="208" r="E85"/>
      <c s="208" r="F85"/>
      <c s="105" r="G85"/>
      <c s="60" r="H85"/>
      <c s="268" r="N85"/>
      <c s="268" r="O85"/>
      <c s="268" r="P85"/>
      <c s="268" r="Q85"/>
      <c s="268" r="T85"/>
      <c s="268" r="U85"/>
      <c s="268" r="V85"/>
      <c s="268" r="W85"/>
      <c s="268" r="X85"/>
      <c s="268" r="Y85"/>
      <c s="268" r="Z85"/>
      <c s="268" r="AA85"/>
      <c s="268" r="AB85"/>
    </row>
    <row customHeight="1" r="86" ht="20.25">
      <c s="61" r="A86"/>
      <c s="237" r="B86"/>
      <c s="208" r="C86"/>
      <c s="208" r="D86"/>
      <c s="208" r="E86"/>
      <c s="208" r="F86"/>
      <c s="105" r="G86"/>
      <c s="60" r="H86"/>
      <c s="268" r="N86"/>
      <c s="268" r="O86"/>
      <c s="268" r="P86"/>
      <c s="268" r="Q86"/>
      <c s="268" r="T86"/>
      <c s="268" r="U86"/>
      <c s="268" r="V86"/>
      <c s="268" r="W86"/>
      <c s="268" r="X86"/>
      <c s="268" r="Y86"/>
      <c s="268" r="Z86"/>
      <c s="268" r="AA86"/>
      <c s="268" r="AB86"/>
    </row>
    <row customHeight="1" r="87" ht="20.25">
      <c s="61" r="A87"/>
      <c s="237" r="B87"/>
      <c s="208" r="C87"/>
      <c s="208" r="D87"/>
      <c s="208" r="E87"/>
      <c s="208" r="F87"/>
      <c s="105" r="G87"/>
      <c s="60" r="H87"/>
      <c s="268" r="N87"/>
      <c s="268" r="O87"/>
      <c s="268" r="P87"/>
      <c s="268" r="Q87"/>
      <c s="268" r="T87"/>
      <c s="268" r="U87"/>
      <c s="268" r="V87"/>
      <c s="268" r="W87"/>
      <c s="268" r="X87"/>
      <c s="268" r="Y87"/>
      <c s="268" r="Z87"/>
      <c s="268" r="AA87"/>
      <c s="268" r="AB87"/>
    </row>
    <row customHeight="1" r="88" ht="20.25">
      <c s="61" r="A88"/>
      <c s="237" r="B88"/>
      <c s="208" r="C88"/>
      <c s="208" r="D88"/>
      <c s="208" r="E88"/>
      <c s="208" r="F88"/>
      <c s="105" r="G88"/>
      <c s="60" r="H88"/>
      <c s="268" r="N88"/>
      <c s="268" r="O88"/>
      <c s="268" r="P88"/>
      <c s="268" r="Q88"/>
      <c s="268" r="T88"/>
      <c s="268" r="U88"/>
      <c s="268" r="V88"/>
      <c s="268" r="W88"/>
      <c s="268" r="X88"/>
      <c s="268" r="Y88"/>
      <c s="268" r="Z88"/>
      <c s="268" r="AA88"/>
      <c s="268" r="AB88"/>
    </row>
    <row customHeight="1" r="89" ht="20.25">
      <c s="61" r="A89"/>
      <c s="237" r="B89"/>
      <c s="208" r="C89"/>
      <c s="208" r="D89"/>
      <c s="208" r="E89"/>
      <c s="208" r="F89"/>
      <c s="105" r="G89"/>
      <c s="60" r="H89"/>
      <c s="268" r="N89"/>
      <c s="268" r="O89"/>
      <c s="268" r="P89"/>
      <c s="268" r="Q89"/>
      <c s="268" r="T89"/>
      <c s="268" r="U89"/>
      <c s="268" r="V89"/>
      <c s="268" r="W89"/>
      <c s="268" r="X89"/>
      <c s="268" r="Y89"/>
      <c s="268" r="Z89"/>
      <c s="268" r="AA89"/>
      <c s="268" r="AB89"/>
    </row>
    <row customHeight="1" r="90" ht="20.25">
      <c s="61" r="A90"/>
      <c s="237" r="B90"/>
      <c s="208" r="C90"/>
      <c s="208" r="D90"/>
      <c s="208" r="E90"/>
      <c s="208" r="F90"/>
      <c s="105" r="G90"/>
      <c s="60" r="H90"/>
      <c s="268" r="N90"/>
      <c s="268" r="O90"/>
      <c s="268" r="P90"/>
      <c s="268" r="Q90"/>
      <c s="268" r="T90"/>
      <c s="268" r="U90"/>
      <c s="268" r="V90"/>
      <c s="268" r="W90"/>
      <c s="268" r="X90"/>
      <c s="268" r="Y90"/>
      <c s="268" r="Z90"/>
      <c s="268" r="AA90"/>
      <c s="268" r="AB90"/>
    </row>
    <row customHeight="1" r="91" ht="20.25">
      <c s="61" r="A91"/>
      <c s="237" r="B91"/>
      <c s="208" r="C91"/>
      <c s="208" r="D91"/>
      <c s="208" r="E91"/>
      <c s="208" r="F91"/>
      <c s="105" r="G91"/>
      <c s="60" r="H91"/>
      <c s="268" r="N91"/>
      <c s="268" r="O91"/>
      <c s="268" r="P91"/>
      <c s="268" r="Q91"/>
      <c s="268" r="T91"/>
      <c s="268" r="U91"/>
      <c s="268" r="V91"/>
      <c s="268" r="W91"/>
      <c s="268" r="X91"/>
      <c s="268" r="Y91"/>
      <c s="268" r="Z91"/>
      <c s="268" r="AA91"/>
      <c s="268" r="AB91"/>
    </row>
    <row customHeight="1" r="92" ht="20.25">
      <c s="61" r="A92"/>
      <c s="237" r="B92"/>
      <c s="208" r="C92"/>
      <c s="208" r="D92"/>
      <c s="208" r="E92"/>
      <c s="208" r="F92"/>
      <c s="105" r="G92"/>
      <c s="60" r="H92"/>
      <c s="268" r="N92"/>
      <c s="268" r="O92"/>
      <c s="268" r="P92"/>
      <c s="268" r="Q92"/>
      <c s="268" r="T92"/>
      <c s="268" r="U92"/>
      <c s="268" r="V92"/>
      <c s="268" r="W92"/>
      <c s="268" r="X92"/>
      <c s="268" r="Y92"/>
      <c s="268" r="Z92"/>
      <c s="268" r="AA92"/>
      <c s="268" r="AB92"/>
    </row>
    <row customHeight="1" r="93" ht="20.25">
      <c s="61" r="A93"/>
      <c s="237" r="B93"/>
      <c s="208" r="C93"/>
      <c s="208" r="D93"/>
      <c s="208" r="E93"/>
      <c s="208" r="F93"/>
      <c s="105" r="G93"/>
      <c s="60" r="H93"/>
      <c s="268" r="N93"/>
      <c s="268" r="O93"/>
      <c s="268" r="P93"/>
      <c s="268" r="Q93"/>
      <c s="268" r="T93"/>
      <c s="268" r="U93"/>
      <c s="268" r="V93"/>
      <c s="268" r="W93"/>
      <c s="268" r="X93"/>
      <c s="268" r="Y93"/>
      <c s="268" r="Z93"/>
      <c s="268" r="AA93"/>
      <c s="268" r="AB93"/>
    </row>
    <row customHeight="1" r="94" ht="20.25">
      <c s="61" r="A94"/>
      <c s="237" r="B94"/>
      <c s="208" r="C94"/>
      <c s="208" r="D94"/>
      <c s="208" r="E94"/>
      <c s="208" r="F94"/>
      <c s="105" r="G94"/>
      <c s="60" r="H94"/>
      <c s="268" r="N94"/>
      <c s="268" r="O94"/>
      <c s="268" r="P94"/>
      <c s="268" r="Q94"/>
      <c s="268" r="T94"/>
      <c s="268" r="U94"/>
      <c s="268" r="V94"/>
      <c s="268" r="W94"/>
      <c s="268" r="X94"/>
      <c s="268" r="Y94"/>
      <c s="268" r="Z94"/>
      <c s="268" r="AA94"/>
      <c s="268" r="AB94"/>
    </row>
    <row customHeight="1" r="95" ht="20.25">
      <c s="61" r="A95"/>
      <c s="237" r="B95"/>
      <c s="208" r="C95"/>
      <c s="208" r="D95"/>
      <c s="208" r="E95"/>
      <c s="208" r="F95"/>
      <c s="105" r="G95"/>
      <c s="60" r="H95"/>
      <c s="268" r="N95"/>
      <c s="268" r="O95"/>
      <c s="268" r="P95"/>
      <c s="268" r="Q95"/>
      <c s="268" r="T95"/>
      <c s="268" r="U95"/>
      <c s="268" r="V95"/>
      <c s="268" r="W95"/>
      <c s="268" r="X95"/>
      <c s="268" r="Y95"/>
      <c s="268" r="Z95"/>
      <c s="268" r="AA95"/>
      <c s="268" r="AB95"/>
    </row>
    <row customHeight="1" r="96" ht="20.25">
      <c s="61" r="A96"/>
      <c s="237" r="B96"/>
      <c s="208" r="C96"/>
      <c s="208" r="D96"/>
      <c s="208" r="E96"/>
      <c s="208" r="F96"/>
      <c s="105" r="G96"/>
      <c s="60" r="H96"/>
      <c s="268" r="N96"/>
      <c s="268" r="O96"/>
      <c s="268" r="P96"/>
      <c s="268" r="Q96"/>
      <c s="268" r="T96"/>
      <c s="268" r="U96"/>
      <c s="268" r="V96"/>
      <c s="268" r="W96"/>
      <c s="268" r="X96"/>
      <c s="268" r="Y96"/>
      <c s="268" r="Z96"/>
      <c s="268" r="AA96"/>
      <c s="268" r="AB96"/>
    </row>
    <row customHeight="1" r="97" ht="20.25">
      <c s="61" r="A97"/>
      <c s="237" r="B97"/>
      <c s="208" r="C97"/>
      <c s="208" r="D97"/>
      <c s="208" r="E97"/>
      <c s="208" r="F97"/>
      <c s="105" r="G97"/>
      <c s="60" r="H97"/>
      <c s="268" r="N97"/>
      <c s="268" r="O97"/>
      <c s="268" r="P97"/>
      <c s="268" r="Q97"/>
      <c s="268" r="T97"/>
      <c s="268" r="U97"/>
      <c s="268" r="V97"/>
      <c s="268" r="W97"/>
      <c s="268" r="X97"/>
      <c s="268" r="Y97"/>
      <c s="268" r="Z97"/>
      <c s="268" r="AA97"/>
      <c s="268" r="AB97"/>
    </row>
    <row customHeight="1" r="98" ht="20.25">
      <c s="61" r="A98"/>
      <c s="237" r="B98"/>
      <c s="208" r="C98"/>
      <c s="208" r="D98"/>
      <c s="208" r="E98"/>
      <c s="208" r="F98"/>
      <c s="105" r="G98"/>
      <c s="60" r="H98"/>
      <c s="268" r="N98"/>
      <c s="268" r="O98"/>
      <c s="268" r="P98"/>
      <c s="268" r="Q98"/>
      <c s="268" r="T98"/>
      <c s="268" r="U98"/>
      <c s="268" r="V98"/>
      <c s="268" r="W98"/>
      <c s="268" r="X98"/>
      <c s="268" r="Y98"/>
      <c s="268" r="Z98"/>
      <c s="268" r="AA98"/>
      <c s="268" r="AB98"/>
    </row>
    <row customHeight="1" r="99" ht="20.25">
      <c s="61" r="A99"/>
      <c s="237" r="B99"/>
      <c s="208" r="C99"/>
      <c s="208" r="D99"/>
      <c s="208" r="E99"/>
      <c s="208" r="F99"/>
      <c s="105" r="G99"/>
      <c s="60" r="H99"/>
      <c s="268" r="N99"/>
      <c s="268" r="O99"/>
      <c s="268" r="P99"/>
      <c s="268" r="Q99"/>
      <c s="268" r="T99"/>
      <c s="268" r="U99"/>
      <c s="268" r="V99"/>
      <c s="268" r="W99"/>
      <c s="268" r="X99"/>
      <c s="268" r="Y99"/>
      <c s="268" r="Z99"/>
      <c s="268" r="AA99"/>
      <c s="268" r="AB99"/>
    </row>
  </sheetData>
  <conditionalFormatting sqref="A1 A3 A4">
    <cfRule text="Booked" priority="1" type="containsText" operator="containsText" stopIfTrue="1" dxfId="0">
      <formula>NOT(ISERROR(SEARCH("Booked", A1)))</formula>
    </cfRule>
    <cfRule text="Pipeline" priority="2" type="containsText" operator="containsText" stopIfTrue="1" dxfId="1">
      <formula>NOT(ISERROR(SEARCH("Pipeline", A1)))</formula>
    </cfRule>
  </conditionalFormatting>
  <conditionalFormatting sqref="B1 B3">
    <cfRule text="Pipeline" priority="1" type="containsText" operator="containsText" stopIfTrue="1" dxfId="2">
      <formula>NOT(ISERROR(SEARCH("Pipeline", B1)))</formula>
    </cfRule>
  </conditionalFormatting>
  <conditionalFormatting sqref="A2 B2 C2 D2 E2 F2 G2 H2 I2 J2 K2 L2 M2 N2 O2 P2 Q2 R2 S2 T2 U2 V2 W2 X2 Y2 Z2 AA2 AB2 AC2 AD2 AE2 AF2 AG2 AH2 AI2 AJ2 AK2 AL2 AM2 AN2 AO2 AP2 AQ2 AR2 AS2 AT2 AU2 AV2 AW2 AX2 AY2 AZ2 BA2 BB2 BC2 BD2 BE2 BF2 BG2 BH2 BI2 BJ2 BK2 BL2">
    <cfRule timePeriod="last7Days" priority="1" type="timePeriod" stopIfTrue="1" dxfId="3"/>
  </conditionalFormatting>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F3" ySplit="2.0" xSplit="5.0" activePane="bottomRight" state="frozen"/>
      <selection sqref="F1" activeCell="F1" pane="topRight"/>
      <selection sqref="A3" activeCell="A3" pane="bottomLeft"/>
      <selection sqref="F3" activeCell="F3" pane="bottomRight"/>
    </sheetView>
  </sheetViews>
  <sheetFormatPr customHeight="1" defaultColWidth="17.14" defaultRowHeight="12.75"/>
  <cols>
    <col min="1" customWidth="1" max="1" width="4.14"/>
    <col min="2" customWidth="1" max="2" width="0.86"/>
    <col min="3" customWidth="1" max="3" width="15.71"/>
    <col min="4" customWidth="1" max="4" width="18.57"/>
    <col min="5" customWidth="1" max="5" width="23.29"/>
    <col min="6" customWidth="1" max="6" width="10.57"/>
    <col min="7" customWidth="1" max="7" width="7.86"/>
    <col min="8" customWidth="1" max="59" width="5.57"/>
  </cols>
  <sheetData>
    <row r="1">
      <c t="s" s="161" r="A1">
        <v>0</v>
      </c>
      <c s="52" r="B1"/>
      <c t="s" s="161" r="C1">
        <v>1</v>
      </c>
      <c t="s" s="161" r="D1">
        <v>2</v>
      </c>
      <c t="s" s="161" r="E1">
        <v>3</v>
      </c>
      <c t="s" s="161" r="F1">
        <v>4</v>
      </c>
      <c t="s" s="161" r="G1">
        <v>5</v>
      </c>
      <c s="161" r="H1">
        <v>40916</v>
      </c>
      <c s="161" r="I1">
        <v>40923</v>
      </c>
      <c s="161" r="J1">
        <v>40930</v>
      </c>
      <c s="161" r="K1">
        <v>40937</v>
      </c>
      <c s="161" r="L1">
        <v>40944</v>
      </c>
      <c s="161" r="M1">
        <v>40951</v>
      </c>
      <c s="161" r="N1">
        <v>40958</v>
      </c>
      <c s="161" r="O1">
        <v>40965</v>
      </c>
      <c s="161" r="P1">
        <v>40972</v>
      </c>
      <c s="161" r="Q1">
        <v>40979</v>
      </c>
      <c s="161" r="R1">
        <v>40986</v>
      </c>
      <c s="101" r="S1">
        <v>40993</v>
      </c>
      <c s="307" r="T1">
        <v>41000</v>
      </c>
      <c s="161" r="U1">
        <v>41007</v>
      </c>
      <c s="161" r="V1">
        <v>41014</v>
      </c>
      <c s="161" r="W1">
        <v>41021</v>
      </c>
      <c s="161" r="X1">
        <v>41028</v>
      </c>
      <c s="161" r="Y1">
        <v>41035</v>
      </c>
      <c s="161" r="Z1">
        <v>41042</v>
      </c>
      <c s="161" r="AA1">
        <v>41049</v>
      </c>
      <c s="161" r="AB1">
        <v>41056</v>
      </c>
      <c s="161" r="AC1">
        <v>41063</v>
      </c>
      <c s="161" r="AD1">
        <v>41070</v>
      </c>
      <c s="161" r="AE1">
        <v>41077</v>
      </c>
      <c s="101" r="AF1">
        <v>41084</v>
      </c>
      <c s="307" r="AG1">
        <v>41091</v>
      </c>
      <c s="161" r="AH1">
        <v>41098</v>
      </c>
      <c s="161" r="AI1">
        <v>41105</v>
      </c>
      <c s="161" r="AJ1">
        <v>41112</v>
      </c>
      <c s="161" r="AK1">
        <v>41119</v>
      </c>
      <c s="161" r="AL1">
        <v>41126</v>
      </c>
      <c s="161" r="AM1">
        <v>41133</v>
      </c>
      <c s="161" r="AN1">
        <v>41140</v>
      </c>
      <c s="161" r="AO1">
        <v>41147</v>
      </c>
      <c s="161" r="AP1">
        <v>41154</v>
      </c>
      <c s="161" r="AQ1">
        <v>41161</v>
      </c>
      <c s="161" r="AR1">
        <v>41168</v>
      </c>
      <c s="161" r="AS1">
        <v>41175</v>
      </c>
      <c s="101" r="AT1">
        <v>41182</v>
      </c>
      <c s="307" r="AU1">
        <v>41189</v>
      </c>
      <c s="161" r="AV1">
        <v>41196</v>
      </c>
      <c s="161" r="AW1">
        <v>41203</v>
      </c>
      <c s="161" r="AX1">
        <v>41210</v>
      </c>
      <c s="161" r="AY1">
        <v>41217</v>
      </c>
      <c s="161" r="AZ1">
        <v>41224</v>
      </c>
      <c s="161" r="BA1">
        <v>41231</v>
      </c>
      <c s="161" r="BB1">
        <v>41238</v>
      </c>
      <c s="161" r="BC1">
        <v>41245</v>
      </c>
      <c s="161" r="BD1">
        <v>41252</v>
      </c>
      <c s="161" r="BE1">
        <v>41259</v>
      </c>
      <c s="161" r="BF1">
        <v>41266</v>
      </c>
      <c s="161" r="BG1">
        <v>41273</v>
      </c>
    </row>
    <row customHeight="1" r="2" ht="1.5">
      <c s="138" r="A2"/>
      <c s="138" r="B2"/>
      <c s="69" r="C2"/>
      <c s="138" r="D2"/>
      <c s="138" r="E2"/>
      <c s="138" r="F2"/>
      <c s="138" r="G2"/>
      <c t="str" s="253" r="H2">
        <f>G1</f>
        <v>Billable</v>
      </c>
      <c s="277" r="I2">
        <f>H1</f>
        <v>40916</v>
      </c>
      <c s="277" r="J2">
        <f>I1</f>
        <v>40923</v>
      </c>
      <c s="277" r="K2">
        <f>J1</f>
        <v>40930</v>
      </c>
      <c s="277" r="L2">
        <f>K1</f>
        <v>40937</v>
      </c>
      <c s="277" r="M2">
        <f>L1</f>
        <v>40944</v>
      </c>
      <c s="277" r="N2">
        <f>M1</f>
        <v>40951</v>
      </c>
      <c s="277" r="O2">
        <f>N1</f>
        <v>40958</v>
      </c>
      <c s="277" r="P2">
        <f>O1</f>
        <v>40965</v>
      </c>
      <c s="277" r="Q2">
        <f>P1</f>
        <v>40972</v>
      </c>
      <c s="277" r="R2">
        <f>Q1</f>
        <v>40979</v>
      </c>
      <c s="301" r="S2">
        <f>R1</f>
        <v>40986</v>
      </c>
      <c s="37" r="T2">
        <f>S1</f>
        <v>40993</v>
      </c>
      <c s="277" r="U2">
        <f>T1</f>
        <v>41000</v>
      </c>
      <c s="277" r="V2">
        <f>U1</f>
        <v>41007</v>
      </c>
      <c s="277" r="W2">
        <f>V1</f>
        <v>41014</v>
      </c>
      <c s="277" r="X2">
        <f>W1</f>
        <v>41021</v>
      </c>
      <c s="277" r="Y2">
        <f>X1</f>
        <v>41028</v>
      </c>
      <c s="277" r="Z2">
        <f>Y1</f>
        <v>41035</v>
      </c>
      <c s="277" r="AA2">
        <f>Z1</f>
        <v>41042</v>
      </c>
      <c s="277" r="AB2">
        <f>AA1</f>
        <v>41049</v>
      </c>
      <c s="277" r="AC2">
        <f>AB1</f>
        <v>41056</v>
      </c>
      <c s="277" r="AD2">
        <f>AC1</f>
        <v>41063</v>
      </c>
      <c s="277" r="AE2">
        <f>AD1</f>
        <v>41070</v>
      </c>
      <c s="301" r="AF2">
        <f>AE1</f>
        <v>41077</v>
      </c>
      <c s="37" r="AG2">
        <f>AF1</f>
        <v>41084</v>
      </c>
      <c s="277" r="AH2">
        <f>AG1</f>
        <v>41091</v>
      </c>
      <c s="277" r="AI2">
        <f>AH1</f>
        <v>41098</v>
      </c>
      <c s="277" r="AJ2">
        <f>AI1</f>
        <v>41105</v>
      </c>
      <c s="277" r="AK2">
        <f>AJ1</f>
        <v>41112</v>
      </c>
      <c s="277" r="AL2">
        <f>AK1</f>
        <v>41119</v>
      </c>
      <c s="277" r="AM2">
        <f>AL1</f>
        <v>41126</v>
      </c>
      <c s="277" r="AN2">
        <f>AM1</f>
        <v>41133</v>
      </c>
      <c s="277" r="AO2">
        <f>AN1</f>
        <v>41140</v>
      </c>
      <c s="277" r="AP2">
        <f>AO1</f>
        <v>41147</v>
      </c>
      <c s="277" r="AQ2">
        <f>AP1</f>
        <v>41154</v>
      </c>
      <c s="277" r="AR2">
        <f>AQ1</f>
        <v>41161</v>
      </c>
      <c s="277" r="AS2">
        <f>AR1</f>
        <v>41168</v>
      </c>
      <c s="301" r="AT2">
        <f>AS1</f>
        <v>41175</v>
      </c>
      <c s="37" r="AU2">
        <f>AT1</f>
        <v>41182</v>
      </c>
      <c s="277" r="AV2">
        <f>AU1</f>
        <v>41189</v>
      </c>
      <c s="277" r="AW2">
        <f>AV1</f>
        <v>41196</v>
      </c>
      <c s="277" r="AX2">
        <f>AW1</f>
        <v>41203</v>
      </c>
      <c s="277" r="AY2">
        <f>AX1</f>
        <v>41210</v>
      </c>
      <c s="277" r="AZ2">
        <f>AY1</f>
        <v>41217</v>
      </c>
      <c s="277" r="BA2">
        <f>AZ1</f>
        <v>41224</v>
      </c>
      <c s="277" r="BB2">
        <f>BA1</f>
        <v>41231</v>
      </c>
      <c s="277" r="BC2">
        <f>BB1</f>
        <v>41238</v>
      </c>
      <c s="277" r="BD2">
        <f>BC1</f>
        <v>41245</v>
      </c>
      <c s="277" r="BE2">
        <f>BD1</f>
        <v>41252</v>
      </c>
      <c s="277" r="BF2">
        <f>BE1</f>
        <v>41259</v>
      </c>
      <c s="277" r="BG2">
        <f>BF1</f>
        <v>41266</v>
      </c>
    </row>
    <row customHeight="1" r="3" ht="20.25">
      <c t="s" s="252" r="A3">
        <v>6</v>
      </c>
      <c s="181" r="B3"/>
      <c t="s" s="61" r="C3">
        <v>13</v>
      </c>
      <c t="s" s="252" r="D3">
        <v>14</v>
      </c>
      <c t="s" s="252" r="E3">
        <v>15</v>
      </c>
      <c t="s" s="252" r="F3">
        <v>16</v>
      </c>
      <c t="b" s="168" r="G3">
        <v>1</v>
      </c>
      <c s="32" r="H3">
        <v>0</v>
      </c>
      <c s="242" r="I3"/>
    </row>
    <row customHeight="1" r="4" ht="20.25">
      <c t="s" s="252" r="A4">
        <v>6</v>
      </c>
      <c s="181" r="B4"/>
      <c t="s" s="61" r="C4">
        <v>17</v>
      </c>
      <c t="s" s="252" r="D4">
        <v>14</v>
      </c>
      <c t="s" s="252" r="E4">
        <v>15</v>
      </c>
      <c t="s" s="252" r="F4">
        <v>18</v>
      </c>
      <c t="b" s="168" r="G4">
        <v>1</v>
      </c>
      <c s="32" r="H4">
        <v>0</v>
      </c>
      <c s="242" r="I4"/>
    </row>
    <row customHeight="1" r="5" ht="20.25">
      <c t="s" s="252" r="A5">
        <v>6</v>
      </c>
      <c s="181" r="B5"/>
      <c t="s" s="61" r="C5">
        <v>19</v>
      </c>
      <c t="s" s="252" r="D5">
        <v>14</v>
      </c>
      <c t="s" s="252" r="E5">
        <v>15</v>
      </c>
      <c t="s" s="252" r="F5">
        <v>18</v>
      </c>
      <c t="b" s="168" r="G5">
        <v>1</v>
      </c>
      <c s="32" r="H5">
        <v>0</v>
      </c>
      <c s="242" r="I5"/>
      <c s="169" r="N5"/>
    </row>
    <row customHeight="1" r="6" ht="20.25">
      <c t="s" s="252" r="A6">
        <v>6</v>
      </c>
      <c s="181" r="B6"/>
      <c t="s" s="61" r="C6">
        <v>20</v>
      </c>
      <c t="s" s="252" r="D6">
        <v>14</v>
      </c>
      <c t="s" s="252" r="E6">
        <v>15</v>
      </c>
      <c t="s" s="252" r="F6">
        <v>16</v>
      </c>
      <c t="b" s="168" r="G6">
        <v>1</v>
      </c>
      <c s="32" r="H6">
        <v>0</v>
      </c>
      <c s="242" r="I6"/>
      <c s="169" r="N6"/>
    </row>
    <row customHeight="1" r="7" ht="20.25">
      <c t="s" s="252" r="A7">
        <v>6</v>
      </c>
      <c s="181" r="B7"/>
      <c t="s" s="61" r="C7">
        <v>21</v>
      </c>
      <c t="s" s="252" r="D7">
        <v>14</v>
      </c>
      <c t="s" s="252" r="E7">
        <v>15</v>
      </c>
      <c t="s" s="252" r="F7">
        <v>22</v>
      </c>
      <c t="b" s="168" r="G7">
        <v>1</v>
      </c>
      <c s="32" r="H7">
        <v>0</v>
      </c>
      <c s="242" r="I7"/>
      <c s="169" r="N7"/>
    </row>
    <row customHeight="1" r="8" ht="20.25">
      <c t="s" s="252" r="A8">
        <v>6</v>
      </c>
      <c s="181" r="B8"/>
      <c t="s" s="61" r="C8">
        <v>23</v>
      </c>
      <c t="s" s="252" r="D8">
        <v>14</v>
      </c>
      <c t="s" s="252" r="E8">
        <v>15</v>
      </c>
      <c t="s" s="252" r="F8">
        <v>10</v>
      </c>
      <c t="b" s="168" r="G8">
        <v>1</v>
      </c>
      <c s="245" r="H8">
        <v>0</v>
      </c>
      <c s="242" r="I8"/>
    </row>
    <row customHeight="1" r="9" ht="20.25">
      <c t="s" s="252" r="A9">
        <v>6</v>
      </c>
      <c s="181" r="B9"/>
      <c t="s" s="61" r="C9">
        <v>24</v>
      </c>
      <c t="s" s="252" r="D9">
        <v>14</v>
      </c>
      <c t="s" s="252" r="E9">
        <v>15</v>
      </c>
      <c t="s" s="252" r="F9">
        <v>10</v>
      </c>
      <c t="b" s="168" r="G9">
        <v>1</v>
      </c>
      <c s="245" r="H9">
        <f>(0+40)-8</f>
        <v>32</v>
      </c>
      <c s="242" r="I9"/>
    </row>
    <row customHeight="1" r="10" ht="20.25">
      <c t="s" s="252" r="A10">
        <v>6</v>
      </c>
      <c s="181" r="B10"/>
      <c t="s" s="61" r="C10">
        <v>25</v>
      </c>
      <c t="s" s="252" r="D10">
        <v>14</v>
      </c>
      <c t="s" s="252" r="E10">
        <v>15</v>
      </c>
      <c t="s" s="252" r="F10">
        <v>10</v>
      </c>
      <c t="b" s="168" r="G10">
        <v>1</v>
      </c>
      <c s="32" r="H10">
        <f>(0+40)-8</f>
        <v>32</v>
      </c>
      <c s="242" r="I10"/>
      <c s="169" r="N10"/>
    </row>
    <row customHeight="1" r="11" ht="20.25">
      <c t="s" s="252" r="A11">
        <v>6</v>
      </c>
      <c s="181" r="B11"/>
      <c t="s" s="61" r="C11">
        <v>13</v>
      </c>
      <c t="s" s="252" r="D11">
        <v>14</v>
      </c>
      <c t="s" s="252" r="E11">
        <v>26</v>
      </c>
      <c t="s" s="252" r="F11">
        <v>16</v>
      </c>
      <c t="b" s="168" r="G11">
        <v>1</v>
      </c>
      <c s="245" r="H11">
        <v>0</v>
      </c>
      <c s="134" r="I11">
        <v>0</v>
      </c>
      <c s="309" r="J11">
        <v>0</v>
      </c>
      <c s="309" r="K11">
        <v>0</v>
      </c>
      <c s="309" r="L11">
        <v>0</v>
      </c>
      <c s="309" r="M11">
        <v>0</v>
      </c>
      <c s="309" r="N11">
        <v>0</v>
      </c>
      <c s="309" r="O11">
        <v>0</v>
      </c>
      <c s="309" r="P11">
        <v>0</v>
      </c>
      <c s="9" r="Q11">
        <v>0</v>
      </c>
      <c s="179" r="R11">
        <v>0</v>
      </c>
      <c s="85" r="S11">
        <v>0</v>
      </c>
      <c s="169" r="W11"/>
      <c s="12" r="X11"/>
      <c s="12" r="Y11"/>
      <c s="12" r="Z11"/>
      <c s="12" r="AA11"/>
      <c s="12" r="AB11"/>
      <c s="12" r="AC11"/>
      <c s="12" r="AD11"/>
      <c s="12" r="AE11"/>
      <c s="12" r="AF11"/>
      <c s="12" r="AG11"/>
      <c s="12" r="AH11"/>
      <c s="12" r="AI11"/>
      <c s="12" r="AJ11"/>
      <c s="12" r="AK11"/>
      <c s="12" r="AL11"/>
      <c s="169" r="AM11"/>
    </row>
    <row customHeight="1" r="12" ht="20.25">
      <c t="s" s="252" r="A12">
        <v>6</v>
      </c>
      <c s="181" r="B12"/>
      <c t="s" s="61" r="C12">
        <v>17</v>
      </c>
      <c t="s" s="252" r="D12">
        <v>14</v>
      </c>
      <c t="s" s="252" r="E12">
        <v>26</v>
      </c>
      <c t="s" s="252" r="F12">
        <v>18</v>
      </c>
      <c t="b" s="168" r="G12">
        <v>1</v>
      </c>
      <c s="245" r="H12">
        <f>10-10</f>
        <v>0</v>
      </c>
      <c s="134" r="I12">
        <f>10-10</f>
        <v>0</v>
      </c>
      <c s="309" r="J12">
        <v>0</v>
      </c>
      <c s="309" r="K12">
        <v>0</v>
      </c>
      <c s="309" r="L12">
        <v>0</v>
      </c>
      <c s="309" r="M12">
        <v>0</v>
      </c>
      <c s="309" r="N12">
        <v>0</v>
      </c>
      <c s="309" r="O12">
        <v>0</v>
      </c>
      <c s="309" r="P12">
        <v>0</v>
      </c>
      <c s="9" r="Q12">
        <v>0</v>
      </c>
      <c s="179" r="R12">
        <v>0</v>
      </c>
      <c s="85" r="S12">
        <v>0</v>
      </c>
      <c s="169" r="W12"/>
      <c s="12" r="X12"/>
      <c s="12" r="Y12"/>
      <c s="12" r="Z12"/>
      <c s="12" r="AA12"/>
      <c s="12" r="AB12"/>
      <c s="12" r="AC12"/>
      <c s="12" r="AD12"/>
      <c s="12" r="AE12"/>
      <c s="12" r="AF12"/>
      <c s="12" r="AG12"/>
      <c s="12" r="AH12"/>
      <c s="12" r="AI12"/>
      <c s="12" r="AJ12"/>
      <c s="12" r="AK12"/>
      <c s="12" r="AL12"/>
      <c s="169" r="AM12"/>
    </row>
    <row customHeight="1" r="13" ht="20.25">
      <c t="s" s="252" r="A13">
        <v>6</v>
      </c>
      <c s="181" r="B13"/>
      <c t="s" s="61" r="C13">
        <v>19</v>
      </c>
      <c t="s" s="252" r="D13">
        <v>14</v>
      </c>
      <c t="s" s="252" r="E13">
        <v>26</v>
      </c>
      <c t="s" s="252" r="F13">
        <v>18</v>
      </c>
      <c t="b" s="168" r="G13">
        <v>1</v>
      </c>
      <c s="245" r="H13">
        <f>12-12</f>
        <v>0</v>
      </c>
      <c s="134" r="I13">
        <f>12-12</f>
        <v>0</v>
      </c>
      <c s="309" r="J13">
        <v>0</v>
      </c>
      <c s="309" r="K13">
        <v>0</v>
      </c>
      <c s="309" r="L13">
        <v>0</v>
      </c>
      <c s="309" r="M13">
        <v>0</v>
      </c>
      <c s="309" r="N13">
        <v>0</v>
      </c>
      <c s="309" r="O13">
        <v>0</v>
      </c>
      <c s="309" r="P13">
        <v>0</v>
      </c>
      <c s="9" r="Q13">
        <v>0</v>
      </c>
      <c s="179" r="R13">
        <v>0</v>
      </c>
      <c s="85" r="S13">
        <v>0</v>
      </c>
      <c s="169" r="W13"/>
      <c s="12" r="X13"/>
      <c s="12" r="Y13"/>
      <c s="12" r="Z13"/>
      <c s="12" r="AA13"/>
      <c s="12" r="AB13"/>
      <c s="12" r="AC13"/>
      <c s="12" r="AD13"/>
      <c s="12" r="AE13"/>
      <c s="12" r="AF13"/>
      <c s="12" r="AG13"/>
      <c s="12" r="AH13"/>
      <c s="12" r="AI13"/>
      <c s="12" r="AJ13"/>
      <c s="12" r="AK13"/>
      <c s="12" r="AL13"/>
      <c s="169" r="AM13"/>
    </row>
    <row customHeight="1" r="14" ht="20.25">
      <c t="s" s="252" r="A14">
        <v>6</v>
      </c>
      <c s="181" r="B14"/>
      <c t="s" s="61" r="C14">
        <v>20</v>
      </c>
      <c t="s" s="252" r="D14">
        <v>14</v>
      </c>
      <c t="s" s="252" r="E14">
        <v>26</v>
      </c>
      <c t="s" s="252" r="F14">
        <v>18</v>
      </c>
      <c t="b" s="168" r="G14">
        <v>1</v>
      </c>
      <c s="245" r="H14">
        <v>0</v>
      </c>
      <c s="134" r="I14">
        <v>0</v>
      </c>
      <c s="309" r="J14">
        <v>0</v>
      </c>
      <c s="309" r="K14">
        <v>0</v>
      </c>
      <c s="309" r="L14">
        <v>0</v>
      </c>
      <c s="309" r="M14">
        <v>0</v>
      </c>
      <c s="309" r="N14">
        <v>0</v>
      </c>
      <c s="309" r="O14">
        <v>0</v>
      </c>
      <c s="309" r="P14">
        <v>0</v>
      </c>
      <c s="9" r="Q14">
        <v>0</v>
      </c>
      <c s="179" r="R14">
        <v>0</v>
      </c>
      <c s="85" r="S14">
        <v>0</v>
      </c>
      <c s="169" r="W14"/>
      <c s="12" r="X14"/>
      <c s="12" r="Y14"/>
      <c s="12" r="Z14"/>
      <c s="12" r="AA14"/>
      <c s="12" r="AB14"/>
      <c s="12" r="AC14"/>
      <c s="12" r="AD14"/>
      <c s="12" r="AE14"/>
      <c s="12" r="AF14"/>
      <c s="12" r="AG14"/>
      <c s="12" r="AH14"/>
      <c s="12" r="AI14"/>
      <c s="12" r="AJ14"/>
      <c s="12" r="AK14"/>
      <c s="12" r="AL14"/>
      <c s="169" r="AM14"/>
    </row>
    <row customHeight="1" r="15" ht="20.25">
      <c t="s" s="252" r="A15">
        <v>6</v>
      </c>
      <c s="181" r="B15"/>
      <c t="s" s="61" r="C15">
        <v>21</v>
      </c>
      <c t="s" s="252" r="D15">
        <v>14</v>
      </c>
      <c t="s" s="252" r="E15">
        <v>26</v>
      </c>
      <c t="s" s="252" r="F15">
        <v>22</v>
      </c>
      <c t="b" s="168" r="G15">
        <v>1</v>
      </c>
      <c s="245" r="H15">
        <f>6-6</f>
        <v>0</v>
      </c>
      <c s="134" r="I15">
        <f>6-6</f>
        <v>0</v>
      </c>
      <c s="309" r="J15">
        <v>0</v>
      </c>
      <c s="309" r="K15">
        <v>0</v>
      </c>
      <c s="309" r="L15">
        <v>0</v>
      </c>
      <c s="309" r="M15">
        <v>0</v>
      </c>
      <c s="309" r="N15">
        <v>0</v>
      </c>
      <c s="309" r="O15">
        <v>0</v>
      </c>
      <c s="309" r="P15">
        <v>0</v>
      </c>
      <c s="9" r="Q15">
        <v>6</v>
      </c>
      <c s="179" r="R15">
        <v>6</v>
      </c>
      <c s="85" r="S15">
        <v>0</v>
      </c>
      <c s="169" r="W15"/>
      <c s="12" r="X15"/>
      <c s="12" r="Y15"/>
      <c s="12" r="Z15"/>
      <c s="12" r="AA15"/>
      <c s="12" r="AB15"/>
      <c s="12" r="AC15"/>
      <c s="12" r="AD15"/>
      <c s="12" r="AE15"/>
      <c s="12" r="AF15"/>
      <c s="12" r="AG15"/>
      <c s="12" r="AH15"/>
      <c s="12" r="AI15"/>
      <c s="12" r="AJ15"/>
      <c s="12" r="AK15"/>
      <c s="12" r="AL15"/>
      <c s="169" r="AM15"/>
    </row>
    <row customHeight="1" r="16" ht="20.25">
      <c t="s" s="252" r="A16">
        <v>6</v>
      </c>
      <c s="181" r="B16"/>
      <c t="s" s="294" r="C16">
        <v>27</v>
      </c>
      <c t="s" s="252" r="D16">
        <v>14</v>
      </c>
      <c t="s" s="252" r="E16">
        <v>26</v>
      </c>
      <c t="s" s="252" r="F16">
        <v>28</v>
      </c>
      <c t="b" s="168" r="G16">
        <v>1</v>
      </c>
      <c s="245" r="H16">
        <f>10-10</f>
        <v>0</v>
      </c>
      <c s="134" r="I16">
        <f>10-10</f>
        <v>0</v>
      </c>
      <c s="305" r="J16">
        <v>0</v>
      </c>
      <c s="305" r="K16">
        <v>0</v>
      </c>
      <c s="305" r="L16">
        <v>0</v>
      </c>
      <c s="305" r="M16">
        <v>0</v>
      </c>
      <c s="305" r="N16">
        <v>0</v>
      </c>
      <c s="305" r="O16">
        <v>0</v>
      </c>
      <c s="305" r="P16">
        <v>0</v>
      </c>
      <c s="42" r="Q16">
        <v>15</v>
      </c>
      <c s="233" r="R16">
        <v>15</v>
      </c>
      <c s="310" r="S16">
        <v>0</v>
      </c>
      <c s="169" r="W16"/>
      <c s="169" r="X16"/>
      <c s="169" r="Y16"/>
      <c s="169" r="Z16"/>
      <c s="169" r="AA16"/>
      <c s="169" r="AB16"/>
      <c s="169" r="AC16"/>
      <c s="169" r="AD16"/>
      <c s="169" r="AE16"/>
      <c s="169" r="AF16"/>
      <c s="169" r="AG16"/>
      <c s="169" r="AH16"/>
      <c s="169" r="AI16"/>
      <c s="169" r="AJ16"/>
      <c s="169" r="AK16"/>
      <c s="169" r="AL16"/>
      <c s="169" r="AM16"/>
    </row>
    <row customHeight="1" r="17" ht="20.25">
      <c t="s" s="252" r="A17">
        <v>6</v>
      </c>
      <c s="181" r="B17"/>
      <c t="s" s="294" r="C17">
        <v>29</v>
      </c>
      <c t="s" s="252" r="D17">
        <v>14</v>
      </c>
      <c t="s" s="252" r="E17">
        <v>26</v>
      </c>
      <c t="s" s="252" r="F17">
        <v>10</v>
      </c>
      <c t="b" s="168" r="G17">
        <v>1</v>
      </c>
      <c s="245" r="H17">
        <f>20-20</f>
        <v>0</v>
      </c>
      <c s="134" r="I17">
        <f>20-20</f>
        <v>0</v>
      </c>
      <c s="305" r="J17">
        <v>0</v>
      </c>
      <c s="305" r="K17">
        <v>0</v>
      </c>
      <c s="305" r="L17">
        <v>0</v>
      </c>
      <c s="305" r="M17">
        <v>0</v>
      </c>
      <c s="305" r="N17">
        <v>0</v>
      </c>
      <c s="305" r="O17">
        <v>0</v>
      </c>
      <c s="305" r="P17">
        <v>0</v>
      </c>
      <c s="42" r="Q17">
        <v>0</v>
      </c>
      <c s="233" r="R17">
        <v>0</v>
      </c>
      <c s="310" r="S17">
        <v>0</v>
      </c>
      <c s="169" r="W17"/>
      <c s="169" r="X17"/>
      <c s="169" r="Y17"/>
      <c s="169" r="Z17"/>
      <c s="169" r="AA17"/>
      <c s="169" r="AB17"/>
      <c s="169" r="AC17"/>
      <c s="169" r="AD17"/>
      <c s="169" r="AE17"/>
      <c s="169" r="AF17"/>
      <c s="169" r="AG17"/>
      <c s="169" r="AH17"/>
      <c s="169" r="AI17"/>
      <c s="169" r="AJ17"/>
      <c s="169" r="AK17"/>
      <c s="169" r="AL17"/>
      <c s="169" r="AM17"/>
    </row>
    <row customHeight="1" r="18" ht="20.25">
      <c t="s" s="252" r="A18">
        <v>6</v>
      </c>
      <c s="181" r="B18"/>
      <c t="s" s="61" r="C18">
        <v>24</v>
      </c>
      <c t="s" s="252" r="D18">
        <v>14</v>
      </c>
      <c t="s" s="252" r="E18">
        <v>26</v>
      </c>
      <c t="s" s="252" r="F18">
        <v>10</v>
      </c>
      <c t="b" s="168" r="G18">
        <v>1</v>
      </c>
      <c s="245" r="H18">
        <f>20-20</f>
        <v>0</v>
      </c>
      <c s="134" r="I18">
        <f>20-20</f>
        <v>0</v>
      </c>
      <c s="309" r="J18">
        <v>0</v>
      </c>
      <c s="309" r="K18">
        <v>0</v>
      </c>
      <c s="309" r="L18">
        <v>0</v>
      </c>
      <c s="309" r="M18">
        <v>0</v>
      </c>
      <c s="309" r="N18">
        <v>0</v>
      </c>
      <c s="309" r="O18">
        <v>0</v>
      </c>
      <c s="309" r="P18">
        <v>0</v>
      </c>
      <c s="9" r="Q18">
        <v>20</v>
      </c>
      <c s="179" r="R18">
        <v>20</v>
      </c>
      <c s="85" r="S18">
        <v>0</v>
      </c>
      <c s="169" r="W18"/>
      <c s="169" r="X18"/>
      <c s="169" r="Y18"/>
      <c s="169" r="Z18"/>
      <c s="169" r="AA18"/>
      <c s="169" r="AB18"/>
      <c s="169" r="AC18"/>
      <c s="169" r="AD18"/>
      <c s="169" r="AE18"/>
      <c s="169" r="AF18"/>
      <c s="169" r="AG18"/>
      <c s="169" r="AH18"/>
      <c s="169" r="AI18"/>
      <c s="169" r="AJ18"/>
      <c s="169" r="AK18"/>
      <c s="169" r="AL18"/>
      <c s="169" r="AM18"/>
    </row>
    <row customHeight="1" r="19" ht="20.25">
      <c t="s" s="252" r="A19">
        <v>6</v>
      </c>
      <c s="181" r="B19"/>
      <c t="s" r="C19">
        <v>25</v>
      </c>
      <c t="s" s="252" r="D19">
        <v>14</v>
      </c>
      <c t="s" s="252" r="E19">
        <v>26</v>
      </c>
      <c t="s" s="252" r="F19">
        <v>10</v>
      </c>
      <c t="b" s="168" r="G19">
        <v>1</v>
      </c>
      <c s="245" r="H19">
        <f>40-40</f>
        <v>0</v>
      </c>
      <c s="134" r="I19">
        <f>40-40</f>
        <v>0</v>
      </c>
      <c s="309" r="J19">
        <v>0</v>
      </c>
      <c s="309" r="K19">
        <v>0</v>
      </c>
      <c s="309" r="L19">
        <v>0</v>
      </c>
      <c s="309" r="M19">
        <v>0</v>
      </c>
      <c s="309" r="N19">
        <v>0</v>
      </c>
      <c s="309" r="O19">
        <v>0</v>
      </c>
      <c s="309" r="P19">
        <v>0</v>
      </c>
      <c s="9" r="Q19">
        <v>0</v>
      </c>
      <c s="179" r="R19">
        <v>0</v>
      </c>
      <c s="85" r="S19">
        <v>0</v>
      </c>
    </row>
    <row customHeight="1" r="20" ht="20.25">
      <c t="s" s="172" r="A20">
        <v>30</v>
      </c>
      <c s="15" r="B20"/>
      <c t="s" s="172" r="C20">
        <v>13</v>
      </c>
      <c t="s" s="172" r="D20">
        <v>31</v>
      </c>
      <c t="s" s="172" r="E20">
        <v>32</v>
      </c>
      <c t="s" s="172" r="F20">
        <v>16</v>
      </c>
      <c t="b" s="235" r="G20">
        <v>0</v>
      </c>
      <c s="5" r="H20"/>
      <c s="3" r="I20"/>
      <c s="151" r="J20"/>
      <c s="151" r="K20"/>
      <c s="151" r="L20"/>
      <c s="151" r="M20"/>
      <c s="151" r="N20">
        <v>0</v>
      </c>
      <c s="151" r="O20">
        <v>0</v>
      </c>
      <c s="243" r="P20">
        <v>0</v>
      </c>
      <c s="23" r="Q20">
        <v>0</v>
      </c>
      <c s="151" r="R20">
        <v>0</v>
      </c>
      <c s="151" r="S20">
        <v>0</v>
      </c>
      <c s="151" r="T20">
        <v>0</v>
      </c>
      <c s="151" r="U20">
        <v>0</v>
      </c>
      <c s="151" r="V20">
        <v>0</v>
      </c>
      <c s="151" r="W20">
        <v>0</v>
      </c>
      <c s="151" r="X20">
        <v>0</v>
      </c>
      <c s="151" r="Y20">
        <v>0</v>
      </c>
      <c s="151" r="Z20">
        <v>0</v>
      </c>
      <c s="151" r="AA20">
        <v>0</v>
      </c>
      <c s="151" r="AB20">
        <v>0</v>
      </c>
      <c s="151" r="AC20">
        <v>0</v>
      </c>
      <c s="151" r="AD20">
        <v>0</v>
      </c>
      <c s="151" r="AE20">
        <v>0</v>
      </c>
      <c s="151" r="AF20">
        <v>0</v>
      </c>
      <c s="3" r="AG20"/>
      <c s="3" r="AH20"/>
      <c s="3" r="AI20"/>
      <c s="3" r="AJ20"/>
      <c s="3" r="AK20"/>
      <c s="3" r="AL20"/>
      <c s="3" r="AM20"/>
    </row>
    <row customHeight="1" r="21" ht="20.25">
      <c t="s" s="172" r="A21">
        <v>30</v>
      </c>
      <c s="15" r="B21"/>
      <c t="s" s="172" r="C21">
        <v>20</v>
      </c>
      <c t="s" s="172" r="D21">
        <v>31</v>
      </c>
      <c t="s" s="172" r="E21">
        <v>32</v>
      </c>
      <c t="s" s="172" r="F21">
        <v>16</v>
      </c>
      <c t="b" s="235" r="G21">
        <v>0</v>
      </c>
      <c s="5" r="H21"/>
      <c s="3" r="I21"/>
      <c s="151" r="J21"/>
      <c s="151" r="K21"/>
      <c s="151" r="L21"/>
      <c s="151" r="M21"/>
      <c s="151" r="N21">
        <v>0</v>
      </c>
      <c s="151" r="O21">
        <v>0</v>
      </c>
      <c s="243" r="P21">
        <v>0</v>
      </c>
      <c s="23" r="Q21">
        <v>0</v>
      </c>
      <c s="151" r="R21">
        <v>0</v>
      </c>
      <c s="151" r="S21">
        <v>0</v>
      </c>
      <c s="151" r="T21">
        <v>0</v>
      </c>
      <c s="151" r="U21">
        <v>0</v>
      </c>
      <c s="151" r="V21">
        <v>0</v>
      </c>
      <c s="151" r="W21">
        <v>0</v>
      </c>
      <c s="151" r="X21">
        <v>0</v>
      </c>
      <c s="151" r="Y21">
        <v>0</v>
      </c>
      <c s="151" r="Z21">
        <v>0</v>
      </c>
      <c s="151" r="AA21">
        <v>0</v>
      </c>
      <c s="151" r="AB21">
        <v>0</v>
      </c>
      <c s="151" r="AC21">
        <v>0</v>
      </c>
      <c s="151" r="AD21">
        <v>0</v>
      </c>
      <c s="151" r="AE21">
        <v>0</v>
      </c>
      <c s="151" r="AF21">
        <v>0</v>
      </c>
      <c s="3" r="AG21"/>
      <c s="3" r="AH21"/>
      <c s="3" r="AI21"/>
      <c s="3" r="AJ21"/>
      <c s="3" r="AK21"/>
      <c s="3" r="AL21"/>
      <c s="3" r="AM21"/>
    </row>
    <row customHeight="1" r="22" ht="20.25">
      <c t="s" s="172" r="A22">
        <v>30</v>
      </c>
      <c s="15" r="B22"/>
      <c t="s" s="172" r="C22">
        <v>33</v>
      </c>
      <c t="s" s="172" r="D22">
        <v>31</v>
      </c>
      <c t="s" s="172" r="E22">
        <v>32</v>
      </c>
      <c t="s" s="172" r="F22">
        <v>16</v>
      </c>
      <c t="b" s="235" r="G22">
        <v>0</v>
      </c>
      <c s="5" r="H22"/>
      <c s="3" r="I22"/>
      <c s="151" r="J22"/>
      <c s="151" r="K22"/>
      <c s="151" r="L22"/>
      <c s="151" r="M22"/>
      <c s="151" r="N22">
        <v>24</v>
      </c>
      <c s="151" r="O22">
        <v>32</v>
      </c>
      <c s="243" r="P22">
        <v>32</v>
      </c>
      <c s="23" r="Q22">
        <v>20</v>
      </c>
      <c s="151" r="R22">
        <v>20</v>
      </c>
      <c s="151" r="S22">
        <v>20</v>
      </c>
      <c s="151" r="T22">
        <v>20</v>
      </c>
      <c s="151" r="U22">
        <v>20</v>
      </c>
      <c s="151" r="V22">
        <v>20</v>
      </c>
      <c s="151" r="W22">
        <v>20</v>
      </c>
      <c s="151" r="X22">
        <v>20</v>
      </c>
      <c s="151" r="Y22">
        <v>20</v>
      </c>
      <c s="151" r="Z22">
        <v>20</v>
      </c>
      <c s="151" r="AA22">
        <v>20</v>
      </c>
      <c s="151" r="AB22">
        <v>20</v>
      </c>
      <c s="151" r="AC22">
        <v>20</v>
      </c>
      <c s="151" r="AD22">
        <v>20</v>
      </c>
      <c s="151" r="AE22">
        <v>20</v>
      </c>
      <c s="151" r="AF22">
        <v>20</v>
      </c>
      <c s="3" r="AG22"/>
      <c s="3" r="AH22"/>
      <c s="3" r="AI22"/>
      <c s="3" r="AJ22"/>
      <c s="3" r="AK22"/>
      <c s="3" r="AL22"/>
      <c s="3" r="AM22"/>
    </row>
    <row customHeight="1" r="23" ht="20.25">
      <c t="s" s="172" r="A23">
        <v>30</v>
      </c>
      <c s="15" r="B23"/>
      <c t="s" s="251" r="C23">
        <v>19</v>
      </c>
      <c t="s" s="172" r="D23">
        <v>31</v>
      </c>
      <c t="s" s="172" r="E23">
        <v>32</v>
      </c>
      <c t="s" s="172" r="F23">
        <v>18</v>
      </c>
      <c t="b" s="235" r="G23">
        <v>0</v>
      </c>
      <c s="5" r="H23"/>
      <c s="3" r="I23"/>
      <c s="151" r="J23"/>
      <c s="151" r="K23"/>
      <c s="151" r="L23"/>
      <c s="151" r="M23"/>
      <c s="151" r="N23">
        <v>20</v>
      </c>
      <c s="151" r="O23">
        <v>20</v>
      </c>
      <c s="243" r="P23">
        <v>20</v>
      </c>
      <c s="23" r="Q23">
        <v>20</v>
      </c>
      <c s="151" r="R23">
        <v>20</v>
      </c>
      <c s="151" r="S23">
        <v>20</v>
      </c>
      <c s="151" r="T23">
        <v>0</v>
      </c>
      <c s="151" r="U23">
        <v>0</v>
      </c>
      <c s="151" r="V23">
        <v>0</v>
      </c>
      <c s="151" r="W23">
        <v>0</v>
      </c>
      <c s="151" r="X23">
        <v>0</v>
      </c>
      <c s="151" r="Y23">
        <v>0</v>
      </c>
      <c s="151" r="Z23">
        <v>0</v>
      </c>
      <c s="151" r="AA23">
        <v>0</v>
      </c>
      <c s="151" r="AB23">
        <v>0</v>
      </c>
      <c s="151" r="AC23">
        <v>0</v>
      </c>
      <c s="151" r="AD23">
        <v>0</v>
      </c>
      <c s="151" r="AE23">
        <v>0</v>
      </c>
      <c s="151" r="AF23">
        <v>0</v>
      </c>
      <c s="3" r="AG23"/>
      <c s="3" r="AH23"/>
      <c s="3" r="AI23"/>
      <c s="3" r="AJ23"/>
      <c s="3" r="AK23"/>
      <c s="3" r="AL23"/>
      <c s="3" r="AM23"/>
    </row>
    <row customHeight="1" r="24" ht="20.25">
      <c t="s" s="172" r="A24">
        <v>30</v>
      </c>
      <c s="15" r="B24"/>
      <c t="s" s="251" r="C24">
        <v>34</v>
      </c>
      <c t="s" s="172" r="D24">
        <v>31</v>
      </c>
      <c t="s" s="172" r="E24">
        <v>32</v>
      </c>
      <c t="s" s="172" r="F24">
        <v>18</v>
      </c>
      <c t="b" s="235" r="G24">
        <v>0</v>
      </c>
      <c s="5" r="H24"/>
      <c s="3" r="I24"/>
      <c s="151" r="J24"/>
      <c s="151" r="K24"/>
      <c s="151" r="L24"/>
      <c s="151" r="M24"/>
      <c s="151" r="N24">
        <v>20</v>
      </c>
      <c s="151" r="O24">
        <v>40</v>
      </c>
      <c s="243" r="P24">
        <v>40</v>
      </c>
      <c s="23" r="Q24">
        <v>40</v>
      </c>
      <c s="151" r="R24">
        <v>40</v>
      </c>
      <c s="151" r="S24">
        <v>40</v>
      </c>
      <c s="151" r="T24">
        <v>0</v>
      </c>
      <c s="151" r="U24">
        <v>0</v>
      </c>
      <c s="151" r="V24">
        <v>0</v>
      </c>
      <c s="151" r="W24">
        <v>0</v>
      </c>
      <c s="151" r="X24">
        <v>0</v>
      </c>
      <c s="151" r="Y24">
        <v>0</v>
      </c>
      <c s="151" r="Z24">
        <v>0</v>
      </c>
      <c s="151" r="AA24">
        <v>0</v>
      </c>
      <c s="151" r="AB24">
        <v>0</v>
      </c>
      <c s="151" r="AC24">
        <v>0</v>
      </c>
      <c s="151" r="AD24">
        <v>0</v>
      </c>
      <c s="151" r="AE24">
        <v>0</v>
      </c>
      <c s="151" r="AF24">
        <v>0</v>
      </c>
      <c s="3" r="AG24"/>
      <c s="3" r="AH24"/>
      <c s="3" r="AI24"/>
      <c s="3" r="AJ24"/>
      <c s="3" r="AK24"/>
      <c s="3" r="AL24"/>
      <c s="3" r="AM24"/>
    </row>
    <row customHeight="1" r="25" ht="20.25">
      <c t="s" s="172" r="A25">
        <v>30</v>
      </c>
      <c s="15" r="B25"/>
      <c t="str" s="251" r="C25">
        <f> concatenate("TBD ",F25)</f>
        <v>TBD HTML/JS</v>
      </c>
      <c t="s" s="172" r="D25">
        <v>31</v>
      </c>
      <c t="s" s="172" r="E25">
        <v>32</v>
      </c>
      <c t="s" s="172" r="F25">
        <v>28</v>
      </c>
      <c t="b" s="235" r="G25">
        <v>0</v>
      </c>
      <c s="5" r="H25"/>
      <c s="3" r="I25"/>
      <c s="151" r="J25"/>
      <c s="151" r="K25"/>
      <c s="151" r="L25"/>
      <c s="151" r="M25"/>
      <c s="151" r="N25">
        <v>0</v>
      </c>
      <c s="151" r="O25">
        <v>0</v>
      </c>
      <c s="243" r="P25">
        <v>20</v>
      </c>
      <c s="23" r="Q25">
        <v>40</v>
      </c>
      <c s="151" r="R25">
        <v>40</v>
      </c>
      <c s="151" r="S25">
        <v>40</v>
      </c>
      <c s="151" r="T25">
        <v>40</v>
      </c>
      <c s="151" r="U25">
        <v>40</v>
      </c>
      <c s="151" r="V25">
        <v>40</v>
      </c>
      <c s="151" r="W25">
        <v>40</v>
      </c>
      <c s="151" r="X25">
        <v>40</v>
      </c>
      <c s="151" r="Y25">
        <v>40</v>
      </c>
      <c s="151" r="Z25">
        <v>40</v>
      </c>
      <c s="151" r="AA25">
        <v>40</v>
      </c>
      <c s="151" r="AB25">
        <v>40</v>
      </c>
      <c s="151" r="AC25">
        <v>40</v>
      </c>
      <c s="151" r="AD25">
        <v>20</v>
      </c>
      <c s="151" r="AE25">
        <v>20</v>
      </c>
      <c s="151" r="AF25">
        <v>20</v>
      </c>
      <c s="3" r="AG25"/>
      <c s="3" r="AH25"/>
      <c s="3" r="AI25"/>
      <c s="3" r="AJ25"/>
      <c s="3" r="AK25"/>
      <c s="3" r="AL25"/>
      <c s="3" r="AM25"/>
    </row>
    <row customHeight="1" r="26" ht="20.25">
      <c t="s" s="172" r="A26">
        <v>30</v>
      </c>
      <c s="15" r="B26"/>
      <c t="str" s="251" r="C26">
        <f> concatenate("TBD ",F26)</f>
        <v>TBD HTML/JS</v>
      </c>
      <c t="s" s="172" r="D26">
        <v>31</v>
      </c>
      <c t="s" s="172" r="E26">
        <v>32</v>
      </c>
      <c t="s" s="172" r="F26">
        <v>28</v>
      </c>
      <c t="b" s="235" r="G26">
        <v>0</v>
      </c>
      <c s="5" r="H26"/>
      <c s="3" r="I26"/>
      <c s="151" r="J26"/>
      <c s="151" r="K26"/>
      <c s="151" r="L26"/>
      <c s="151" r="M26"/>
      <c s="151" r="N26">
        <v>0</v>
      </c>
      <c s="151" r="O26">
        <v>0</v>
      </c>
      <c s="243" r="P26">
        <v>0</v>
      </c>
      <c s="23" r="Q26">
        <v>0</v>
      </c>
      <c s="151" r="R26">
        <v>0</v>
      </c>
      <c s="151" r="S26">
        <v>0</v>
      </c>
      <c s="151" r="T26">
        <v>0</v>
      </c>
      <c s="151" r="U26">
        <v>0</v>
      </c>
      <c s="151" r="V26">
        <v>0</v>
      </c>
      <c s="151" r="W26">
        <v>0</v>
      </c>
      <c s="151" r="X26">
        <v>20</v>
      </c>
      <c s="151" r="Y26">
        <v>20</v>
      </c>
      <c s="151" r="Z26">
        <v>20</v>
      </c>
      <c s="151" r="AA26">
        <v>20</v>
      </c>
      <c s="151" r="AB26">
        <v>20</v>
      </c>
      <c s="151" r="AC26">
        <v>20</v>
      </c>
      <c s="151" r="AD26">
        <v>0</v>
      </c>
      <c s="151" r="AE26">
        <v>0</v>
      </c>
      <c s="151" r="AF26">
        <v>0</v>
      </c>
      <c s="3" r="AG26"/>
      <c s="3" r="AH26"/>
      <c s="3" r="AI26"/>
      <c s="3" r="AJ26"/>
      <c s="3" r="AK26"/>
      <c s="3" r="AL26"/>
      <c s="3" r="AM26"/>
    </row>
    <row customHeight="1" r="27" ht="20.25">
      <c t="s" s="172" r="A27">
        <v>30</v>
      </c>
      <c s="15" r="B27"/>
      <c t="str" s="251" r="C27">
        <f> concatenate("TBD ",F27)</f>
        <v>TBD Rails</v>
      </c>
      <c t="s" s="172" r="D27">
        <v>31</v>
      </c>
      <c t="s" s="172" r="E27">
        <v>32</v>
      </c>
      <c t="s" s="172" r="F27">
        <v>10</v>
      </c>
      <c t="b" s="235" r="G27">
        <v>0</v>
      </c>
      <c s="5" r="H27"/>
      <c s="3" r="I27"/>
      <c s="151" r="J27"/>
      <c s="151" r="K27"/>
      <c s="151" r="L27"/>
      <c s="151" r="M27"/>
      <c s="151" r="N27">
        <v>0</v>
      </c>
      <c s="151" r="O27">
        <v>0</v>
      </c>
      <c s="243" r="P27">
        <v>0</v>
      </c>
      <c s="23" r="Q27">
        <v>0</v>
      </c>
      <c s="151" r="R27">
        <v>40</v>
      </c>
      <c s="151" r="S27">
        <v>40</v>
      </c>
      <c s="151" r="T27">
        <v>40</v>
      </c>
      <c s="151" r="U27">
        <v>40</v>
      </c>
      <c s="151" r="V27">
        <v>40</v>
      </c>
      <c s="151" r="W27">
        <v>40</v>
      </c>
      <c s="151" r="X27">
        <v>40</v>
      </c>
      <c s="151" r="Y27">
        <v>40</v>
      </c>
      <c s="151" r="Z27">
        <v>40</v>
      </c>
      <c s="151" r="AA27">
        <v>40</v>
      </c>
      <c s="151" r="AB27">
        <v>40</v>
      </c>
      <c s="151" r="AC27">
        <v>40</v>
      </c>
      <c s="151" r="AD27">
        <v>40</v>
      </c>
      <c s="151" r="AE27">
        <v>40</v>
      </c>
      <c s="151" r="AF27">
        <v>40</v>
      </c>
      <c s="3" r="AG27"/>
      <c s="3" r="AH27"/>
      <c s="3" r="AI27"/>
      <c s="3" r="AJ27"/>
      <c s="3" r="AK27"/>
      <c s="3" r="AL27"/>
      <c s="3" r="AM27"/>
    </row>
    <row customHeight="1" r="28" ht="20.25">
      <c t="s" s="172" r="A28">
        <v>30</v>
      </c>
      <c s="15" r="B28"/>
      <c t="str" s="251" r="C28">
        <f> concatenate("TBD ",F28)</f>
        <v>TBD Rails</v>
      </c>
      <c t="s" s="172" r="D28">
        <v>31</v>
      </c>
      <c t="s" s="172" r="E28">
        <v>32</v>
      </c>
      <c t="s" s="172" r="F28">
        <v>10</v>
      </c>
      <c t="b" s="235" r="G28">
        <v>0</v>
      </c>
      <c s="5" r="H28"/>
      <c s="3" r="I28"/>
      <c s="151" r="J28"/>
      <c s="151" r="K28"/>
      <c s="151" r="L28"/>
      <c s="151" r="M28"/>
      <c s="151" r="N28">
        <v>0</v>
      </c>
      <c s="151" r="O28">
        <v>0</v>
      </c>
      <c s="243" r="P28">
        <v>0</v>
      </c>
      <c s="23" r="Q28">
        <v>0</v>
      </c>
      <c s="151" r="R28">
        <v>40</v>
      </c>
      <c s="151" r="S28">
        <v>40</v>
      </c>
      <c s="151" r="T28">
        <v>40</v>
      </c>
      <c s="151" r="U28">
        <v>40</v>
      </c>
      <c s="151" r="V28">
        <v>40</v>
      </c>
      <c s="151" r="W28">
        <v>40</v>
      </c>
      <c s="151" r="X28">
        <v>40</v>
      </c>
      <c s="151" r="Y28">
        <v>40</v>
      </c>
      <c s="151" r="Z28">
        <v>40</v>
      </c>
      <c s="151" r="AA28">
        <v>40</v>
      </c>
      <c s="151" r="AB28">
        <v>40</v>
      </c>
      <c s="151" r="AC28">
        <v>40</v>
      </c>
      <c s="151" r="AD28">
        <v>40</v>
      </c>
      <c s="151" r="AE28">
        <v>40</v>
      </c>
      <c s="151" r="AF28">
        <v>40</v>
      </c>
      <c s="3" r="AG28"/>
      <c s="3" r="AH28"/>
      <c s="3" r="AI28"/>
      <c s="3" r="AJ28"/>
      <c s="3" r="AK28"/>
      <c s="3" r="AL28"/>
      <c s="3" r="AM28"/>
    </row>
    <row customHeight="1" r="29" ht="20.25">
      <c t="s" s="172" r="A29">
        <v>30</v>
      </c>
      <c s="15" r="B29"/>
      <c t="str" s="251" r="C29">
        <f> concatenate("TBD ",F29)</f>
        <v>TBD Rails</v>
      </c>
      <c t="s" s="172" r="D29">
        <v>31</v>
      </c>
      <c t="s" s="172" r="E29">
        <v>32</v>
      </c>
      <c t="s" s="172" r="F29">
        <v>10</v>
      </c>
      <c t="b" s="235" r="G29">
        <v>0</v>
      </c>
      <c s="5" r="H29"/>
      <c s="3" r="I29"/>
      <c s="151" r="J29"/>
      <c s="151" r="K29"/>
      <c s="151" r="L29"/>
      <c s="151" r="M29"/>
      <c s="151" r="N29">
        <v>0</v>
      </c>
      <c s="151" r="O29">
        <v>0</v>
      </c>
      <c s="243" r="P29">
        <v>0</v>
      </c>
      <c s="23" r="Q29">
        <v>0</v>
      </c>
      <c s="151" r="R29">
        <v>40</v>
      </c>
      <c s="151" r="S29">
        <v>40</v>
      </c>
      <c s="151" r="T29">
        <v>40</v>
      </c>
      <c s="151" r="U29">
        <v>40</v>
      </c>
      <c s="151" r="V29">
        <v>40</v>
      </c>
      <c s="151" r="W29">
        <v>40</v>
      </c>
      <c s="151" r="X29">
        <v>40</v>
      </c>
      <c s="151" r="Y29">
        <v>40</v>
      </c>
      <c s="151" r="Z29">
        <v>40</v>
      </c>
      <c s="151" r="AA29">
        <v>40</v>
      </c>
      <c s="151" r="AB29">
        <v>40</v>
      </c>
      <c s="151" r="AC29">
        <v>40</v>
      </c>
      <c s="151" r="AD29">
        <v>40</v>
      </c>
      <c s="151" r="AE29">
        <v>40</v>
      </c>
      <c s="151" r="AF29">
        <v>40</v>
      </c>
      <c s="3" r="AG29"/>
      <c s="3" r="AH29"/>
      <c s="3" r="AI29"/>
      <c s="3" r="AJ29"/>
      <c s="3" r="AK29"/>
      <c s="3" r="AL29"/>
      <c s="3" r="AM29"/>
    </row>
    <row customHeight="1" r="30" ht="20.25">
      <c t="s" s="172" r="A30">
        <v>30</v>
      </c>
      <c s="15" r="B30"/>
      <c t="str" s="251" r="C30">
        <f> concatenate("TBD ",F30)</f>
        <v>TBD Rails</v>
      </c>
      <c t="s" s="172" r="D30">
        <v>31</v>
      </c>
      <c t="s" s="172" r="E30">
        <v>32</v>
      </c>
      <c t="s" s="172" r="F30">
        <v>10</v>
      </c>
      <c t="b" s="235" r="G30">
        <v>0</v>
      </c>
      <c s="5" r="H30"/>
      <c s="3" r="I30"/>
      <c s="151" r="J30"/>
      <c s="151" r="K30"/>
      <c s="151" r="L30"/>
      <c s="151" r="M30"/>
      <c s="151" r="N30">
        <v>0</v>
      </c>
      <c s="151" r="O30">
        <v>0</v>
      </c>
      <c s="243" r="P30">
        <v>0</v>
      </c>
      <c s="23" r="Q30">
        <v>0</v>
      </c>
      <c s="151" r="R30">
        <v>40</v>
      </c>
      <c s="151" r="S30">
        <v>40</v>
      </c>
      <c s="151" r="T30">
        <v>40</v>
      </c>
      <c s="151" r="U30">
        <v>40</v>
      </c>
      <c s="151" r="V30">
        <v>40</v>
      </c>
      <c s="151" r="W30">
        <v>40</v>
      </c>
      <c s="151" r="X30">
        <v>40</v>
      </c>
      <c s="151" r="Y30">
        <v>40</v>
      </c>
      <c s="151" r="Z30">
        <v>40</v>
      </c>
      <c s="151" r="AA30">
        <v>40</v>
      </c>
      <c s="151" r="AB30">
        <v>40</v>
      </c>
      <c s="151" r="AC30">
        <v>40</v>
      </c>
      <c s="151" r="AD30">
        <v>40</v>
      </c>
      <c s="151" r="AE30">
        <v>40</v>
      </c>
      <c s="151" r="AF30">
        <v>40</v>
      </c>
      <c s="3" r="AG30"/>
      <c s="3" r="AH30"/>
      <c s="3" r="AI30"/>
      <c s="3" r="AJ30"/>
      <c s="3" r="AK30"/>
      <c s="3" r="AL30"/>
      <c s="3" r="AM30"/>
    </row>
    <row customHeight="1" r="31" ht="20.25">
      <c t="s" s="172" r="A31">
        <v>30</v>
      </c>
      <c s="15" r="B31"/>
      <c t="s" s="172" r="C31">
        <v>21</v>
      </c>
      <c t="s" s="172" r="D31">
        <v>31</v>
      </c>
      <c t="s" s="172" r="E31">
        <v>32</v>
      </c>
      <c t="s" s="172" r="F31">
        <v>22</v>
      </c>
      <c t="b" s="235" r="G31">
        <v>0</v>
      </c>
      <c s="5" r="H31"/>
      <c s="3" r="I31"/>
      <c s="151" r="J31"/>
      <c s="151" r="K31"/>
      <c s="151" r="L31"/>
      <c s="151" r="M31"/>
      <c s="151" r="N31">
        <v>0</v>
      </c>
      <c s="151" r="O31">
        <v>0</v>
      </c>
      <c s="243" r="P31">
        <v>0</v>
      </c>
      <c s="23" r="Q31">
        <v>0</v>
      </c>
      <c s="151" r="R31">
        <v>16</v>
      </c>
      <c s="151" r="S31">
        <v>16</v>
      </c>
      <c s="151" r="T31">
        <v>20</v>
      </c>
      <c s="151" r="U31">
        <v>20</v>
      </c>
      <c s="151" r="V31">
        <v>20</v>
      </c>
      <c s="151" r="W31">
        <v>20</v>
      </c>
      <c s="151" r="X31">
        <v>20</v>
      </c>
      <c s="151" r="Y31">
        <v>20</v>
      </c>
      <c s="151" r="Z31">
        <v>20</v>
      </c>
      <c s="151" r="AA31">
        <v>20</v>
      </c>
      <c s="151" r="AB31">
        <v>20</v>
      </c>
      <c s="151" r="AC31">
        <v>20</v>
      </c>
      <c s="151" r="AD31">
        <v>20</v>
      </c>
      <c s="151" r="AE31">
        <v>20</v>
      </c>
      <c s="151" r="AF31">
        <v>20</v>
      </c>
      <c s="3" r="AG31"/>
      <c s="3" r="AH31"/>
      <c s="3" r="AI31"/>
      <c s="3" r="AJ31"/>
      <c s="3" r="AK31"/>
      <c s="3" r="AL31"/>
      <c s="3" r="AM31"/>
    </row>
    <row customHeight="1" r="32" ht="20.25">
      <c t="s" s="252" r="A32">
        <v>6</v>
      </c>
      <c s="252" r="B32"/>
      <c t="s" s="61" r="C32">
        <v>13</v>
      </c>
      <c t="s" s="252" r="D32">
        <v>35</v>
      </c>
      <c t="s" s="252" r="E32">
        <v>36</v>
      </c>
      <c t="s" s="252" r="F32">
        <v>16</v>
      </c>
      <c t="b" s="168" r="G32">
        <v>1</v>
      </c>
      <c s="222" r="H32">
        <v>4</v>
      </c>
      <c s="222" r="I32">
        <v>4</v>
      </c>
      <c s="222" r="J32">
        <v>4</v>
      </c>
      <c s="222" r="K32">
        <v>4</v>
      </c>
      <c s="192" r="L32"/>
      <c s="169" r="M32"/>
      <c s="169" r="N32"/>
      <c s="169" r="O32"/>
      <c s="169" r="P32"/>
      <c s="169" r="Q32"/>
      <c s="169" r="R32"/>
      <c s="169" r="S32"/>
      <c s="169" r="T32"/>
      <c s="169" r="U32"/>
      <c s="169" r="V32"/>
      <c s="169" r="W32"/>
      <c s="169" r="X32"/>
      <c s="169" r="Y32"/>
      <c s="169" r="Z32"/>
      <c s="169" r="AA32"/>
      <c s="169" r="AB32"/>
      <c s="169" r="AC32"/>
      <c s="169" r="AD32"/>
      <c s="169" r="AE32"/>
      <c s="169" r="AF32"/>
      <c s="169" r="AG32"/>
      <c s="169" r="AH32"/>
      <c s="169" r="AI32"/>
      <c s="169" r="AJ32"/>
      <c s="169" r="AK32"/>
      <c s="169" r="AL32"/>
      <c s="169" r="AM32"/>
      <c s="169" r="AN32"/>
      <c s="169" r="AO32"/>
      <c s="169" r="AP32"/>
      <c s="169" r="AQ32"/>
      <c s="169" r="AR32"/>
      <c s="169" r="AS32"/>
      <c s="169" r="AT32"/>
      <c s="169" r="AU32"/>
      <c s="169" r="AV32"/>
      <c s="169" r="AW32"/>
      <c s="169" r="AX32"/>
      <c s="169" r="AY32"/>
      <c s="169" r="AZ32"/>
      <c s="169" r="BA32"/>
      <c s="169" r="BB32"/>
      <c s="169" r="BC32"/>
      <c s="169" r="BD32"/>
      <c s="169" r="BE32"/>
      <c s="169" r="BF32"/>
      <c s="169" r="BG32"/>
      <c s="169" r="BH32"/>
      <c s="169" r="BI32"/>
      <c s="169" r="BJ32"/>
      <c s="169" r="BK32"/>
      <c s="169" r="BL32"/>
    </row>
    <row customHeight="1" r="33" ht="20.25">
      <c t="s" s="252" r="A33">
        <v>6</v>
      </c>
      <c s="252" r="B33"/>
      <c t="s" s="61" r="C33">
        <v>19</v>
      </c>
      <c t="s" s="252" r="D33">
        <v>35</v>
      </c>
      <c t="s" s="252" r="E33">
        <v>36</v>
      </c>
      <c t="s" s="252" r="F33">
        <v>18</v>
      </c>
      <c t="b" s="168" r="G33">
        <v>1</v>
      </c>
      <c s="222" r="H33">
        <v>0</v>
      </c>
      <c s="222" r="I33">
        <v>0</v>
      </c>
      <c s="222" r="J33">
        <v>0</v>
      </c>
      <c s="222" r="K33">
        <v>0</v>
      </c>
      <c s="192" r="L33"/>
      <c s="169" r="M33"/>
      <c s="169" r="N33"/>
      <c s="169" r="O33"/>
      <c s="169" r="P33"/>
      <c s="169" r="Q33"/>
      <c s="169" r="R33"/>
      <c s="169" r="S33"/>
      <c s="169" r="T33"/>
      <c s="169" r="U33"/>
      <c s="169" r="V33"/>
      <c s="169" r="W33"/>
      <c s="169" r="X33"/>
      <c s="169" r="Y33"/>
      <c s="169" r="Z33"/>
      <c s="169" r="AA33"/>
      <c s="169" r="AB33"/>
      <c s="169" r="AC33"/>
      <c s="169" r="AD33"/>
      <c s="169" r="AE33"/>
      <c s="169" r="AF33"/>
      <c s="169" r="AG33"/>
      <c s="169" r="AH33"/>
      <c s="169" r="AI33"/>
      <c s="169" r="AJ33"/>
      <c s="169" r="AK33"/>
      <c s="169" r="AL33"/>
      <c s="169" r="AM33"/>
      <c s="169" r="AN33"/>
      <c s="169" r="AO33"/>
      <c s="169" r="AP33"/>
      <c s="169" r="AQ33"/>
      <c s="169" r="AR33"/>
      <c s="169" r="AS33"/>
      <c s="169" r="AT33"/>
      <c s="169" r="AU33"/>
      <c s="169" r="AV33"/>
      <c s="169" r="AW33"/>
      <c s="169" r="AX33"/>
      <c s="169" r="AY33"/>
      <c s="169" r="AZ33"/>
      <c s="169" r="BA33"/>
      <c s="169" r="BB33"/>
      <c s="169" r="BC33"/>
      <c s="169" r="BD33"/>
      <c s="169" r="BE33"/>
      <c s="169" r="BF33"/>
      <c s="169" r="BG33"/>
      <c s="169" r="BH33"/>
      <c s="169" r="BI33"/>
      <c s="169" r="BJ33"/>
      <c s="169" r="BK33"/>
      <c s="169" r="BL33"/>
    </row>
    <row customHeight="1" r="34" ht="20.25">
      <c t="s" s="252" r="A34">
        <v>6</v>
      </c>
      <c s="252" r="B34"/>
      <c t="s" s="61" r="C34">
        <v>37</v>
      </c>
      <c t="s" s="252" r="D34">
        <v>35</v>
      </c>
      <c t="s" s="252" r="E34">
        <v>36</v>
      </c>
      <c t="s" s="252" r="F34">
        <v>38</v>
      </c>
      <c t="b" s="168" r="G34">
        <v>1</v>
      </c>
      <c s="222" r="H34">
        <f>(20+12)-32</f>
        <v>0</v>
      </c>
      <c s="222" r="I34">
        <f>(20+12)-32</f>
        <v>0</v>
      </c>
      <c s="222" r="J34">
        <f>(20+12)-32</f>
        <v>0</v>
      </c>
      <c s="222" r="K34">
        <f>(20+12)-32</f>
        <v>0</v>
      </c>
      <c s="192" r="L34"/>
      <c s="169" r="M34"/>
      <c s="169" r="N34"/>
      <c s="169" r="O34"/>
      <c s="169" r="P34"/>
      <c s="169" r="Q34"/>
      <c s="169" r="R34"/>
      <c s="169" r="S34"/>
      <c s="169" r="T34"/>
      <c s="169" r="U34"/>
      <c s="169" r="V34"/>
      <c s="169" r="W34"/>
      <c s="169" r="X34"/>
      <c s="169" r="Y34"/>
      <c s="169" r="Z34"/>
      <c s="169" r="AA34"/>
      <c s="169" r="AB34"/>
      <c s="169" r="AC34"/>
      <c s="169" r="AD34"/>
      <c s="169" r="AE34"/>
      <c s="169" r="AF34"/>
      <c s="169" r="AG34"/>
      <c s="169" r="AH34"/>
      <c s="169" r="AI34"/>
      <c s="169" r="AJ34"/>
      <c s="169" r="AK34"/>
      <c s="169" r="AL34"/>
      <c s="169" r="AM34"/>
      <c s="169" r="AN34"/>
      <c s="169" r="AO34"/>
      <c s="169" r="AP34"/>
      <c s="169" r="AQ34"/>
      <c s="169" r="AR34"/>
      <c s="169" r="AS34"/>
      <c s="169" r="AT34"/>
      <c s="169" r="AU34"/>
      <c s="169" r="AV34"/>
      <c s="169" r="AW34"/>
      <c s="169" r="AX34"/>
      <c s="169" r="AY34"/>
      <c s="169" r="AZ34"/>
      <c s="169" r="BA34"/>
      <c s="169" r="BB34"/>
      <c s="169" r="BC34"/>
      <c s="169" r="BD34"/>
      <c s="169" r="BE34"/>
      <c s="169" r="BF34"/>
      <c s="169" r="BG34"/>
      <c s="169" r="BH34"/>
      <c s="169" r="BI34"/>
      <c s="169" r="BJ34"/>
      <c s="169" r="BK34"/>
      <c s="169" r="BL34"/>
    </row>
    <row customHeight="1" r="35" ht="20.25">
      <c t="s" s="252" r="A35">
        <v>6</v>
      </c>
      <c s="252" r="B35"/>
      <c t="s" s="61" r="C35">
        <v>39</v>
      </c>
      <c t="s" s="252" r="D35">
        <v>35</v>
      </c>
      <c t="s" s="252" r="E35">
        <v>36</v>
      </c>
      <c t="s" s="252" r="F35">
        <v>38</v>
      </c>
      <c t="b" s="168" r="G35">
        <v>1</v>
      </c>
      <c s="222" r="H35">
        <v>0</v>
      </c>
      <c s="222" r="I35">
        <v>0</v>
      </c>
      <c s="222" r="J35">
        <v>0</v>
      </c>
      <c s="222" r="K35">
        <v>0</v>
      </c>
      <c s="192" r="L35"/>
      <c s="169" r="M35"/>
      <c s="169" r="N35"/>
      <c s="169" r="O35"/>
      <c s="169" r="P35"/>
      <c s="169" r="Q35"/>
      <c s="169" r="R35"/>
      <c s="169" r="S35"/>
      <c s="169" r="T35"/>
      <c s="169" r="U35"/>
      <c s="169" r="V35"/>
      <c s="169" r="W35"/>
      <c s="169" r="X35"/>
      <c s="169" r="Y35"/>
      <c s="169" r="Z35"/>
      <c s="169" r="AA35"/>
      <c s="169" r="AB35"/>
      <c s="169" r="AC35"/>
      <c s="169" r="AD35"/>
      <c s="169" r="AE35"/>
      <c s="169" r="AF35"/>
      <c s="169" r="AG35"/>
      <c s="169" r="AH35"/>
      <c s="169" r="AI35"/>
      <c s="169" r="AJ35"/>
      <c s="169" r="AK35"/>
      <c s="169" r="AL35"/>
      <c s="169" r="AM35"/>
      <c s="169" r="AN35"/>
      <c s="169" r="AO35"/>
      <c s="169" r="AP35"/>
      <c s="169" r="AQ35"/>
      <c s="169" r="AR35"/>
      <c s="169" r="AS35"/>
      <c s="169" r="AT35"/>
      <c s="169" r="AU35"/>
      <c s="169" r="AV35"/>
      <c s="169" r="AW35"/>
      <c s="169" r="AX35"/>
      <c s="169" r="AY35"/>
      <c s="169" r="AZ35"/>
      <c s="169" r="BA35"/>
      <c s="169" r="BB35"/>
      <c s="169" r="BC35"/>
      <c s="169" r="BD35"/>
      <c s="169" r="BE35"/>
      <c s="169" r="BF35"/>
      <c s="169" r="BG35"/>
      <c s="169" r="BH35"/>
      <c s="169" r="BI35"/>
      <c s="169" r="BJ35"/>
      <c s="169" r="BK35"/>
      <c s="169" r="BL35"/>
    </row>
    <row customHeight="1" r="36" ht="20.25">
      <c t="s" s="252" r="A36">
        <v>6</v>
      </c>
      <c s="252" r="B36"/>
      <c t="s" s="61" r="C36">
        <v>20</v>
      </c>
      <c t="s" s="252" r="D36">
        <v>35</v>
      </c>
      <c t="s" s="252" r="E36">
        <v>36</v>
      </c>
      <c t="s" s="252" r="F36">
        <v>16</v>
      </c>
      <c t="b" s="168" r="G36">
        <v>1</v>
      </c>
      <c s="222" r="H36">
        <v>0</v>
      </c>
      <c s="222" r="I36">
        <v>0</v>
      </c>
      <c s="222" r="J36">
        <v>0</v>
      </c>
      <c s="222" r="K36">
        <v>0</v>
      </c>
      <c s="192" r="L36"/>
      <c s="169" r="M36"/>
      <c s="169" r="N36"/>
      <c s="169" r="O36"/>
      <c s="169" r="P36"/>
      <c s="169" r="Q36"/>
      <c s="169" r="R36"/>
      <c s="169" r="S36"/>
      <c s="169" r="T36"/>
      <c s="169" r="U36"/>
      <c s="169" r="V36"/>
      <c s="169" r="W36"/>
      <c s="169" r="X36"/>
      <c s="169" r="Y36"/>
      <c s="169" r="Z36"/>
      <c s="169" r="AA36"/>
      <c s="169" r="AB36"/>
      <c s="169" r="AC36"/>
      <c s="169" r="AD36"/>
      <c s="169" r="AE36"/>
      <c s="169" r="AF36"/>
      <c s="169" r="AG36"/>
      <c s="169" r="AH36"/>
      <c s="169" r="AI36"/>
      <c s="169" r="AJ36"/>
      <c s="169" r="AK36"/>
      <c s="169" r="AL36"/>
      <c s="169" r="AM36"/>
      <c s="169" r="AN36"/>
      <c s="169" r="AO36"/>
      <c s="169" r="AP36"/>
      <c s="169" r="AQ36"/>
      <c s="169" r="AR36"/>
      <c s="169" r="AS36"/>
      <c s="169" r="AT36"/>
      <c s="169" r="AU36"/>
      <c s="169" r="AV36"/>
      <c s="169" r="AW36"/>
      <c s="169" r="AX36"/>
      <c s="169" r="AY36"/>
      <c s="169" r="AZ36"/>
      <c s="169" r="BA36"/>
      <c s="169" r="BB36"/>
      <c s="169" r="BC36"/>
      <c s="169" r="BD36"/>
      <c s="169" r="BE36"/>
      <c s="169" r="BF36"/>
      <c s="169" r="BG36"/>
      <c s="169" r="BH36"/>
      <c s="169" r="BI36"/>
      <c s="169" r="BJ36"/>
      <c s="169" r="BK36"/>
      <c s="169" r="BL36"/>
    </row>
    <row customHeight="1" r="37" ht="20.25">
      <c t="s" s="252" r="A37">
        <v>6</v>
      </c>
      <c s="252" r="B37"/>
      <c t="s" s="61" r="C37">
        <v>21</v>
      </c>
      <c t="s" s="252" r="D37">
        <v>35</v>
      </c>
      <c t="s" s="252" r="E37">
        <v>36</v>
      </c>
      <c t="s" s="252" r="F37">
        <v>22</v>
      </c>
      <c t="b" s="168" r="G37">
        <v>1</v>
      </c>
      <c s="222" r="H37">
        <v>0</v>
      </c>
      <c s="222" r="I37">
        <v>0</v>
      </c>
      <c s="222" r="J37">
        <v>0</v>
      </c>
      <c s="222" r="K37">
        <v>0</v>
      </c>
      <c s="192" r="L37"/>
      <c s="169" r="M37"/>
      <c s="169" r="N37"/>
      <c s="169" r="O37"/>
      <c s="169" r="P37"/>
      <c s="169" r="Q37"/>
      <c s="169" r="R37"/>
      <c s="169" r="S37"/>
      <c s="169" r="T37"/>
      <c s="169" r="U37"/>
      <c s="169" r="V37"/>
      <c s="169" r="W37"/>
      <c s="169" r="X37"/>
      <c s="169" r="Y37"/>
      <c s="169" r="Z37"/>
      <c s="169" r="AA37"/>
      <c s="169" r="AB37"/>
      <c s="169" r="AC37"/>
      <c s="169" r="AD37"/>
      <c s="169" r="AE37"/>
      <c s="169" r="AF37"/>
      <c s="169" r="AG37"/>
      <c s="169" r="AH37"/>
      <c s="169" r="AI37"/>
      <c s="169" r="AJ37"/>
      <c s="169" r="AK37"/>
      <c s="169" r="AL37"/>
      <c s="169" r="AM37"/>
      <c s="169" r="AN37"/>
      <c s="169" r="AO37"/>
      <c s="169" r="AP37"/>
      <c s="169" r="AQ37"/>
      <c s="169" r="AR37"/>
      <c s="169" r="AS37"/>
      <c s="169" r="AT37"/>
      <c s="169" r="AU37"/>
      <c s="169" r="AV37"/>
      <c s="169" r="AW37"/>
      <c s="169" r="AX37"/>
      <c s="169" r="AY37"/>
      <c s="169" r="AZ37"/>
      <c s="169" r="BA37"/>
      <c s="169" r="BB37"/>
      <c s="169" r="BC37"/>
      <c s="169" r="BD37"/>
      <c s="169" r="BE37"/>
      <c s="169" r="BF37"/>
      <c s="169" r="BG37"/>
      <c s="169" r="BH37"/>
      <c s="169" r="BI37"/>
      <c s="169" r="BJ37"/>
      <c s="169" r="BK37"/>
      <c s="169" r="BL37"/>
    </row>
    <row customHeight="1" r="38" ht="20.25">
      <c t="s" s="252" r="A38">
        <v>6</v>
      </c>
      <c s="252" r="B38"/>
      <c t="s" s="61" r="C38">
        <v>40</v>
      </c>
      <c t="s" s="252" r="D38">
        <v>35</v>
      </c>
      <c t="s" s="252" r="E38">
        <v>36</v>
      </c>
      <c t="s" s="252" r="F38">
        <v>16</v>
      </c>
      <c t="b" s="168" r="G38">
        <v>1</v>
      </c>
      <c s="222" r="H38">
        <v>4</v>
      </c>
      <c s="222" r="I38">
        <v>4</v>
      </c>
      <c s="222" r="J38">
        <v>4</v>
      </c>
      <c s="222" r="K38">
        <v>4</v>
      </c>
      <c s="192" r="L38"/>
      <c s="169" r="M38"/>
      <c s="169" r="N38"/>
      <c s="169" r="O38"/>
      <c s="169" r="P38"/>
      <c s="169" r="Q38"/>
      <c s="169" r="R38"/>
      <c s="169" r="S38"/>
      <c s="169" r="T38"/>
      <c s="169" r="U38"/>
      <c s="169" r="V38"/>
      <c s="169" r="W38"/>
      <c s="169" r="X38"/>
      <c s="169" r="Y38"/>
      <c s="169" r="Z38"/>
      <c s="169" r="AA38"/>
      <c s="169" r="AB38"/>
      <c s="169" r="AC38"/>
      <c s="169" r="AD38"/>
      <c s="169" r="AE38"/>
      <c s="169" r="AF38"/>
      <c s="169" r="AG38"/>
      <c s="169" r="AH38"/>
      <c s="169" r="AI38"/>
      <c s="169" r="AJ38"/>
      <c s="169" r="AK38"/>
      <c s="169" r="AL38"/>
      <c s="169" r="AM38"/>
      <c s="169" r="AN38"/>
      <c s="169" r="AO38"/>
      <c s="169" r="AP38"/>
      <c s="169" r="AQ38"/>
      <c s="169" r="AR38"/>
      <c s="169" r="AS38"/>
      <c s="169" r="AT38"/>
      <c s="169" r="AU38"/>
      <c s="169" r="AV38"/>
      <c s="169" r="AW38"/>
      <c s="169" r="AX38"/>
      <c s="169" r="AY38"/>
      <c s="169" r="AZ38"/>
      <c s="169" r="BA38"/>
      <c s="169" r="BB38"/>
      <c s="169" r="BC38"/>
      <c s="169" r="BD38"/>
      <c s="169" r="BE38"/>
      <c s="169" r="BF38"/>
      <c s="169" r="BG38"/>
      <c s="169" r="BH38"/>
      <c s="169" r="BI38"/>
      <c s="169" r="BJ38"/>
      <c s="169" r="BK38"/>
      <c s="169" r="BL38"/>
    </row>
    <row customHeight="1" r="39" ht="20.25">
      <c t="s" s="252" r="A39">
        <v>6</v>
      </c>
      <c s="252" r="B39"/>
      <c t="s" s="61" r="C39">
        <v>29</v>
      </c>
      <c t="s" s="252" r="D39">
        <v>35</v>
      </c>
      <c t="s" s="252" r="E39">
        <v>36</v>
      </c>
      <c t="s" s="252" r="F39">
        <v>38</v>
      </c>
      <c t="b" s="168" r="G39">
        <v>1</v>
      </c>
      <c s="222" r="H39">
        <f>20+20</f>
        <v>40</v>
      </c>
      <c s="222" r="I39">
        <f>20+20</f>
        <v>40</v>
      </c>
      <c s="222" r="J39">
        <f>20+20</f>
        <v>40</v>
      </c>
      <c s="222" r="K39">
        <f>20+20</f>
        <v>40</v>
      </c>
      <c s="192" r="L39"/>
      <c s="169" r="M39"/>
      <c s="169" r="N39"/>
      <c s="169" r="O39"/>
      <c s="169" r="P39"/>
      <c s="169" r="Q39"/>
      <c s="169" r="R39"/>
      <c s="169" r="S39"/>
      <c s="169" r="T39"/>
      <c s="169" r="U39"/>
      <c s="169" r="V39"/>
      <c s="169" r="W39"/>
      <c s="169" r="X39"/>
      <c s="169" r="Y39"/>
      <c s="169" r="Z39"/>
      <c s="169" r="AA39"/>
      <c s="169" r="AB39"/>
      <c s="169" r="AC39"/>
      <c s="169" r="AD39"/>
      <c s="169" r="AE39"/>
      <c s="169" r="AF39"/>
      <c s="169" r="AG39"/>
      <c s="169" r="AH39"/>
      <c s="169" r="AI39"/>
      <c s="169" r="AJ39"/>
      <c s="169" r="AK39"/>
      <c s="169" r="AL39"/>
      <c s="169" r="AM39"/>
      <c s="169" r="AN39"/>
      <c s="169" r="AO39"/>
      <c s="169" r="AP39"/>
      <c s="169" r="AQ39"/>
      <c s="169" r="AR39"/>
      <c s="169" r="AS39"/>
      <c s="169" r="AT39"/>
      <c s="169" r="AU39"/>
      <c s="169" r="AV39"/>
      <c s="169" r="AW39"/>
      <c s="169" r="AX39"/>
      <c s="169" r="AY39"/>
      <c s="169" r="AZ39"/>
      <c s="169" r="BA39"/>
      <c s="169" r="BB39"/>
      <c s="169" r="BC39"/>
      <c s="169" r="BD39"/>
      <c s="169" r="BE39"/>
      <c s="169" r="BF39"/>
      <c s="169" r="BG39"/>
      <c s="169" r="BH39"/>
      <c s="169" r="BI39"/>
      <c s="169" r="BJ39"/>
      <c s="169" r="BK39"/>
      <c s="169" r="BL39"/>
    </row>
    <row customHeight="1" r="40" ht="20.25">
      <c t="s" s="252" r="A40">
        <v>6</v>
      </c>
      <c s="252" r="B40"/>
      <c t="s" s="61" r="C40">
        <v>13</v>
      </c>
      <c t="s" s="252" r="D40">
        <v>35</v>
      </c>
      <c t="s" s="252" r="E40">
        <v>41</v>
      </c>
      <c t="s" s="252" r="F40">
        <v>16</v>
      </c>
      <c t="b" s="168" r="G40">
        <v>1</v>
      </c>
      <c s="222" r="H40">
        <v>0</v>
      </c>
      <c s="222" r="I40">
        <v>0</v>
      </c>
      <c s="192" r="J40"/>
      <c s="169" r="K40"/>
      <c s="169" r="L40"/>
      <c s="169" r="M40"/>
      <c s="169" r="N40"/>
      <c s="169" r="O40"/>
      <c s="169" r="P40"/>
      <c s="169" r="Q40"/>
      <c s="169" r="R40"/>
      <c s="169" r="S40"/>
      <c s="169" r="T40"/>
      <c s="169" r="U40"/>
      <c s="169" r="V40"/>
      <c s="169" r="W40"/>
      <c s="169" r="X40"/>
      <c s="169" r="Y40"/>
      <c s="169" r="Z40"/>
      <c s="169" r="AA40"/>
      <c s="169" r="AB40"/>
      <c s="169" r="AC40"/>
      <c s="169" r="AD40"/>
      <c s="169" r="AE40"/>
      <c s="169" r="AF40"/>
      <c s="169" r="AG40"/>
      <c s="169" r="AH40"/>
      <c s="169" r="AI40"/>
      <c s="169" r="AJ40"/>
      <c s="169" r="AK40"/>
      <c s="169" r="AL40"/>
      <c s="169" r="AM40"/>
      <c s="169" r="AN40"/>
      <c s="169" r="AO40"/>
      <c s="169" r="AP40"/>
      <c s="169" r="AQ40"/>
      <c s="169" r="AR40"/>
      <c s="169" r="AS40"/>
      <c s="169" r="AT40"/>
      <c s="169" r="AU40"/>
      <c s="169" r="AV40"/>
      <c s="169" r="AW40"/>
      <c s="169" r="AX40"/>
      <c s="169" r="AY40"/>
      <c s="169" r="AZ40"/>
      <c s="169" r="BA40"/>
      <c s="169" r="BB40"/>
      <c s="169" r="BC40"/>
      <c s="169" r="BD40"/>
      <c s="169" r="BE40"/>
      <c s="169" r="BF40"/>
      <c s="169" r="BG40"/>
      <c s="169" r="BH40"/>
      <c s="169" r="BI40"/>
      <c s="169" r="BJ40"/>
      <c s="169" r="BK40"/>
      <c s="169" r="BL40"/>
    </row>
    <row customHeight="1" r="41" ht="20.25">
      <c t="s" s="252" r="A41">
        <v>6</v>
      </c>
      <c s="252" r="B41"/>
      <c t="s" s="61" r="C41">
        <v>19</v>
      </c>
      <c t="s" s="252" r="D41">
        <v>35</v>
      </c>
      <c t="s" s="252" r="E41">
        <v>41</v>
      </c>
      <c t="s" s="252" r="F41">
        <v>18</v>
      </c>
      <c t="b" s="168" r="G41">
        <v>1</v>
      </c>
      <c s="222" r="H41">
        <v>0</v>
      </c>
      <c s="222" r="I41">
        <v>0</v>
      </c>
      <c s="192" r="J41"/>
      <c s="169" r="K41"/>
      <c s="169" r="L41"/>
      <c s="169" r="M41"/>
      <c s="169" r="N41"/>
      <c s="169" r="O41"/>
      <c s="169" r="P41"/>
      <c s="169" r="Q41"/>
      <c s="169" r="R41"/>
      <c s="169" r="S41"/>
      <c s="169" r="T41"/>
      <c s="169" r="U41"/>
      <c s="169" r="V41"/>
      <c s="169" r="W41"/>
      <c s="169" r="X41"/>
      <c s="169" r="Y41"/>
      <c s="169" r="Z41"/>
      <c s="169" r="AA41"/>
      <c s="169" r="AB41"/>
      <c s="169" r="AC41"/>
      <c s="169" r="AD41"/>
      <c s="169" r="AE41"/>
      <c s="169" r="AF41"/>
      <c s="169" r="AG41"/>
      <c s="169" r="AH41"/>
      <c s="169" r="AI41"/>
      <c s="169" r="AJ41"/>
      <c s="169" r="AK41"/>
      <c s="169" r="AL41"/>
      <c s="169" r="AM41"/>
      <c s="169" r="AN41"/>
      <c s="169" r="AO41"/>
      <c s="169" r="AP41"/>
      <c s="169" r="AQ41"/>
      <c s="169" r="AR41"/>
      <c s="169" r="AS41"/>
      <c s="169" r="AT41"/>
      <c s="169" r="AU41"/>
      <c s="169" r="AV41"/>
      <c s="169" r="AW41"/>
      <c s="169" r="AX41"/>
      <c s="169" r="AY41"/>
      <c s="169" r="AZ41"/>
      <c s="169" r="BA41"/>
      <c s="169" r="BB41"/>
      <c s="169" r="BC41"/>
      <c s="169" r="BD41"/>
      <c s="169" r="BE41"/>
      <c s="169" r="BF41"/>
      <c s="169" r="BG41"/>
      <c s="169" r="BH41"/>
      <c s="169" r="BI41"/>
      <c s="169" r="BJ41"/>
      <c s="169" r="BK41"/>
      <c s="169" r="BL41"/>
    </row>
    <row customHeight="1" r="42" ht="20.25">
      <c t="s" s="252" r="A42">
        <v>6</v>
      </c>
      <c s="252" r="B42"/>
      <c t="s" s="61" r="C42">
        <v>42</v>
      </c>
      <c t="s" s="252" r="D42">
        <v>35</v>
      </c>
      <c t="s" s="252" r="E42">
        <v>41</v>
      </c>
      <c t="s" s="252" r="F42">
        <v>10</v>
      </c>
      <c t="b" s="168" r="G42">
        <v>1</v>
      </c>
      <c s="222" r="H42">
        <f>(0+40)-8</f>
        <v>32</v>
      </c>
      <c s="222" r="I42">
        <v>0</v>
      </c>
      <c s="192" r="J42"/>
      <c s="169" r="K42"/>
      <c s="169" r="L42"/>
      <c s="169" r="M42"/>
      <c s="169" r="N42"/>
      <c s="169" r="O42"/>
      <c s="169" r="P42"/>
      <c s="169" r="Q42"/>
      <c s="169" r="R42"/>
      <c s="169" r="S42"/>
      <c s="169" r="T42"/>
      <c s="169" r="U42"/>
      <c s="169" r="V42"/>
      <c s="169" r="W42"/>
      <c s="169" r="X42"/>
      <c s="169" r="Y42"/>
      <c s="169" r="Z42"/>
      <c s="169" r="AA42"/>
      <c s="169" r="AB42"/>
      <c s="169" r="AC42"/>
      <c s="169" r="AD42"/>
      <c s="169" r="AE42"/>
      <c s="169" r="AF42"/>
      <c s="169" r="AG42"/>
      <c s="169" r="AH42"/>
      <c s="169" r="AI42"/>
      <c s="169" r="AJ42"/>
      <c s="169" r="AK42"/>
      <c s="169" r="AL42"/>
      <c s="169" r="AM42"/>
      <c s="169" r="AN42"/>
      <c s="169" r="AO42"/>
      <c s="169" r="AP42"/>
      <c s="169" r="AQ42"/>
      <c s="169" r="AR42"/>
      <c s="169" r="AS42"/>
      <c s="169" r="AT42"/>
      <c s="169" r="AU42"/>
      <c s="169" r="AV42"/>
      <c s="169" r="AW42"/>
      <c s="169" r="AX42"/>
      <c s="169" r="AY42"/>
      <c s="169" r="AZ42"/>
      <c s="169" r="BA42"/>
      <c s="169" r="BB42"/>
      <c s="169" r="BC42"/>
      <c s="169" r="BD42"/>
      <c s="169" r="BE42"/>
      <c s="169" r="BF42"/>
      <c s="169" r="BG42"/>
      <c s="169" r="BH42"/>
      <c s="169" r="BI42"/>
      <c s="169" r="BJ42"/>
      <c s="169" r="BK42"/>
      <c s="169" r="BL42"/>
    </row>
    <row customHeight="1" r="43" ht="20.25">
      <c t="s" s="252" r="A43">
        <v>6</v>
      </c>
      <c s="252" r="B43"/>
      <c t="s" s="61" r="C43">
        <v>43</v>
      </c>
      <c t="s" s="252" r="D43">
        <v>35</v>
      </c>
      <c t="s" s="252" r="E43">
        <v>41</v>
      </c>
      <c t="s" s="252" r="F43">
        <v>10</v>
      </c>
      <c t="b" s="168" r="G43">
        <v>1</v>
      </c>
      <c s="222" r="H43">
        <v>0</v>
      </c>
      <c s="222" r="I43">
        <v>0</v>
      </c>
      <c s="192" r="J43"/>
      <c s="169" r="K43"/>
      <c s="169" r="L43"/>
      <c s="169" r="M43"/>
      <c s="169" r="N43"/>
      <c s="169" r="O43"/>
      <c s="169" r="P43"/>
      <c s="169" r="Q43"/>
      <c s="169" r="R43"/>
      <c s="169" r="S43"/>
      <c s="169" r="T43"/>
      <c s="169" r="U43"/>
      <c s="169" r="V43"/>
      <c s="169" r="W43"/>
      <c s="169" r="X43"/>
      <c s="169" r="Y43"/>
      <c s="169" r="Z43"/>
      <c s="169" r="AA43"/>
      <c s="169" r="AB43"/>
      <c s="169" r="AC43"/>
      <c s="169" r="AD43"/>
      <c s="169" r="AE43"/>
      <c s="169" r="AF43"/>
      <c s="169" r="AG43"/>
      <c s="169" r="AH43"/>
      <c s="169" r="AI43"/>
      <c s="169" r="AJ43"/>
      <c s="169" r="AK43"/>
      <c s="169" r="AL43"/>
      <c s="169" r="AM43"/>
      <c s="169" r="AN43"/>
      <c s="169" r="AO43"/>
      <c s="169" r="AP43"/>
      <c s="169" r="AQ43"/>
      <c s="169" r="AR43"/>
      <c s="169" r="AS43"/>
      <c s="169" r="AT43"/>
      <c s="169" r="AU43"/>
      <c s="169" r="AV43"/>
      <c s="169" r="AW43"/>
      <c s="169" r="AX43"/>
      <c s="169" r="AY43"/>
      <c s="169" r="AZ43"/>
      <c s="169" r="BA43"/>
      <c s="169" r="BB43"/>
      <c s="169" r="BC43"/>
      <c s="169" r="BD43"/>
      <c s="169" r="BE43"/>
      <c s="169" r="BF43"/>
      <c s="169" r="BG43"/>
      <c s="169" r="BH43"/>
      <c s="169" r="BI43"/>
      <c s="169" r="BJ43"/>
      <c s="169" r="BK43"/>
      <c s="169" r="BL43"/>
    </row>
    <row customHeight="1" r="44" ht="20.25">
      <c t="s" s="252" r="A44">
        <v>6</v>
      </c>
      <c s="252" r="B44"/>
      <c t="s" s="61" r="C44">
        <v>20</v>
      </c>
      <c t="s" s="252" r="D44">
        <v>35</v>
      </c>
      <c t="s" s="252" r="E44">
        <v>41</v>
      </c>
      <c t="s" s="252" r="F44">
        <v>16</v>
      </c>
      <c t="b" s="168" r="G44">
        <v>1</v>
      </c>
      <c s="222" r="H44">
        <v>0</v>
      </c>
      <c s="222" r="I44">
        <v>0</v>
      </c>
      <c s="192" r="J44"/>
      <c s="169" r="K44"/>
      <c s="169" r="L44"/>
      <c s="169" r="M44"/>
      <c s="169" r="N44"/>
      <c s="169" r="O44"/>
      <c s="169" r="P44"/>
      <c s="169" r="Q44"/>
      <c s="169" r="R44"/>
      <c s="169" r="S44"/>
      <c s="169" r="T44"/>
      <c s="169" r="U44"/>
      <c s="169" r="V44"/>
      <c s="169" r="W44"/>
      <c s="169" r="X44"/>
      <c s="169" r="Y44"/>
      <c s="169" r="Z44"/>
      <c s="169" r="AA44"/>
      <c s="169" r="AB44"/>
      <c s="169" r="AC44"/>
      <c s="169" r="AD44"/>
      <c s="169" r="AE44"/>
      <c s="169" r="AF44"/>
      <c s="169" r="AG44"/>
      <c s="169" r="AH44"/>
      <c s="169" r="AI44"/>
      <c s="169" r="AJ44"/>
      <c s="169" r="AK44"/>
      <c s="169" r="AL44"/>
      <c s="169" r="AM44"/>
      <c s="169" r="AN44"/>
      <c s="169" r="AO44"/>
      <c s="169" r="AP44"/>
      <c s="169" r="AQ44"/>
      <c s="169" r="AR44"/>
      <c s="169" r="AS44"/>
      <c s="169" r="AT44"/>
      <c s="169" r="AU44"/>
      <c s="169" r="AV44"/>
      <c s="169" r="AW44"/>
      <c s="169" r="AX44"/>
      <c s="169" r="AY44"/>
      <c s="169" r="AZ44"/>
      <c s="169" r="BA44"/>
      <c s="169" r="BB44"/>
      <c s="169" r="BC44"/>
      <c s="169" r="BD44"/>
      <c s="169" r="BE44"/>
      <c s="169" r="BF44"/>
      <c s="169" r="BG44"/>
      <c s="169" r="BH44"/>
      <c s="169" r="BI44"/>
      <c s="169" r="BJ44"/>
      <c s="169" r="BK44"/>
      <c s="169" r="BL44"/>
    </row>
    <row customHeight="1" r="45" ht="20.25">
      <c t="s" s="252" r="A45">
        <v>6</v>
      </c>
      <c s="252" r="B45"/>
      <c t="s" s="61" r="C45">
        <v>21</v>
      </c>
      <c t="s" s="252" r="D45">
        <v>35</v>
      </c>
      <c t="s" s="252" r="E45">
        <v>41</v>
      </c>
      <c t="s" s="252" r="F45">
        <v>22</v>
      </c>
      <c t="b" s="168" r="G45">
        <v>1</v>
      </c>
      <c s="222" r="H45">
        <v>0</v>
      </c>
      <c s="222" r="I45">
        <v>0</v>
      </c>
      <c s="192" r="J45"/>
      <c s="169" r="K45"/>
      <c s="169" r="L45"/>
      <c s="169" r="M45"/>
      <c s="169" r="N45"/>
      <c s="169" r="O45"/>
      <c s="169" r="P45"/>
      <c s="169" r="Q45"/>
      <c s="169" r="R45"/>
      <c s="169" r="S45"/>
      <c s="169" r="T45"/>
      <c s="169" r="U45"/>
      <c s="169" r="V45"/>
      <c s="169" r="W45"/>
      <c s="169" r="X45"/>
      <c s="169" r="Y45"/>
      <c s="169" r="Z45"/>
      <c s="169" r="AA45"/>
      <c s="169" r="AB45"/>
      <c s="169" r="AC45"/>
      <c s="169" r="AD45"/>
      <c s="169" r="AE45"/>
      <c s="169" r="AF45"/>
      <c s="169" r="AG45"/>
      <c s="169" r="AH45"/>
      <c s="169" r="AI45"/>
      <c s="169" r="AJ45"/>
      <c s="169" r="AK45"/>
      <c s="169" r="AL45"/>
      <c s="169" r="AM45"/>
      <c s="169" r="AN45"/>
      <c s="169" r="AO45"/>
      <c s="169" r="AP45"/>
      <c s="169" r="AQ45"/>
      <c s="169" r="AR45"/>
      <c s="169" r="AS45"/>
      <c s="169" r="AT45"/>
      <c s="169" r="AU45"/>
      <c s="169" r="AV45"/>
      <c s="169" r="AW45"/>
      <c s="169" r="AX45"/>
      <c s="169" r="AY45"/>
      <c s="169" r="AZ45"/>
      <c s="169" r="BA45"/>
      <c s="169" r="BB45"/>
      <c s="169" r="BC45"/>
      <c s="169" r="BD45"/>
      <c s="169" r="BE45"/>
      <c s="169" r="BF45"/>
      <c s="169" r="BG45"/>
      <c s="169" r="BH45"/>
      <c s="169" r="BI45"/>
      <c s="169" r="BJ45"/>
      <c s="169" r="BK45"/>
      <c s="169" r="BL45"/>
    </row>
    <row customHeight="1" r="46" ht="20.25">
      <c t="s" s="252" r="A46">
        <v>6</v>
      </c>
      <c s="252" r="B46"/>
      <c t="s" s="61" r="C46">
        <v>40</v>
      </c>
      <c t="s" s="252" r="D46">
        <v>35</v>
      </c>
      <c t="s" s="252" r="E46">
        <v>41</v>
      </c>
      <c t="s" s="252" r="F46">
        <v>16</v>
      </c>
      <c t="b" s="168" r="G46">
        <v>1</v>
      </c>
      <c s="222" r="H46">
        <f>0+4</f>
        <v>4</v>
      </c>
      <c s="222" r="I46">
        <f>0+4</f>
        <v>4</v>
      </c>
      <c s="192" r="J46"/>
      <c s="169" r="K46"/>
      <c s="169" r="L46"/>
      <c s="169" r="M46"/>
      <c s="169" r="N46"/>
      <c s="169" r="O46"/>
      <c s="169" r="P46"/>
      <c s="169" r="Q46"/>
      <c s="169" r="R46"/>
      <c s="169" r="S46"/>
      <c s="169" r="T46"/>
      <c s="169" r="U46"/>
      <c s="169" r="V46"/>
      <c s="169" r="W46"/>
      <c s="169" r="X46"/>
      <c s="169" r="Y46"/>
      <c s="169" r="Z46"/>
      <c s="169" r="AA46"/>
      <c s="169" r="AB46"/>
      <c s="169" r="AC46"/>
      <c s="169" r="AD46"/>
      <c s="169" r="AE46"/>
      <c s="169" r="AF46"/>
      <c s="169" r="AG46"/>
      <c s="169" r="AH46"/>
      <c s="169" r="AI46"/>
      <c s="169" r="AJ46"/>
      <c s="169" r="AK46"/>
      <c s="169" r="AL46"/>
      <c s="169" r="AM46"/>
      <c s="169" r="AN46"/>
      <c s="169" r="AO46"/>
      <c s="169" r="AP46"/>
      <c s="169" r="AQ46"/>
      <c s="169" r="AR46"/>
      <c s="169" r="AS46"/>
      <c s="169" r="AT46"/>
      <c s="169" r="AU46"/>
      <c s="169" r="AV46"/>
      <c s="169" r="AW46"/>
      <c s="169" r="AX46"/>
      <c s="169" r="AY46"/>
      <c s="169" r="AZ46"/>
      <c s="169" r="BA46"/>
      <c s="169" r="BB46"/>
      <c s="169" r="BC46"/>
      <c s="169" r="BD46"/>
      <c s="169" r="BE46"/>
      <c s="169" r="BF46"/>
      <c s="169" r="BG46"/>
      <c s="169" r="BH46"/>
      <c s="169" r="BI46"/>
      <c s="169" r="BJ46"/>
      <c s="169" r="BK46"/>
      <c s="169" r="BL46"/>
    </row>
    <row customHeight="1" r="47" ht="20.25">
      <c t="s" s="252" r="A47">
        <v>6</v>
      </c>
      <c s="252" r="B47"/>
      <c t="s" s="61" r="C47">
        <v>44</v>
      </c>
      <c t="s" s="252" r="D47">
        <v>35</v>
      </c>
      <c t="s" s="252" r="E47">
        <v>41</v>
      </c>
      <c t="s" s="252" r="F47">
        <v>10</v>
      </c>
      <c t="b" s="168" r="G47">
        <v>1</v>
      </c>
      <c s="222" r="H47">
        <v>0</v>
      </c>
      <c s="222" r="I47">
        <f>0+2</f>
        <v>2</v>
      </c>
      <c s="192" r="J47"/>
      <c s="169" r="K47"/>
      <c s="169" r="L47"/>
      <c s="169" r="M47"/>
      <c s="169" r="N47"/>
      <c s="169" r="O47"/>
      <c s="169" r="P47"/>
      <c s="169" r="Q47"/>
      <c s="169" r="R47"/>
      <c s="169" r="S47"/>
      <c s="169" r="T47"/>
      <c s="169" r="U47"/>
      <c s="169" r="V47"/>
      <c s="169" r="W47"/>
      <c s="169" r="X47"/>
      <c s="169" r="Y47"/>
      <c s="169" r="Z47"/>
      <c s="169" r="AA47"/>
      <c s="169" r="AB47"/>
      <c s="169" r="AC47"/>
      <c s="169" r="AD47"/>
      <c s="169" r="AE47"/>
      <c s="169" r="AF47"/>
      <c s="169" r="AG47"/>
      <c s="169" r="AH47"/>
      <c s="169" r="AI47"/>
      <c s="169" r="AJ47"/>
      <c s="169" r="AK47"/>
      <c s="169" r="AL47"/>
      <c s="169" r="AM47"/>
      <c s="169" r="AN47"/>
      <c s="169" r="AO47"/>
      <c s="169" r="AP47"/>
      <c s="169" r="AQ47"/>
      <c s="169" r="AR47"/>
      <c s="169" r="AS47"/>
      <c s="169" r="AT47"/>
      <c s="169" r="AU47"/>
      <c s="169" r="AV47"/>
      <c s="169" r="AW47"/>
      <c s="169" r="AX47"/>
      <c s="169" r="AY47"/>
      <c s="169" r="AZ47"/>
      <c s="169" r="BA47"/>
      <c s="169" r="BB47"/>
      <c s="169" r="BC47"/>
      <c s="169" r="BD47"/>
      <c s="169" r="BE47"/>
      <c s="169" r="BF47"/>
      <c s="169" r="BG47"/>
      <c s="169" r="BH47"/>
      <c s="169" r="BI47"/>
      <c s="169" r="BJ47"/>
      <c s="169" r="BK47"/>
      <c s="169" r="BL47"/>
    </row>
    <row customHeight="1" r="48" ht="20.25">
      <c t="s" s="252" r="A48">
        <v>6</v>
      </c>
      <c s="181" r="B48"/>
      <c t="s" s="61" r="C48">
        <v>13</v>
      </c>
      <c t="s" s="252" r="D48">
        <v>45</v>
      </c>
      <c t="s" s="252" r="E48">
        <v>46</v>
      </c>
      <c t="s" s="252" r="F48">
        <v>16</v>
      </c>
      <c t="b" s="168" r="G48">
        <v>1</v>
      </c>
      <c s="32" r="H48">
        <v>5</v>
      </c>
      <c s="77" r="I48">
        <v>5</v>
      </c>
      <c s="87" r="J48">
        <v>5</v>
      </c>
      <c s="113" r="K48">
        <v>3</v>
      </c>
      <c s="113" r="L48">
        <v>0</v>
      </c>
      <c s="242" r="M48"/>
      <c s="169" r="N48"/>
    </row>
    <row customHeight="1" r="49" ht="20.25">
      <c t="s" s="252" r="A49">
        <v>6</v>
      </c>
      <c s="181" r="B49"/>
      <c t="s" s="294" r="C49">
        <v>34</v>
      </c>
      <c t="s" s="252" r="D49">
        <v>45</v>
      </c>
      <c t="s" s="252" r="E49">
        <v>46</v>
      </c>
      <c t="s" s="252" r="F49">
        <v>18</v>
      </c>
      <c t="b" s="168" r="G49">
        <v>1</v>
      </c>
      <c s="32" r="H49">
        <v>1</v>
      </c>
      <c s="77" r="I49">
        <v>1</v>
      </c>
      <c s="87" r="J49">
        <v>1</v>
      </c>
      <c s="113" r="K49">
        <v>0</v>
      </c>
      <c s="113" r="L49">
        <v>0</v>
      </c>
      <c s="242" r="M49"/>
      <c s="169" r="N49"/>
    </row>
    <row customHeight="1" r="50" ht="20.25">
      <c t="s" s="252" r="A50">
        <v>6</v>
      </c>
      <c s="181" r="B50"/>
      <c t="s" s="61" r="C50">
        <v>33</v>
      </c>
      <c t="s" s="252" r="D50">
        <v>45</v>
      </c>
      <c t="s" s="252" r="E50">
        <v>46</v>
      </c>
      <c t="s" s="252" r="F50">
        <v>16</v>
      </c>
      <c t="b" s="168" r="G50">
        <v>1</v>
      </c>
      <c s="32" r="H50">
        <f>10-10</f>
        <v>0</v>
      </c>
      <c s="77" r="I50">
        <v>10</v>
      </c>
      <c s="87" r="J50">
        <v>10</v>
      </c>
      <c s="113" r="K50">
        <v>6</v>
      </c>
      <c s="113" r="L50">
        <v>4</v>
      </c>
      <c s="242" r="M50"/>
      <c s="169" r="N50"/>
    </row>
    <row customHeight="1" r="51" ht="20.25">
      <c t="s" s="252" r="A51">
        <v>6</v>
      </c>
      <c s="181" r="B51"/>
      <c t="s" s="61" r="C51">
        <v>20</v>
      </c>
      <c t="s" s="252" r="D51">
        <v>45</v>
      </c>
      <c t="s" s="252" r="E51">
        <v>46</v>
      </c>
      <c t="s" s="252" r="F51">
        <v>16</v>
      </c>
      <c t="b" s="168" r="G51">
        <v>1</v>
      </c>
      <c s="32" r="H51">
        <v>0</v>
      </c>
      <c s="77" r="I51">
        <v>0</v>
      </c>
      <c s="87" r="J51">
        <v>0</v>
      </c>
      <c s="113" r="K51">
        <v>0</v>
      </c>
      <c s="113" r="L51">
        <v>0</v>
      </c>
      <c s="242" r="M51"/>
      <c s="169" r="N51"/>
    </row>
    <row customHeight="1" r="52" ht="20.25">
      <c t="s" s="252" r="A52">
        <v>6</v>
      </c>
      <c s="181" r="B52"/>
      <c t="s" s="294" r="C52">
        <v>21</v>
      </c>
      <c t="s" s="252" r="D52">
        <v>45</v>
      </c>
      <c t="s" s="252" r="E52">
        <v>46</v>
      </c>
      <c t="s" s="252" r="F52">
        <v>22</v>
      </c>
      <c t="b" s="168" r="G52">
        <v>1</v>
      </c>
      <c s="32" r="H52">
        <v>10</v>
      </c>
      <c s="77" r="I52">
        <v>10</v>
      </c>
      <c s="87" r="J52">
        <v>10</v>
      </c>
      <c s="113" r="K52">
        <v>6</v>
      </c>
      <c s="113" r="L52">
        <v>0</v>
      </c>
      <c s="242" r="M52"/>
      <c s="169" r="N52"/>
    </row>
    <row customHeight="1" r="53" ht="20.25">
      <c t="s" s="252" r="A53">
        <v>6</v>
      </c>
      <c s="181" r="B53"/>
      <c t="s" s="294" r="C53">
        <v>47</v>
      </c>
      <c t="s" s="252" r="D53">
        <v>45</v>
      </c>
      <c t="s" s="252" r="E53">
        <v>46</v>
      </c>
      <c t="s" s="252" r="F53">
        <v>38</v>
      </c>
      <c t="b" s="168" r="G53">
        <v>1</v>
      </c>
      <c s="32" r="H53">
        <v>42</v>
      </c>
      <c s="77" r="I53">
        <v>42</v>
      </c>
      <c s="87" r="J53">
        <v>42</v>
      </c>
      <c s="113" r="K53">
        <v>25</v>
      </c>
      <c s="113" r="L53">
        <v>8</v>
      </c>
      <c s="242" r="M53"/>
      <c s="169" r="N53"/>
    </row>
    <row customHeight="1" r="54" ht="20.25">
      <c t="s" s="252" r="A54">
        <v>6</v>
      </c>
      <c s="181" r="B54"/>
      <c t="s" s="169" r="C54">
        <v>48</v>
      </c>
      <c t="s" s="252" r="D54">
        <v>8</v>
      </c>
      <c t="s" s="252" r="E54">
        <v>49</v>
      </c>
      <c t="s" s="252" r="F54">
        <v>10</v>
      </c>
      <c t="b" s="168" r="G54">
        <v>0</v>
      </c>
      <c s="60" r="H54"/>
      <c r="J54">
        <v>0</v>
      </c>
      <c r="K54">
        <v>0</v>
      </c>
      <c r="L54">
        <v>0</v>
      </c>
      <c r="M54">
        <v>0</v>
      </c>
      <c r="N54">
        <v>0</v>
      </c>
      <c r="O54">
        <v>0</v>
      </c>
      <c r="P54">
        <v>0</v>
      </c>
    </row>
    <row customHeight="1" r="55" ht="20.25">
      <c t="s" s="61" r="A55">
        <v>6</v>
      </c>
      <c s="61" r="B55"/>
      <c t="s" s="61" r="C55">
        <v>13</v>
      </c>
      <c t="s" s="61" r="D55">
        <v>50</v>
      </c>
      <c t="s" s="61" r="E55">
        <v>51</v>
      </c>
      <c t="s" s="61" r="F55">
        <v>16</v>
      </c>
      <c t="b" s="168" r="G55">
        <v>1</v>
      </c>
      <c s="222" r="H55">
        <v>0</v>
      </c>
      <c s="222" r="I55">
        <v>0</v>
      </c>
      <c s="242" r="J55"/>
      <c s="268" r="N55"/>
    </row>
    <row customHeight="1" r="56" ht="20.25">
      <c t="s" s="61" r="A56">
        <v>6</v>
      </c>
      <c s="61" r="B56"/>
      <c t="s" s="61" r="C56">
        <v>34</v>
      </c>
      <c t="s" s="61" r="D56">
        <v>50</v>
      </c>
      <c t="s" s="61" r="E56">
        <v>51</v>
      </c>
      <c t="s" s="61" r="F56">
        <v>18</v>
      </c>
      <c t="b" s="168" r="G56">
        <v>1</v>
      </c>
      <c s="222" r="H56">
        <v>0</v>
      </c>
      <c s="222" r="I56">
        <v>0</v>
      </c>
      <c s="242" r="J56"/>
      <c s="268" r="N56"/>
    </row>
    <row customHeight="1" r="57" ht="20.25">
      <c t="s" s="61" r="A57">
        <v>6</v>
      </c>
      <c s="61" r="B57"/>
      <c t="s" s="61" r="C57">
        <v>19</v>
      </c>
      <c t="s" s="61" r="D57">
        <v>50</v>
      </c>
      <c t="s" s="61" r="E57">
        <v>51</v>
      </c>
      <c t="s" s="61" r="F57">
        <v>18</v>
      </c>
      <c t="b" s="168" r="G57">
        <v>1</v>
      </c>
      <c s="222" r="H57">
        <v>0</v>
      </c>
      <c s="222" r="I57">
        <v>0</v>
      </c>
      <c s="242" r="J57"/>
      <c s="268" r="N57"/>
    </row>
    <row customHeight="1" r="58" ht="20.25">
      <c t="s" s="61" r="A58">
        <v>6</v>
      </c>
      <c s="61" r="B58"/>
      <c t="s" s="294" r="C58">
        <v>52</v>
      </c>
      <c t="s" s="61" r="D58">
        <v>50</v>
      </c>
      <c t="s" s="61" r="E58">
        <v>51</v>
      </c>
      <c t="s" s="61" r="F58">
        <v>28</v>
      </c>
      <c t="b" s="168" r="G58">
        <v>1</v>
      </c>
      <c s="222" r="H58">
        <v>0</v>
      </c>
      <c s="222" r="I58">
        <v>0</v>
      </c>
      <c s="242" r="J58"/>
      <c s="268" r="N58"/>
    </row>
    <row customHeight="1" r="59" ht="20.25">
      <c t="s" s="61" r="A59">
        <v>6</v>
      </c>
      <c s="61" r="B59"/>
      <c t="s" s="61" r="C59">
        <v>20</v>
      </c>
      <c t="s" s="61" r="D59">
        <v>50</v>
      </c>
      <c t="s" s="61" r="E59">
        <v>51</v>
      </c>
      <c t="s" s="61" r="F59">
        <v>16</v>
      </c>
      <c t="b" s="168" r="G59">
        <v>1</v>
      </c>
      <c s="222" r="H59">
        <v>0</v>
      </c>
      <c s="222" r="I59">
        <v>0</v>
      </c>
      <c s="242" r="J59"/>
      <c s="268" r="N59"/>
    </row>
    <row customHeight="1" r="60" ht="20.25">
      <c t="s" s="61" r="A60">
        <v>6</v>
      </c>
      <c s="61" r="B60"/>
      <c t="s" s="61" r="C60">
        <v>21</v>
      </c>
      <c t="s" s="61" r="D60">
        <v>50</v>
      </c>
      <c t="s" s="61" r="E60">
        <v>51</v>
      </c>
      <c t="s" s="61" r="F60">
        <v>22</v>
      </c>
      <c t="b" s="168" r="G60">
        <v>1</v>
      </c>
      <c s="222" r="H60">
        <v>0</v>
      </c>
      <c s="222" r="I60">
        <v>0</v>
      </c>
      <c s="242" r="J60"/>
      <c s="268" r="N60"/>
    </row>
    <row customHeight="1" r="61" ht="20.25">
      <c t="s" s="61" r="A61">
        <v>6</v>
      </c>
      <c s="61" r="B61"/>
      <c t="s" s="61" r="C61">
        <v>40</v>
      </c>
      <c t="s" s="61" r="D61">
        <v>50</v>
      </c>
      <c t="s" s="61" r="E61">
        <v>51</v>
      </c>
      <c t="s" s="61" r="F61">
        <v>16</v>
      </c>
      <c t="b" s="168" r="G61">
        <v>1</v>
      </c>
      <c s="222" r="H61">
        <v>0</v>
      </c>
      <c s="222" r="I61">
        <f>0+4</f>
        <v>4</v>
      </c>
      <c s="242" r="J61"/>
      <c s="268" r="N61"/>
    </row>
    <row customHeight="1" r="62" ht="20.25">
      <c t="s" s="61" r="A62">
        <v>6</v>
      </c>
      <c s="61" r="B62"/>
      <c t="s" s="294" r="C62">
        <v>48</v>
      </c>
      <c t="s" s="61" r="D62">
        <v>50</v>
      </c>
      <c t="s" s="61" r="E62">
        <v>51</v>
      </c>
      <c t="s" s="61" r="F62">
        <v>10</v>
      </c>
      <c t="b" s="168" r="G62">
        <v>1</v>
      </c>
      <c s="222" r="H62">
        <f>0+32</f>
        <v>32</v>
      </c>
      <c s="222" r="I62">
        <f>0+16</f>
        <v>16</v>
      </c>
      <c s="242" r="J62"/>
      <c s="268" r="N62"/>
    </row>
    <row customHeight="1" r="63" ht="20.25">
      <c t="s" s="61" r="A63">
        <v>6</v>
      </c>
      <c s="61" r="B63"/>
      <c t="s" s="294" r="C63">
        <v>53</v>
      </c>
      <c t="s" s="61" r="D63">
        <v>50</v>
      </c>
      <c t="s" s="61" r="E63">
        <v>51</v>
      </c>
      <c t="s" s="61" r="F63">
        <v>28</v>
      </c>
      <c t="b" s="168" r="G63">
        <v>1</v>
      </c>
      <c s="222" r="H63">
        <v>0</v>
      </c>
      <c s="222" r="I63">
        <v>0</v>
      </c>
      <c s="242" r="J63"/>
      <c s="268" r="N63"/>
    </row>
    <row customHeight="1" r="64" ht="20.25">
      <c t="s" s="61" r="A64">
        <v>6</v>
      </c>
      <c s="61" r="B64"/>
      <c t="s" s="294" r="C64">
        <v>54</v>
      </c>
      <c t="s" s="61" r="D64">
        <v>50</v>
      </c>
      <c t="s" s="61" r="E64">
        <v>51</v>
      </c>
      <c t="s" s="61" r="F64">
        <v>10</v>
      </c>
      <c t="b" s="168" r="G64">
        <v>1</v>
      </c>
      <c s="222" r="H64">
        <f>(0+25)-8</f>
        <v>17</v>
      </c>
      <c s="222" r="I64">
        <f>(0+25)-9</f>
        <v>16</v>
      </c>
      <c s="242" r="J64"/>
      <c s="268" r="N64"/>
    </row>
    <row customHeight="1" r="65" ht="20.25">
      <c t="s" s="61" r="A65">
        <v>6</v>
      </c>
      <c s="61" r="B65"/>
      <c t="s" s="294" r="C65">
        <v>13</v>
      </c>
      <c t="s" s="61" r="D65">
        <v>55</v>
      </c>
      <c t="s" s="61" r="E65">
        <v>56</v>
      </c>
      <c t="s" s="61" r="F65">
        <v>16</v>
      </c>
      <c t="b" s="168" r="G65">
        <v>1</v>
      </c>
      <c s="60" r="H65">
        <v>0</v>
      </c>
      <c r="I65">
        <v>0</v>
      </c>
      <c s="87" r="J65">
        <v>0</v>
      </c>
      <c s="242" r="K65"/>
    </row>
    <row customHeight="1" r="66" ht="20.25">
      <c t="s" s="61" r="A66">
        <v>6</v>
      </c>
      <c s="61" r="B66"/>
      <c t="s" s="294" r="C66">
        <v>57</v>
      </c>
      <c t="s" s="61" r="D66">
        <v>55</v>
      </c>
      <c t="s" s="61" r="E66">
        <v>56</v>
      </c>
      <c t="s" s="61" r="F66">
        <v>10</v>
      </c>
      <c t="b" s="168" r="G66">
        <v>1</v>
      </c>
      <c s="60" r="H66">
        <v>40</v>
      </c>
      <c r="I66">
        <v>40</v>
      </c>
      <c s="87" r="J66">
        <v>40</v>
      </c>
      <c s="242" r="K66"/>
    </row>
    <row customHeight="1" r="67" ht="20.25">
      <c t="s" s="252" r="A67">
        <v>6</v>
      </c>
      <c s="181" r="B67"/>
      <c t="s" s="252" r="C67">
        <v>13</v>
      </c>
      <c t="s" s="252" r="D67">
        <v>58</v>
      </c>
      <c t="s" s="252" r="E67">
        <v>59</v>
      </c>
      <c t="s" s="252" r="F67">
        <v>16</v>
      </c>
      <c t="b" s="168" r="G67">
        <v>1</v>
      </c>
      <c s="274" r="H67">
        <v>0</v>
      </c>
      <c s="170" r="I67">
        <v>0</v>
      </c>
      <c s="242" r="J67"/>
      <c s="169" r="L67"/>
      <c s="169" r="P67"/>
      <c s="169" r="Q67"/>
      <c s="169" r="R67"/>
      <c s="169" r="S67"/>
      <c s="169" r="T67"/>
      <c s="169" r="U67"/>
      <c s="169" r="V67"/>
    </row>
    <row customHeight="1" r="68" ht="20.25">
      <c t="s" s="252" r="A68">
        <v>6</v>
      </c>
      <c s="181" r="B68"/>
      <c t="s" s="294" r="C68">
        <v>19</v>
      </c>
      <c t="s" s="252" r="D68">
        <v>58</v>
      </c>
      <c t="s" s="252" r="E68">
        <v>59</v>
      </c>
      <c t="s" s="252" r="F68">
        <v>18</v>
      </c>
      <c t="b" s="168" r="G68">
        <v>1</v>
      </c>
      <c s="274" r="H68">
        <f>0+4</f>
        <v>4</v>
      </c>
      <c s="170" r="I68">
        <f>0+2</f>
        <v>2</v>
      </c>
      <c s="242" r="J68"/>
      <c s="169" r="L68"/>
      <c s="169" r="P68"/>
      <c s="169" r="Q68"/>
      <c s="169" r="R68"/>
      <c s="169" r="S68"/>
      <c s="169" r="T68"/>
      <c s="169" r="U68"/>
      <c s="169" r="V68"/>
    </row>
    <row customHeight="1" r="69" ht="20.25">
      <c t="s" s="252" r="A69">
        <v>6</v>
      </c>
      <c s="181" r="B69"/>
      <c t="s" s="294" r="C69">
        <v>33</v>
      </c>
      <c t="s" s="252" r="D69">
        <v>58</v>
      </c>
      <c t="s" s="252" r="E69">
        <v>59</v>
      </c>
      <c t="s" s="252" r="F69">
        <v>16</v>
      </c>
      <c t="b" s="168" r="G69">
        <v>1</v>
      </c>
      <c s="274" r="H69">
        <f>1-1</f>
        <v>0</v>
      </c>
      <c s="170" r="I69">
        <f>0+1</f>
        <v>1</v>
      </c>
      <c s="242" r="J69"/>
      <c s="169" r="L69"/>
      <c s="169" r="P69"/>
      <c s="169" r="Q69"/>
      <c s="169" r="R69"/>
      <c s="169" r="S69"/>
      <c s="169" r="T69"/>
      <c s="169" r="U69"/>
      <c s="169" r="V69"/>
    </row>
    <row customHeight="1" r="70" ht="20.25">
      <c t="s" s="252" r="A70">
        <v>6</v>
      </c>
      <c s="181" r="B70"/>
      <c t="s" s="294" r="C70">
        <v>20</v>
      </c>
      <c t="s" s="252" r="D70">
        <v>58</v>
      </c>
      <c t="s" s="252" r="E70">
        <v>59</v>
      </c>
      <c t="s" s="252" r="F70">
        <v>16</v>
      </c>
      <c t="b" s="168" r="G70">
        <v>1</v>
      </c>
      <c s="274" r="H70">
        <f>0+2</f>
        <v>2</v>
      </c>
      <c s="170" r="I70">
        <f>0+2</f>
        <v>2</v>
      </c>
      <c s="242" r="J70"/>
      <c s="169" r="L70"/>
      <c s="169" r="P70"/>
      <c s="169" r="Q70"/>
      <c s="169" r="R70"/>
      <c s="169" r="S70"/>
      <c s="169" r="T70"/>
      <c s="169" r="U70"/>
      <c s="169" r="V70"/>
    </row>
    <row customHeight="1" r="71" ht="20.25">
      <c t="s" s="252" r="A71">
        <v>6</v>
      </c>
      <c s="181" r="B71"/>
      <c t="s" s="294" r="C71">
        <v>24</v>
      </c>
      <c t="s" s="252" r="D71">
        <v>58</v>
      </c>
      <c t="s" s="252" r="E71">
        <v>59</v>
      </c>
      <c t="s" s="252" r="F71">
        <v>10</v>
      </c>
      <c t="b" s="168" r="G71">
        <v>1</v>
      </c>
      <c s="274" r="H71">
        <f>0+2</f>
        <v>2</v>
      </c>
      <c s="170" r="I71">
        <f>0+2</f>
        <v>2</v>
      </c>
      <c s="242" r="J71"/>
      <c s="169" r="L71"/>
      <c s="169" r="P71"/>
      <c s="169" r="Q71"/>
      <c s="169" r="R71"/>
      <c s="169" r="S71"/>
      <c s="169" r="T71"/>
      <c s="169" r="U71"/>
      <c s="169" r="V71"/>
    </row>
    <row customHeight="1" r="72" ht="20.25">
      <c t="s" s="252" r="A72">
        <v>6</v>
      </c>
      <c s="181" r="B72"/>
      <c t="s" s="252" r="C72">
        <v>27</v>
      </c>
      <c t="s" s="252" r="D72">
        <v>58</v>
      </c>
      <c t="s" s="252" r="E72">
        <v>59</v>
      </c>
      <c t="s" s="252" r="F72">
        <v>28</v>
      </c>
      <c t="b" s="168" r="G72">
        <v>1</v>
      </c>
      <c s="274" r="H72">
        <f>(0+30)+2</f>
        <v>32</v>
      </c>
      <c s="170" r="I72">
        <f>0+30</f>
        <v>30</v>
      </c>
      <c s="242" r="J72"/>
      <c s="169" r="L72"/>
      <c s="169" r="P72"/>
      <c s="169" r="Q72"/>
      <c s="169" r="R72"/>
      <c s="169" r="S72"/>
      <c s="169" r="T72"/>
      <c s="169" r="U72"/>
      <c s="169" r="V72"/>
    </row>
    <row customHeight="1" r="73" ht="20.25">
      <c t="s" s="252" r="A73">
        <v>6</v>
      </c>
      <c s="181" r="B73"/>
      <c t="s" s="294" r="C73">
        <v>48</v>
      </c>
      <c t="s" s="252" r="D73">
        <v>60</v>
      </c>
      <c t="s" s="252" r="E73">
        <v>61</v>
      </c>
      <c t="s" s="252" r="F73">
        <v>10</v>
      </c>
      <c t="b" s="168" r="G73">
        <v>1</v>
      </c>
      <c s="274" r="H73"/>
      <c s="169" r="I73">
        <f>40-16</f>
        <v>24</v>
      </c>
      <c s="169" r="J73">
        <v>40</v>
      </c>
      <c s="169" r="K73">
        <v>40</v>
      </c>
      <c s="169" r="L73">
        <v>40</v>
      </c>
      <c s="169" r="M73">
        <v>40</v>
      </c>
      <c s="169" r="N73">
        <v>40</v>
      </c>
      <c s="169" r="O73">
        <v>40</v>
      </c>
      <c s="169" r="P73">
        <v>40</v>
      </c>
      <c s="169" r="Q73">
        <v>40</v>
      </c>
      <c s="169" r="R73">
        <v>40</v>
      </c>
      <c s="169" r="S73">
        <v>40</v>
      </c>
      <c s="170" r="T73">
        <v>40</v>
      </c>
      <c s="192" r="U73"/>
      <c s="169" r="V73"/>
      <c s="169" r="W73"/>
      <c s="169" r="X73"/>
      <c s="169" r="Y73"/>
      <c s="169" r="Z73"/>
      <c s="169" r="AA73"/>
      <c s="169" r="AB73"/>
      <c s="169" r="AC73"/>
      <c s="169" r="AD73"/>
      <c s="169" r="AE73"/>
      <c s="169" r="AF73"/>
      <c s="169" r="AG73"/>
      <c s="169" r="AH73"/>
      <c s="169" r="AI73"/>
      <c s="169" r="AJ73"/>
      <c s="169" r="AK73"/>
      <c s="169" r="AL73"/>
      <c s="169" r="AM73"/>
      <c s="169" r="AN73"/>
      <c s="169" r="AO73"/>
      <c s="169" r="AP73"/>
      <c s="169" r="AQ73"/>
      <c s="169" r="AR73"/>
      <c s="169" r="AS73"/>
      <c s="169" r="AT73"/>
      <c s="169" r="AU73"/>
      <c s="169" r="AV73"/>
      <c s="169" r="AW73"/>
      <c s="169" r="AX73"/>
      <c s="169" r="AY73"/>
      <c s="169" r="AZ73"/>
      <c s="169" r="BA73"/>
      <c s="169" r="BB73"/>
      <c s="169" r="BC73"/>
      <c s="169" r="BD73"/>
      <c s="169" r="BE73"/>
      <c s="169" r="BF73"/>
      <c s="169" r="BG73"/>
      <c s="169" r="BH73"/>
      <c s="169" r="BI73"/>
      <c s="169" r="BJ73"/>
      <c s="169" r="BK73"/>
      <c s="169" r="BL73"/>
    </row>
    <row customHeight="1" r="74" ht="20.25">
      <c t="s" s="286" r="A74">
        <v>6</v>
      </c>
      <c s="237" r="B74"/>
      <c t="s" s="294" r="C74">
        <v>13</v>
      </c>
      <c t="s" s="208" r="D74">
        <v>62</v>
      </c>
      <c t="s" s="208" r="E74">
        <v>63</v>
      </c>
      <c t="s" s="208" r="F74">
        <v>16</v>
      </c>
      <c t="b" s="105" r="G74">
        <v>1</v>
      </c>
      <c s="60" r="H74">
        <v>8</v>
      </c>
      <c s="87" r="I74">
        <v>8</v>
      </c>
      <c s="113" r="J74">
        <v>8</v>
      </c>
      <c s="242" r="K74"/>
      <c s="67" r="L74"/>
    </row>
    <row customHeight="1" r="75" ht="20.25">
      <c t="s" s="286" r="A75">
        <v>6</v>
      </c>
      <c s="237" r="B75"/>
      <c t="s" s="294" r="C75">
        <v>34</v>
      </c>
      <c t="s" s="208" r="D75">
        <v>62</v>
      </c>
      <c t="s" s="208" r="E75">
        <v>63</v>
      </c>
      <c t="s" s="208" r="F75">
        <v>18</v>
      </c>
      <c t="b" s="105" r="G75">
        <v>1</v>
      </c>
      <c s="60" r="H75">
        <f>0+4</f>
        <v>4</v>
      </c>
      <c s="87" r="I75">
        <v>0</v>
      </c>
      <c s="113" r="J75">
        <v>0</v>
      </c>
      <c s="242" r="K75"/>
      <c s="67" r="L75"/>
    </row>
    <row customHeight="1" r="76" ht="20.25">
      <c t="s" s="286" r="A76">
        <v>6</v>
      </c>
      <c s="237" r="B76"/>
      <c t="s" s="294" r="C76">
        <v>37</v>
      </c>
      <c t="s" s="208" r="D76">
        <v>62</v>
      </c>
      <c t="s" s="208" r="E76">
        <v>63</v>
      </c>
      <c t="s" s="208" r="F76">
        <v>38</v>
      </c>
      <c t="b" s="105" r="G76">
        <v>1</v>
      </c>
      <c s="60" r="H76">
        <v>0</v>
      </c>
      <c s="87" r="I76">
        <v>0</v>
      </c>
      <c s="113" r="J76">
        <v>0</v>
      </c>
      <c s="242" r="K76"/>
      <c s="67" r="L76"/>
    </row>
    <row customHeight="1" r="77" ht="20.25">
      <c t="s" s="286" r="A77">
        <v>6</v>
      </c>
      <c s="237" r="B77"/>
      <c t="s" s="294" r="C77">
        <v>11</v>
      </c>
      <c t="s" s="208" r="D77">
        <v>62</v>
      </c>
      <c t="s" s="208" r="E77">
        <v>63</v>
      </c>
      <c t="s" s="208" r="F77">
        <v>38</v>
      </c>
      <c t="b" s="105" r="G77">
        <v>1</v>
      </c>
      <c s="60" r="H77">
        <f>20-4</f>
        <v>16</v>
      </c>
      <c s="87" r="I77">
        <v>20</v>
      </c>
      <c s="113" r="J77">
        <v>20</v>
      </c>
      <c s="242" r="K77"/>
      <c s="67" r="L77"/>
    </row>
    <row customHeight="1" r="78" ht="20.25">
      <c t="s" s="286" r="A78">
        <v>6</v>
      </c>
      <c s="237" r="B78"/>
      <c t="s" s="294" r="C78">
        <v>20</v>
      </c>
      <c t="s" s="208" r="D78">
        <v>62</v>
      </c>
      <c t="s" s="208" r="E78">
        <v>63</v>
      </c>
      <c t="s" s="208" r="F78">
        <v>16</v>
      </c>
      <c t="b" s="105" r="G78">
        <v>1</v>
      </c>
      <c s="60" r="H78">
        <v>0</v>
      </c>
      <c s="87" r="I78">
        <v>0</v>
      </c>
      <c s="113" r="J78">
        <v>0</v>
      </c>
      <c s="242" r="K78"/>
      <c s="67" r="L78"/>
    </row>
    <row customHeight="1" r="79" ht="20.25">
      <c t="s" s="286" r="A79">
        <v>6</v>
      </c>
      <c s="237" r="B79"/>
      <c t="s" s="294" r="C79">
        <v>21</v>
      </c>
      <c t="s" s="208" r="D79">
        <v>62</v>
      </c>
      <c t="s" s="208" r="E79">
        <v>63</v>
      </c>
      <c t="s" s="208" r="F79">
        <v>22</v>
      </c>
      <c t="b" s="105" r="G79">
        <v>1</v>
      </c>
      <c s="60" r="H79">
        <v>0</v>
      </c>
      <c s="87" r="I79">
        <v>0</v>
      </c>
      <c s="113" r="J79">
        <v>0</v>
      </c>
      <c s="242" r="K79"/>
      <c s="67" r="L79"/>
    </row>
    <row customHeight="1" r="80" ht="20.25">
      <c t="s" s="286" r="A80">
        <v>6</v>
      </c>
      <c s="237" r="B80"/>
      <c t="s" s="294" r="C80">
        <v>64</v>
      </c>
      <c t="s" s="208" r="D80">
        <v>62</v>
      </c>
      <c t="s" s="208" r="E80">
        <v>63</v>
      </c>
      <c t="s" s="208" r="F80">
        <v>16</v>
      </c>
      <c t="b" s="105" r="G80">
        <v>1</v>
      </c>
      <c s="60" r="H80">
        <f>8-4</f>
        <v>4</v>
      </c>
      <c s="87" r="I80">
        <v>8</v>
      </c>
      <c s="113" r="J80">
        <v>8</v>
      </c>
      <c s="242" r="K80"/>
      <c s="67" r="L80"/>
    </row>
    <row customHeight="1" r="81" ht="20.25">
      <c t="s" s="286" r="A81">
        <v>6</v>
      </c>
      <c s="237" r="B81"/>
      <c t="s" s="294" r="C81">
        <v>7</v>
      </c>
      <c t="s" s="208" r="D81">
        <v>62</v>
      </c>
      <c t="s" s="208" r="E81">
        <v>63</v>
      </c>
      <c t="s" s="252" r="F81">
        <v>38</v>
      </c>
      <c t="b" s="105" r="G81">
        <v>1</v>
      </c>
      <c s="60" r="H81">
        <f>20-4</f>
        <v>16</v>
      </c>
      <c s="87" r="I81">
        <v>20</v>
      </c>
      <c s="113" r="J81">
        <v>20</v>
      </c>
      <c s="242" r="K81"/>
    </row>
    <row customHeight="1" r="82" ht="20.25">
      <c t="s" s="286" r="A82">
        <v>6</v>
      </c>
      <c s="237" r="B82"/>
      <c t="s" s="252" r="C82">
        <v>13</v>
      </c>
      <c t="s" s="208" r="D82">
        <v>62</v>
      </c>
      <c t="s" s="208" r="E82">
        <v>65</v>
      </c>
      <c t="s" s="208" r="F82">
        <v>16</v>
      </c>
      <c t="b" s="105" r="G82">
        <v>1</v>
      </c>
      <c s="60" r="H82">
        <v>8</v>
      </c>
      <c s="87" r="I82">
        <v>8</v>
      </c>
      <c s="113" r="J82">
        <v>8</v>
      </c>
      <c s="242" r="K82"/>
    </row>
    <row customHeight="1" r="83" ht="20.25">
      <c t="s" s="286" r="A83">
        <v>6</v>
      </c>
      <c s="237" r="B83"/>
      <c t="s" s="294" r="C83">
        <v>34</v>
      </c>
      <c t="s" s="208" r="D83">
        <v>62</v>
      </c>
      <c t="s" s="208" r="E83">
        <v>65</v>
      </c>
      <c t="s" s="208" r="F83">
        <v>18</v>
      </c>
      <c t="b" s="105" r="G83">
        <v>1</v>
      </c>
      <c s="60" r="H83">
        <v>0</v>
      </c>
      <c s="87" r="I83">
        <v>0</v>
      </c>
      <c s="113" r="J83">
        <v>0</v>
      </c>
      <c s="242" r="K83"/>
    </row>
    <row customHeight="1" r="84" ht="20.25">
      <c t="s" s="286" r="A84">
        <v>6</v>
      </c>
      <c s="237" r="B84"/>
      <c t="s" s="294" r="C84">
        <v>11</v>
      </c>
      <c t="s" s="208" r="D84">
        <v>62</v>
      </c>
      <c t="s" s="208" r="E84">
        <v>65</v>
      </c>
      <c t="s" s="208" r="F84">
        <v>38</v>
      </c>
      <c t="b" s="105" r="G84">
        <v>1</v>
      </c>
      <c s="60" r="H84">
        <f>20-4</f>
        <v>16</v>
      </c>
      <c s="87" r="I84">
        <v>20</v>
      </c>
      <c s="113" r="J84">
        <v>20</v>
      </c>
      <c s="242" r="K84"/>
    </row>
    <row customHeight="1" r="85" ht="20.25">
      <c t="s" s="286" r="A85">
        <v>6</v>
      </c>
      <c s="237" r="B85"/>
      <c t="s" s="252" r="C85">
        <v>20</v>
      </c>
      <c t="s" s="208" r="D85">
        <v>62</v>
      </c>
      <c t="s" s="208" r="E85">
        <v>65</v>
      </c>
      <c t="s" s="208" r="F85">
        <v>16</v>
      </c>
      <c t="b" s="105" r="G85">
        <v>1</v>
      </c>
      <c s="60" r="H85">
        <v>0</v>
      </c>
      <c s="87" r="I85">
        <v>0</v>
      </c>
      <c s="113" r="J85">
        <v>0</v>
      </c>
      <c s="242" r="K85"/>
    </row>
    <row customHeight="1" r="86" ht="20.25">
      <c t="s" s="286" r="A86">
        <v>6</v>
      </c>
      <c s="237" r="B86"/>
      <c t="s" s="294" r="C86">
        <v>21</v>
      </c>
      <c t="s" s="208" r="D86">
        <v>62</v>
      </c>
      <c t="s" s="208" r="E86">
        <v>65</v>
      </c>
      <c t="s" s="208" r="F86">
        <v>22</v>
      </c>
      <c t="b" s="105" r="G86">
        <v>1</v>
      </c>
      <c s="60" r="H86">
        <v>8</v>
      </c>
      <c s="87" r="I86">
        <v>16</v>
      </c>
      <c s="113" r="J86">
        <v>16</v>
      </c>
      <c s="242" r="K86"/>
    </row>
    <row customHeight="1" r="87" ht="20.25">
      <c t="s" s="286" r="A87">
        <v>6</v>
      </c>
      <c s="237" r="B87"/>
      <c t="s" s="294" r="C87">
        <v>64</v>
      </c>
      <c t="s" s="208" r="D87">
        <v>62</v>
      </c>
      <c t="s" s="208" r="E87">
        <v>65</v>
      </c>
      <c t="s" s="208" r="F87">
        <v>16</v>
      </c>
      <c t="b" s="105" r="G87">
        <v>1</v>
      </c>
      <c s="60" r="H87">
        <f>8-4</f>
        <v>4</v>
      </c>
      <c s="87" r="I87">
        <v>8</v>
      </c>
      <c s="113" r="J87">
        <v>8</v>
      </c>
      <c s="242" r="K87"/>
    </row>
    <row customHeight="1" r="88" ht="20.25">
      <c t="s" s="286" r="A88">
        <v>6</v>
      </c>
      <c s="237" r="B88"/>
      <c t="s" s="294" r="C88">
        <v>7</v>
      </c>
      <c t="s" s="208" r="D88">
        <v>62</v>
      </c>
      <c t="s" s="208" r="E88">
        <v>65</v>
      </c>
      <c t="s" s="208" r="F88">
        <v>38</v>
      </c>
      <c t="b" s="105" r="G88">
        <v>1</v>
      </c>
      <c s="60" r="H88">
        <f>20-4</f>
        <v>16</v>
      </c>
      <c s="87" r="I88">
        <v>20</v>
      </c>
      <c s="113" r="J88">
        <v>20</v>
      </c>
      <c s="242" r="K88"/>
    </row>
    <row customHeight="1" r="89" ht="20.25">
      <c s="208" r="A89"/>
      <c s="237" r="B89"/>
      <c t="s" r="C89">
        <v>48</v>
      </c>
      <c t="s" s="208" r="D89">
        <v>8</v>
      </c>
      <c t="s" s="208" r="E89">
        <v>66</v>
      </c>
      <c t="s" s="208" r="F89">
        <v>10</v>
      </c>
      <c t="b" s="105" r="G89">
        <v>0</v>
      </c>
      <c s="60" r="H89">
        <f>8</f>
        <v>8</v>
      </c>
      <c r="K89">
        <f>0+8</f>
        <v>8</v>
      </c>
    </row>
    <row customHeight="1" r="90" ht="20.25">
      <c t="s" s="252" r="A90">
        <v>6</v>
      </c>
      <c s="181" r="B90"/>
      <c t="s" s="294" r="C90">
        <v>34</v>
      </c>
      <c t="s" s="252" r="D90">
        <v>31</v>
      </c>
      <c t="s" s="252" r="E90">
        <v>67</v>
      </c>
      <c t="s" s="252" r="F90">
        <v>18</v>
      </c>
      <c t="b" s="168" r="G90">
        <v>1</v>
      </c>
      <c s="130" r="H90">
        <f>(18-4)-2</f>
        <v>12</v>
      </c>
      <c s="61" r="I90">
        <v>18</v>
      </c>
      <c s="61" r="J90">
        <v>18</v>
      </c>
      <c s="61" r="K90">
        <v>18</v>
      </c>
      <c s="61" r="L90">
        <v>14</v>
      </c>
      <c s="61" r="M90">
        <v>14</v>
      </c>
      <c s="61" r="N90">
        <v>14</v>
      </c>
      <c s="61" r="O90">
        <f>14+6</f>
        <v>20</v>
      </c>
      <c s="197" r="P90">
        <f>14+6</f>
        <v>20</v>
      </c>
      <c s="60" r="Q90">
        <v>0</v>
      </c>
      <c s="87" r="R90">
        <f>0+4</f>
        <v>4</v>
      </c>
      <c s="242" r="S90"/>
    </row>
    <row customHeight="1" r="91" ht="20.25">
      <c t="s" s="252" r="A91">
        <v>6</v>
      </c>
      <c s="181" r="B91"/>
      <c t="s" s="294" r="C91">
        <v>19</v>
      </c>
      <c t="s" s="252" r="D91">
        <v>31</v>
      </c>
      <c t="s" s="252" r="E91">
        <v>67</v>
      </c>
      <c t="s" s="252" r="F91">
        <v>18</v>
      </c>
      <c t="b" s="168" r="G91">
        <v>1</v>
      </c>
      <c s="130" r="H91">
        <v>6</v>
      </c>
      <c s="61" r="I91">
        <v>6</v>
      </c>
      <c s="61" r="J91">
        <v>4</v>
      </c>
      <c s="61" r="K91">
        <v>4</v>
      </c>
      <c s="61" r="L91">
        <v>2</v>
      </c>
      <c s="61" r="M91">
        <v>2</v>
      </c>
      <c s="61" r="N91">
        <v>2</v>
      </c>
      <c s="61" r="O91">
        <v>2</v>
      </c>
      <c s="197" r="P91">
        <v>2</v>
      </c>
      <c s="60" r="Q91">
        <f>0+2</f>
        <v>2</v>
      </c>
      <c s="87" r="R91">
        <v>0</v>
      </c>
      <c s="242" r="S91"/>
    </row>
    <row customHeight="1" r="92" ht="20.25">
      <c t="s" s="252" r="A92">
        <v>6</v>
      </c>
      <c s="181" r="B92"/>
      <c t="s" s="294" r="C92">
        <v>33</v>
      </c>
      <c t="s" s="252" r="D92">
        <v>31</v>
      </c>
      <c t="s" s="252" r="E92">
        <v>67</v>
      </c>
      <c t="s" s="252" r="F92">
        <v>16</v>
      </c>
      <c t="b" s="168" r="G92">
        <v>1</v>
      </c>
      <c s="130" r="H92">
        <f>2-2</f>
        <v>0</v>
      </c>
      <c s="61" r="I92">
        <v>2</v>
      </c>
      <c s="61" r="J92">
        <v>2</v>
      </c>
      <c s="61" r="K92">
        <v>2</v>
      </c>
      <c s="61" r="L92">
        <v>1</v>
      </c>
      <c s="61" r="M92">
        <v>1</v>
      </c>
      <c s="61" r="N92">
        <v>1</v>
      </c>
      <c s="61" r="O92">
        <f>1+2</f>
        <v>3</v>
      </c>
      <c s="197" r="P92">
        <f>1+2</f>
        <v>3</v>
      </c>
      <c s="60" r="Q92">
        <v>0</v>
      </c>
      <c s="87" r="R92">
        <v>0</v>
      </c>
      <c s="242" r="S92"/>
    </row>
    <row customHeight="1" r="93" ht="20.25">
      <c t="s" s="252" r="A93">
        <v>6</v>
      </c>
      <c s="181" r="B93"/>
      <c t="s" s="294" r="C93">
        <v>20</v>
      </c>
      <c t="s" s="252" r="D93">
        <v>31</v>
      </c>
      <c t="s" s="252" r="E93">
        <v>67</v>
      </c>
      <c t="s" s="252" r="F93">
        <v>16</v>
      </c>
      <c t="b" s="168" r="G93">
        <v>1</v>
      </c>
      <c s="130" r="H93">
        <v>2</v>
      </c>
      <c s="61" r="I93">
        <v>2</v>
      </c>
      <c s="61" r="J93">
        <v>2</v>
      </c>
      <c s="61" r="K93">
        <v>2</v>
      </c>
      <c s="61" r="L93">
        <v>1</v>
      </c>
      <c s="61" r="M93">
        <v>1</v>
      </c>
      <c s="61" r="N93">
        <v>1</v>
      </c>
      <c s="61" r="O93">
        <v>1</v>
      </c>
      <c s="197" r="P93">
        <v>1</v>
      </c>
      <c s="60" r="Q93">
        <f>0+1</f>
        <v>1</v>
      </c>
      <c s="87" r="R93">
        <v>0</v>
      </c>
      <c s="242" r="S93"/>
    </row>
    <row customHeight="1" r="94" ht="20.25">
      <c t="s" s="252" r="A94">
        <v>6</v>
      </c>
      <c s="181" r="B94"/>
      <c t="s" s="294" r="C94">
        <v>52</v>
      </c>
      <c t="s" s="252" r="D94">
        <v>31</v>
      </c>
      <c t="s" s="252" r="E94">
        <v>67</v>
      </c>
      <c t="s" s="252" r="F94">
        <v>28</v>
      </c>
      <c t="b" s="168" r="G94">
        <v>1</v>
      </c>
      <c s="130" r="H94">
        <f>18-6</f>
        <v>12</v>
      </c>
      <c s="61" r="I94">
        <v>18</v>
      </c>
      <c s="61" r="J94">
        <v>18</v>
      </c>
      <c s="61" r="K94">
        <v>18</v>
      </c>
      <c s="61" r="L94">
        <v>18</v>
      </c>
      <c s="61" r="M94">
        <v>18</v>
      </c>
      <c s="61" r="N94">
        <v>18</v>
      </c>
      <c s="61" r="O94">
        <v>18</v>
      </c>
      <c s="197" r="P94">
        <v>18</v>
      </c>
      <c s="60" r="Q94">
        <f>0+40</f>
        <v>40</v>
      </c>
      <c s="87" r="R94">
        <f>0+8</f>
        <v>8</v>
      </c>
      <c s="242" r="S94"/>
    </row>
    <row customHeight="1" r="95" ht="20.25">
      <c t="s" s="252" r="A95">
        <v>6</v>
      </c>
      <c s="181" r="B95"/>
      <c t="s" s="294" r="C95">
        <v>27</v>
      </c>
      <c t="s" s="252" r="D95">
        <v>31</v>
      </c>
      <c t="s" s="252" r="E95">
        <v>67</v>
      </c>
      <c t="s" s="252" r="F95">
        <v>28</v>
      </c>
      <c t="b" s="168" r="G95">
        <v>1</v>
      </c>
      <c s="60" r="H95">
        <v>0</v>
      </c>
      <c r="I95">
        <v>0</v>
      </c>
      <c r="J95">
        <v>0</v>
      </c>
      <c r="K95">
        <v>0</v>
      </c>
      <c r="L95">
        <v>0</v>
      </c>
      <c r="M95">
        <v>0</v>
      </c>
      <c s="268" r="N95">
        <v>0</v>
      </c>
      <c s="268" r="O95">
        <f>0+4</f>
        <v>4</v>
      </c>
      <c s="290" r="P95">
        <f>0+4</f>
        <v>4</v>
      </c>
      <c s="60" r="Q95">
        <v>0</v>
      </c>
      <c s="87" r="R95">
        <v>0</v>
      </c>
      <c s="242" r="S95"/>
    </row>
    <row customHeight="1" r="96" ht="20.25">
      <c t="s" s="252" r="A96">
        <v>6</v>
      </c>
      <c s="181" r="B96"/>
      <c t="s" s="169" r="C96">
        <v>33</v>
      </c>
      <c t="s" s="252" r="D96">
        <v>8</v>
      </c>
      <c t="s" s="252" r="E96">
        <v>68</v>
      </c>
      <c t="s" s="252" r="F96">
        <v>16</v>
      </c>
      <c t="b" s="168" r="G96">
        <v>0</v>
      </c>
      <c s="60" r="H96"/>
      <c r="L96">
        <v>0</v>
      </c>
      <c s="12" r="N96"/>
      <c s="268" r="O96"/>
      <c s="268" r="P96"/>
      <c s="268" r="Q96"/>
    </row>
    <row customHeight="1" r="97" ht="20.25">
      <c t="s" s="252" r="A97">
        <v>6</v>
      </c>
      <c s="181" r="B97"/>
      <c t="s" s="169" r="C97">
        <v>33</v>
      </c>
      <c t="s" s="252" r="D97">
        <v>8</v>
      </c>
      <c t="s" s="281" r="E97">
        <v>69</v>
      </c>
      <c t="s" s="252" r="F97">
        <v>16</v>
      </c>
      <c t="b" s="168" r="G97">
        <v>0</v>
      </c>
      <c s="60" r="H97"/>
      <c r="J97">
        <v>4</v>
      </c>
      <c r="K97">
        <v>4</v>
      </c>
      <c s="87" r="L97">
        <v>4</v>
      </c>
      <c s="242" r="M97">
        <v>0</v>
      </c>
      <c s="268" r="N97">
        <v>0</v>
      </c>
      <c s="268" r="O97">
        <v>2</v>
      </c>
      <c s="290" r="P97">
        <v>2</v>
      </c>
      <c s="296" r="Q97">
        <v>2</v>
      </c>
      <c s="242" r="R97"/>
    </row>
    <row customHeight="1" r="98" ht="20.25">
      <c t="s" s="252" r="A98">
        <v>6</v>
      </c>
      <c s="181" r="B98"/>
      <c t="s" s="252" r="C98">
        <v>33</v>
      </c>
      <c t="s" s="252" r="D98">
        <v>8</v>
      </c>
      <c t="s" s="252" r="E98">
        <v>70</v>
      </c>
      <c t="s" s="252" r="F98">
        <v>71</v>
      </c>
      <c t="b" s="168" r="G98">
        <v>0</v>
      </c>
      <c s="274" r="H98"/>
      <c s="169" r="I98"/>
      <c s="169" r="J98">
        <f>0+8</f>
        <v>8</v>
      </c>
      <c s="169" r="K98"/>
      <c s="169" r="L98"/>
      <c s="169" r="M98"/>
      <c s="12" r="N98"/>
      <c s="12" r="O98"/>
      <c s="12" r="P98"/>
      <c s="12" r="Q98"/>
      <c s="169" r="R98"/>
      <c s="169" r="S98"/>
      <c s="169" r="T98"/>
      <c s="169" r="U98"/>
      <c s="169" r="V98"/>
      <c s="169" r="W98"/>
      <c s="169" r="X98"/>
      <c s="169" r="Y98"/>
      <c s="169" r="Z98"/>
      <c s="169" r="AA98"/>
      <c s="169" r="AB98"/>
      <c s="169" r="AC98"/>
      <c s="169" r="AD98"/>
      <c s="169" r="AE98"/>
      <c s="169" r="AF98"/>
      <c s="169" r="AG98"/>
      <c s="169" r="AH98"/>
      <c s="169" r="AI98"/>
      <c s="169" r="AJ98"/>
      <c s="169" r="AK98"/>
      <c s="169" r="AL98"/>
      <c s="169" r="AM98"/>
      <c s="169" r="AN98"/>
      <c s="169" r="AO98"/>
      <c s="169" r="AP98"/>
      <c s="169" r="AQ98"/>
      <c s="169" r="AR98"/>
      <c s="169" r="AS98"/>
      <c s="169" r="AT98"/>
      <c s="169" r="AU98"/>
      <c s="169" r="AV98"/>
      <c s="169" r="AW98"/>
      <c s="169" r="AX98"/>
      <c s="169" r="AY98"/>
      <c s="169" r="AZ98"/>
      <c s="169" r="BA98"/>
      <c s="169" r="BB98"/>
      <c s="169" r="BC98"/>
      <c s="169" r="BD98"/>
      <c s="169" r="BE98"/>
      <c s="169" r="BF98"/>
      <c s="169" r="BG98"/>
      <c s="169" r="BH98"/>
      <c s="169" r="BI98"/>
      <c s="169" r="BJ98"/>
      <c s="169" r="BK98"/>
      <c s="169" r="BL98"/>
    </row>
    <row customHeight="1" r="99" ht="20.25">
      <c s="208" r="A99"/>
      <c s="237" r="B99"/>
      <c t="s" r="C99">
        <v>33</v>
      </c>
      <c t="s" s="208" r="D99">
        <v>8</v>
      </c>
      <c t="s" s="208" r="E99">
        <v>66</v>
      </c>
      <c t="s" s="208" r="F99">
        <v>71</v>
      </c>
      <c t="b" s="105" r="G99">
        <v>0</v>
      </c>
      <c s="60" r="H99">
        <f>8+(4*8)</f>
        <v>40</v>
      </c>
      <c r="I99">
        <f>2*8</f>
        <v>16</v>
      </c>
      <c s="268" r="N99"/>
      <c s="268" r="O99"/>
      <c s="268" r="P99"/>
      <c s="268" r="Q99">
        <f>3*8</f>
        <v>24</v>
      </c>
    </row>
    <row customHeight="1" r="100" ht="20.25">
      <c t="s" s="252" r="A100">
        <v>6</v>
      </c>
      <c s="181" r="B100"/>
      <c t="s" s="294" r="C100">
        <v>33</v>
      </c>
      <c t="s" s="252" r="D100">
        <v>58</v>
      </c>
      <c t="s" s="252" r="E100">
        <v>72</v>
      </c>
      <c t="s" s="252" r="F100">
        <v>16</v>
      </c>
      <c t="b" s="168" r="G100">
        <v>1</v>
      </c>
      <c s="60" r="H100"/>
      <c s="87" r="I100"/>
      <c s="242" r="J100">
        <v>2</v>
      </c>
      <c r="K100">
        <v>2</v>
      </c>
      <c s="170" r="L100">
        <v>2</v>
      </c>
      <c s="192" r="M100">
        <v>1</v>
      </c>
      <c s="188" r="N100">
        <v>1</v>
      </c>
      <c s="60" r="O100">
        <v>1</v>
      </c>
      <c s="290" r="P100">
        <v>1</v>
      </c>
      <c s="296" r="Q100">
        <f>0+1</f>
        <v>1</v>
      </c>
      <c s="242" r="R100">
        <v>0</v>
      </c>
      <c r="S100">
        <v>0</v>
      </c>
      <c s="87" r="T100">
        <v>0</v>
      </c>
      <c s="242" r="U100"/>
    </row>
    <row customHeight="1" r="101" ht="20.25">
      <c t="s" s="18" r="A101">
        <v>30</v>
      </c>
      <c s="276" r="B101"/>
      <c t="s" s="139" r="C101">
        <v>33</v>
      </c>
      <c t="s" s="139" r="D101">
        <v>73</v>
      </c>
      <c t="s" s="139" r="E101">
        <v>74</v>
      </c>
      <c t="s" s="139" r="F101">
        <v>16</v>
      </c>
      <c t="b" s="193" r="G101">
        <v>0</v>
      </c>
      <c s="194" r="H101"/>
      <c s="22" r="I101"/>
      <c s="22" r="J101"/>
      <c s="22" r="K101"/>
      <c s="22" r="L101"/>
      <c s="22" r="M101"/>
      <c s="99" r="N101"/>
      <c s="99" r="O101"/>
      <c s="99" r="P101"/>
      <c s="99" r="Q101"/>
      <c s="22" r="R101"/>
      <c s="22" r="S101"/>
      <c s="22" r="T101"/>
      <c s="96" r="U101">
        <v>0</v>
      </c>
      <c s="96" r="V101">
        <v>0</v>
      </c>
      <c s="96" r="W101">
        <v>0</v>
      </c>
      <c s="96" r="X101">
        <v>0</v>
      </c>
      <c s="96" r="Y101">
        <v>0</v>
      </c>
      <c s="96" r="Z101">
        <v>0</v>
      </c>
      <c s="96" r="AA101">
        <v>0</v>
      </c>
      <c s="250" r="AB101"/>
      <c s="250" r="AC101"/>
      <c s="250" r="AD101"/>
      <c s="250" r="AE101"/>
      <c s="250" r="AF101"/>
      <c s="250" r="AG101"/>
      <c s="250" r="AH101"/>
      <c s="250" r="AI101"/>
      <c s="250" r="AJ101"/>
      <c s="250" r="AK101"/>
      <c s="250" r="AL101"/>
      <c s="250" r="AM101"/>
      <c s="250" r="AN101"/>
      <c s="250" r="AO101"/>
      <c s="250" r="AP101"/>
      <c s="250" r="AQ101"/>
      <c s="250" r="AR101"/>
      <c s="250" r="AS101"/>
      <c s="250" r="AT101"/>
      <c s="250" r="AU101"/>
      <c s="250" r="AV101"/>
      <c s="250" r="AW101"/>
      <c s="250" r="AX101"/>
      <c s="250" r="AY101"/>
      <c s="250" r="AZ101"/>
      <c s="250" r="BA101"/>
      <c s="250" r="BB101"/>
      <c s="250" r="BC101"/>
      <c s="250" r="BD101"/>
      <c s="250" r="BE101"/>
      <c s="250" r="BF101"/>
      <c s="250" r="BG101"/>
      <c s="250" r="BH101"/>
      <c s="250" r="BI101"/>
      <c s="250" r="BJ101"/>
      <c s="250" r="BK101"/>
      <c s="250" r="BL101"/>
    </row>
    <row customHeight="1" r="102" ht="20.25">
      <c t="s" s="252" r="A102">
        <v>6</v>
      </c>
      <c s="181" r="B102"/>
      <c t="s" s="294" r="C102">
        <v>33</v>
      </c>
      <c t="s" s="252" r="D102">
        <v>75</v>
      </c>
      <c t="s" s="252" r="E102">
        <v>76</v>
      </c>
      <c t="s" s="252" r="F102">
        <v>16</v>
      </c>
      <c t="b" s="168" r="G102">
        <v>1</v>
      </c>
      <c s="130" r="H102"/>
      <c r="J102">
        <v>4</v>
      </c>
      <c r="K102">
        <v>4</v>
      </c>
      <c r="L102">
        <v>4</v>
      </c>
      <c r="M102">
        <v>4</v>
      </c>
      <c s="268" r="N102">
        <v>4</v>
      </c>
      <c s="268" r="O102">
        <v>4</v>
      </c>
      <c s="268" r="P102">
        <v>4</v>
      </c>
      <c s="268" r="Q102">
        <f>0+4</f>
        <v>4</v>
      </c>
      <c s="87" r="R102">
        <f>0+4</f>
        <v>4</v>
      </c>
      <c s="113" r="S102">
        <f>0+4</f>
        <v>4</v>
      </c>
      <c s="242" r="T102"/>
    </row>
    <row customHeight="1" r="103" ht="20.25">
      <c t="s" s="252" r="A103">
        <v>6</v>
      </c>
      <c s="181" r="B103"/>
      <c t="s" s="294" r="C103">
        <v>29</v>
      </c>
      <c t="s" s="252" r="D103">
        <v>60</v>
      </c>
      <c t="s" s="252" r="E103">
        <v>61</v>
      </c>
      <c t="s" s="252" r="F103">
        <v>10</v>
      </c>
      <c t="b" s="168" r="G103">
        <v>1</v>
      </c>
      <c s="60" r="H103"/>
      <c r="I103">
        <v>0</v>
      </c>
      <c r="J103">
        <v>0</v>
      </c>
      <c r="K103">
        <v>0</v>
      </c>
      <c r="L103">
        <v>0</v>
      </c>
      <c r="M103">
        <v>0</v>
      </c>
      <c s="268" r="N103">
        <v>40</v>
      </c>
      <c s="268" r="O103">
        <v>40</v>
      </c>
      <c s="268" r="P103">
        <v>40</v>
      </c>
      <c s="268" r="Q103">
        <f>40-40</f>
        <v>0</v>
      </c>
      <c r="R103">
        <f>40-40</f>
        <v>0</v>
      </c>
      <c r="S103">
        <f>40-40</f>
        <v>0</v>
      </c>
      <c r="T103">
        <f>40-40</f>
        <v>0</v>
      </c>
      <c r="U103">
        <f>40-40</f>
        <v>0</v>
      </c>
      <c r="V103">
        <f>40-40</f>
        <v>0</v>
      </c>
      <c r="W103">
        <f>40-40</f>
        <v>0</v>
      </c>
      <c r="X103">
        <f>40-40</f>
        <v>0</v>
      </c>
      <c r="Y103">
        <f>40-40</f>
        <v>0</v>
      </c>
      <c r="Z103">
        <f>40-40</f>
        <v>0</v>
      </c>
      <c r="AA103">
        <f>40-40</f>
        <v>0</v>
      </c>
      <c r="AB103">
        <f>40-40</f>
        <v>0</v>
      </c>
      <c r="AC103">
        <f>40-40</f>
        <v>0</v>
      </c>
      <c r="AD103">
        <f>40-40</f>
        <v>0</v>
      </c>
      <c r="AE103">
        <f>40-40</f>
        <v>0</v>
      </c>
      <c r="AF103">
        <f>40-40</f>
        <v>0</v>
      </c>
      <c r="AG103">
        <f>40-40</f>
        <v>0</v>
      </c>
    </row>
    <row customHeight="1" r="104" ht="20.25">
      <c t="s" s="252" r="A104">
        <v>6</v>
      </c>
      <c s="208" r="B104"/>
      <c t="s" s="61" r="C104">
        <v>39</v>
      </c>
      <c t="s" s="252" r="D104">
        <v>60</v>
      </c>
      <c t="s" s="252" r="E104">
        <v>77</v>
      </c>
      <c t="s" s="252" r="F104">
        <v>10</v>
      </c>
      <c t="b" s="168" r="G104">
        <v>1</v>
      </c>
      <c s="60" r="H104"/>
      <c s="268" r="N104"/>
      <c s="268" r="O104">
        <v>30</v>
      </c>
      <c s="268" r="P104">
        <f>30-30</f>
        <v>0</v>
      </c>
      <c s="268" r="Q104">
        <f>30-30</f>
        <v>0</v>
      </c>
      <c r="R104">
        <f>30-30</f>
        <v>0</v>
      </c>
      <c r="S104">
        <f>30-30</f>
        <v>0</v>
      </c>
      <c r="T104">
        <f>30-30</f>
        <v>0</v>
      </c>
      <c r="U104">
        <f>30-30</f>
        <v>0</v>
      </c>
      <c r="V104">
        <f>30-30</f>
        <v>0</v>
      </c>
      <c r="W104">
        <f>30-30</f>
        <v>0</v>
      </c>
      <c r="X104">
        <f>30-30</f>
        <v>0</v>
      </c>
      <c r="Y104">
        <f>30-30</f>
        <v>0</v>
      </c>
      <c r="Z104">
        <f>30-30</f>
        <v>0</v>
      </c>
      <c r="AA104">
        <f>30-30</f>
        <v>0</v>
      </c>
      <c r="AB104">
        <f>30-30</f>
        <v>0</v>
      </c>
      <c r="AC104">
        <f>30-30</f>
        <v>0</v>
      </c>
      <c r="AD104">
        <f>30-30</f>
        <v>0</v>
      </c>
      <c r="AE104">
        <f>30-30</f>
        <v>0</v>
      </c>
      <c r="AF104">
        <f>30-30</f>
        <v>0</v>
      </c>
      <c s="87" r="AG104">
        <f>30-30</f>
        <v>0</v>
      </c>
      <c s="242" r="AH104"/>
    </row>
    <row customHeight="1" r="105" ht="20.25">
      <c t="s" s="252" r="A105">
        <v>6</v>
      </c>
      <c s="181" r="B105"/>
      <c t="s" s="252" r="C105">
        <v>13</v>
      </c>
      <c t="s" s="252" r="D105">
        <v>58</v>
      </c>
      <c t="s" s="252" r="E105">
        <v>72</v>
      </c>
      <c t="s" s="252" r="F105">
        <v>16</v>
      </c>
      <c t="b" s="168" r="G105">
        <v>1</v>
      </c>
      <c s="60" r="H105"/>
      <c s="87" r="I105"/>
      <c s="242" r="J105">
        <v>0</v>
      </c>
      <c r="K105">
        <v>0</v>
      </c>
      <c s="170" r="L105">
        <v>0</v>
      </c>
      <c s="192" r="M105">
        <v>0</v>
      </c>
      <c s="188" r="N105">
        <v>0</v>
      </c>
      <c s="60" r="O105">
        <v>0</v>
      </c>
      <c s="290" r="P105">
        <v>0</v>
      </c>
      <c s="296" r="Q105">
        <v>0</v>
      </c>
      <c s="242" r="R105">
        <v>0</v>
      </c>
      <c r="S105">
        <v>0</v>
      </c>
      <c s="87" r="T105">
        <v>0</v>
      </c>
      <c s="242" r="U105"/>
    </row>
    <row customHeight="1" r="106" ht="20.25">
      <c t="s" s="252" r="A106">
        <v>6</v>
      </c>
      <c s="181" r="B106"/>
      <c t="s" s="294" r="C106">
        <v>19</v>
      </c>
      <c t="s" s="252" r="D106">
        <v>58</v>
      </c>
      <c t="s" s="252" r="E106">
        <v>72</v>
      </c>
      <c t="s" s="252" r="F106">
        <v>18</v>
      </c>
      <c t="b" s="168" r="G106">
        <v>1</v>
      </c>
      <c s="60" r="H106"/>
      <c s="87" r="I106"/>
      <c s="242" r="J106">
        <v>4</v>
      </c>
      <c r="K106">
        <v>4</v>
      </c>
      <c s="170" r="L106">
        <v>4</v>
      </c>
      <c s="192" r="M106">
        <v>2</v>
      </c>
      <c s="188" r="N106">
        <v>2</v>
      </c>
      <c s="60" r="O106">
        <v>0</v>
      </c>
      <c s="290" r="P106">
        <v>0</v>
      </c>
      <c s="296" r="Q106">
        <f>0+1</f>
        <v>1</v>
      </c>
      <c s="242" r="R106">
        <v>0</v>
      </c>
      <c r="S106">
        <v>0</v>
      </c>
      <c s="87" r="T106">
        <v>0</v>
      </c>
      <c s="242" r="U106"/>
    </row>
    <row customHeight="1" r="107" ht="20.25">
      <c t="s" s="252" r="A107">
        <v>6</v>
      </c>
      <c s="181" r="B107"/>
      <c t="s" s="294" r="C107">
        <v>20</v>
      </c>
      <c t="s" s="252" r="D107">
        <v>58</v>
      </c>
      <c t="s" s="252" r="E107">
        <v>72</v>
      </c>
      <c t="s" s="252" r="F107">
        <v>16</v>
      </c>
      <c t="b" s="168" r="G107">
        <v>1</v>
      </c>
      <c s="60" r="H107"/>
      <c s="87" r="I107"/>
      <c s="242" r="J107">
        <v>2</v>
      </c>
      <c r="K107">
        <v>2</v>
      </c>
      <c s="170" r="L107">
        <f>0+2</f>
        <v>2</v>
      </c>
      <c s="192" r="M107">
        <v>1</v>
      </c>
      <c s="188" r="N107">
        <v>1</v>
      </c>
      <c s="60" r="O107">
        <v>1</v>
      </c>
      <c s="290" r="P107">
        <v>1</v>
      </c>
      <c s="296" r="Q107">
        <f>0+2</f>
        <v>2</v>
      </c>
      <c s="242" r="R107">
        <v>0</v>
      </c>
      <c r="S107">
        <v>0</v>
      </c>
      <c s="87" r="T107">
        <v>0</v>
      </c>
      <c s="242" r="U107"/>
    </row>
    <row customHeight="1" r="108" ht="20.25">
      <c t="s" s="252" r="A108">
        <v>6</v>
      </c>
      <c s="181" r="B108"/>
      <c t="s" s="294" r="C108">
        <v>24</v>
      </c>
      <c t="s" s="252" r="D108">
        <v>58</v>
      </c>
      <c t="s" s="252" r="E108">
        <v>72</v>
      </c>
      <c t="s" s="252" r="F108">
        <v>10</v>
      </c>
      <c t="b" s="168" r="G108">
        <v>1</v>
      </c>
      <c s="60" r="H108"/>
      <c s="87" r="I108"/>
      <c s="242" r="J108">
        <v>0</v>
      </c>
      <c r="K108">
        <v>0</v>
      </c>
      <c s="170" r="L108">
        <v>0</v>
      </c>
      <c s="192" r="M108">
        <v>0</v>
      </c>
      <c s="188" r="N108">
        <v>0</v>
      </c>
      <c s="60" r="O108">
        <v>0</v>
      </c>
      <c s="290" r="P108">
        <v>0</v>
      </c>
      <c s="296" r="Q108">
        <v>0</v>
      </c>
      <c s="242" r="R108">
        <v>0</v>
      </c>
      <c r="S108">
        <v>0</v>
      </c>
      <c s="87" r="T108">
        <v>0</v>
      </c>
      <c s="242" r="U108"/>
    </row>
    <row customHeight="1" r="109" ht="20.25">
      <c t="s" s="252" r="A109">
        <v>6</v>
      </c>
      <c s="181" r="B109"/>
      <c t="s" s="252" r="C109">
        <v>27</v>
      </c>
      <c t="s" s="252" r="D109">
        <v>58</v>
      </c>
      <c t="s" s="252" r="E109">
        <v>72</v>
      </c>
      <c t="s" s="252" r="F109">
        <v>28</v>
      </c>
      <c t="b" s="168" r="G109">
        <v>1</v>
      </c>
      <c s="60" r="H109"/>
      <c s="87" r="I109"/>
      <c s="242" r="J109">
        <v>40</v>
      </c>
      <c r="K109">
        <v>40</v>
      </c>
      <c s="170" r="L109">
        <v>40</v>
      </c>
      <c s="192" r="M109">
        <v>36</v>
      </c>
      <c s="188" r="N109">
        <v>36</v>
      </c>
      <c s="60" r="O109">
        <f>0+12</f>
        <v>12</v>
      </c>
      <c s="290" r="P109">
        <f>0+18</f>
        <v>18</v>
      </c>
      <c s="296" r="Q109">
        <f>0+18</f>
        <v>18</v>
      </c>
      <c s="242" r="R109">
        <v>10</v>
      </c>
      <c r="S109">
        <v>10</v>
      </c>
      <c s="87" r="T109">
        <v>20</v>
      </c>
      <c s="242" r="U109"/>
    </row>
    <row customHeight="1" r="110" ht="20.25">
      <c t="s" s="252" r="A110">
        <v>6</v>
      </c>
      <c s="181" r="B110"/>
      <c t="s" s="252" r="C110">
        <v>78</v>
      </c>
      <c t="s" s="252" r="D110">
        <v>79</v>
      </c>
      <c t="s" s="252" r="E110">
        <v>80</v>
      </c>
      <c t="s" s="252" r="F110">
        <v>10</v>
      </c>
      <c t="b" s="168" r="G110">
        <v>1</v>
      </c>
      <c s="60" r="H110">
        <f>40-16</f>
        <v>24</v>
      </c>
      <c r="I110">
        <f>0+40</f>
        <v>40</v>
      </c>
      <c s="87" r="J110">
        <f>0+32</f>
        <v>32</v>
      </c>
      <c s="113" r="K110">
        <f>40-16</f>
        <v>24</v>
      </c>
      <c s="113" r="L110">
        <v>40</v>
      </c>
      <c s="113" r="M110">
        <v>40</v>
      </c>
      <c s="296" r="N110">
        <v>0</v>
      </c>
      <c s="296" r="O110">
        <v>40</v>
      </c>
      <c s="296" r="P110">
        <v>10</v>
      </c>
      <c s="60" r="Q110"/>
    </row>
    <row customHeight="1" r="111" ht="20.25">
      <c t="s" s="252" r="A111">
        <v>6</v>
      </c>
      <c s="181" r="B111"/>
      <c t="s" s="252" r="C111">
        <v>13</v>
      </c>
      <c t="s" s="252" r="D111">
        <v>79</v>
      </c>
      <c t="s" s="252" r="E111">
        <v>80</v>
      </c>
      <c t="s" s="252" r="F111">
        <v>16</v>
      </c>
      <c t="b" s="168" r="G111">
        <v>1</v>
      </c>
      <c s="60" r="H111">
        <v>0</v>
      </c>
      <c r="I111">
        <v>0</v>
      </c>
      <c s="87" r="J111">
        <v>0</v>
      </c>
      <c s="113" r="K111">
        <v>0</v>
      </c>
      <c s="113" r="L111">
        <v>0</v>
      </c>
      <c s="113" r="M111">
        <v>0</v>
      </c>
      <c s="296" r="N111">
        <v>0</v>
      </c>
      <c s="296" r="O111">
        <v>0</v>
      </c>
      <c s="296" r="P111">
        <v>0</v>
      </c>
      <c s="60" r="Q111"/>
    </row>
    <row customHeight="1" r="112" ht="20.25">
      <c t="s" s="208" r="A112">
        <v>6</v>
      </c>
      <c s="237" r="B112"/>
      <c t="s" s="208" r="C112">
        <v>34</v>
      </c>
      <c t="s" s="208" r="D112">
        <v>79</v>
      </c>
      <c t="s" s="208" r="E112">
        <v>80</v>
      </c>
      <c t="s" s="208" r="F112">
        <v>18</v>
      </c>
      <c t="b" s="105" r="G112">
        <v>1</v>
      </c>
      <c s="60" r="H112">
        <v>0</v>
      </c>
      <c r="I112">
        <v>0</v>
      </c>
      <c s="87" r="J112">
        <v>0</v>
      </c>
      <c s="113" r="K112">
        <v>0</v>
      </c>
      <c s="113" r="L112">
        <v>0</v>
      </c>
      <c s="113" r="M112">
        <v>0</v>
      </c>
      <c s="296" r="N112">
        <v>0</v>
      </c>
      <c s="296" r="O112">
        <v>0</v>
      </c>
      <c s="296" r="P112">
        <v>0</v>
      </c>
      <c s="60" r="Q112"/>
    </row>
    <row customHeight="1" r="113" ht="20.25">
      <c t="s" s="252" r="A113">
        <v>6</v>
      </c>
      <c s="181" r="B113"/>
      <c t="s" s="252" r="C113">
        <v>52</v>
      </c>
      <c t="s" s="252" r="D113">
        <v>79</v>
      </c>
      <c t="s" s="252" r="E113">
        <v>80</v>
      </c>
      <c t="s" s="252" r="F113">
        <v>28</v>
      </c>
      <c t="b" s="168" r="G113">
        <v>1</v>
      </c>
      <c s="60" r="H113">
        <v>20</v>
      </c>
      <c r="I113">
        <v>20</v>
      </c>
      <c s="87" r="J113">
        <v>20</v>
      </c>
      <c s="113" r="K113">
        <v>20</v>
      </c>
      <c s="113" r="L113">
        <v>20</v>
      </c>
      <c s="113" r="M113">
        <v>10</v>
      </c>
      <c s="296" r="N113">
        <v>10</v>
      </c>
      <c s="296" r="O113">
        <f>10-8</f>
        <v>2</v>
      </c>
      <c s="296" r="P113">
        <v>0</v>
      </c>
      <c s="60" r="Q113"/>
    </row>
    <row customHeight="1" r="114" ht="20.25">
      <c t="s" s="208" r="A114">
        <v>6</v>
      </c>
      <c s="237" r="B114"/>
      <c t="s" s="208" r="C114">
        <v>20</v>
      </c>
      <c t="s" s="208" r="D114">
        <v>79</v>
      </c>
      <c t="s" s="208" r="E114">
        <v>80</v>
      </c>
      <c t="s" s="208" r="F114">
        <v>16</v>
      </c>
      <c t="b" s="105" r="G114">
        <v>1</v>
      </c>
      <c s="60" r="H114">
        <v>16</v>
      </c>
      <c r="I114">
        <v>16</v>
      </c>
      <c s="87" r="J114">
        <v>16</v>
      </c>
      <c s="113" r="K114">
        <v>8</v>
      </c>
      <c s="113" r="L114">
        <v>8</v>
      </c>
      <c s="113" r="M114">
        <v>8</v>
      </c>
      <c s="296" r="N114">
        <v>8</v>
      </c>
      <c s="296" r="O114">
        <v>8</v>
      </c>
      <c s="296" r="P114">
        <v>4</v>
      </c>
      <c s="60" r="Q114"/>
    </row>
    <row customHeight="1" r="115" ht="20.25">
      <c t="s" s="208" r="A115">
        <v>6</v>
      </c>
      <c s="237" r="B115"/>
      <c t="s" s="208" r="C115">
        <v>21</v>
      </c>
      <c t="s" s="208" r="D115">
        <v>79</v>
      </c>
      <c t="s" s="208" r="E115">
        <v>80</v>
      </c>
      <c t="s" s="208" r="F115">
        <v>22</v>
      </c>
      <c t="b" s="105" r="G115">
        <v>1</v>
      </c>
      <c s="60" r="H115">
        <v>8</v>
      </c>
      <c r="I115">
        <v>8</v>
      </c>
      <c s="87" r="J115">
        <v>0</v>
      </c>
      <c s="113" r="K115">
        <v>16</v>
      </c>
      <c s="113" r="L115">
        <v>16</v>
      </c>
      <c s="113" r="M115">
        <v>16</v>
      </c>
      <c s="296" r="N115">
        <v>0</v>
      </c>
      <c s="296" r="O115">
        <v>8</v>
      </c>
      <c s="296" r="P115">
        <v>8</v>
      </c>
      <c s="60" r="Q115"/>
    </row>
    <row customHeight="1" r="116" ht="20.25">
      <c t="s" s="208" r="A116">
        <v>6</v>
      </c>
      <c s="237" r="B116"/>
      <c t="s" s="208" r="C116">
        <v>64</v>
      </c>
      <c t="s" s="208" r="D116">
        <v>79</v>
      </c>
      <c t="s" s="208" r="E116">
        <v>80</v>
      </c>
      <c t="s" s="208" r="F116">
        <v>16</v>
      </c>
      <c t="b" s="105" r="G116">
        <v>1</v>
      </c>
      <c s="60" r="H116">
        <f>16-8</f>
        <v>8</v>
      </c>
      <c r="I116">
        <v>16</v>
      </c>
      <c s="87" r="J116">
        <v>16</v>
      </c>
      <c s="113" r="K116">
        <v>16</v>
      </c>
      <c s="113" r="L116">
        <v>16</v>
      </c>
      <c s="113" r="M116">
        <v>16</v>
      </c>
      <c s="296" r="N116">
        <v>16</v>
      </c>
      <c s="296" r="O116">
        <v>16</v>
      </c>
      <c s="296" r="P116">
        <v>8</v>
      </c>
      <c s="60" r="Q116"/>
    </row>
    <row customHeight="1" r="117" ht="20.25">
      <c t="s" s="252" r="A117">
        <v>6</v>
      </c>
      <c s="181" r="B117"/>
      <c t="s" s="252" r="C117">
        <v>23</v>
      </c>
      <c t="s" s="252" r="D117">
        <v>79</v>
      </c>
      <c t="s" s="252" r="E117">
        <v>80</v>
      </c>
      <c t="s" s="252" r="F117">
        <v>10</v>
      </c>
      <c t="b" s="168" r="G117">
        <v>1</v>
      </c>
      <c s="60" r="H117">
        <f>20-4</f>
        <v>16</v>
      </c>
      <c r="I117">
        <v>20</v>
      </c>
      <c s="87" r="J117">
        <v>20</v>
      </c>
      <c s="113" r="K117">
        <v>8</v>
      </c>
      <c s="113" r="L117">
        <v>4</v>
      </c>
      <c s="113" r="M117">
        <v>4</v>
      </c>
      <c s="296" r="N117">
        <v>4</v>
      </c>
      <c s="296" r="O117">
        <v>0</v>
      </c>
      <c s="296" r="P117">
        <v>0</v>
      </c>
      <c s="60" r="Q117"/>
    </row>
    <row customHeight="1" r="118" ht="20.25">
      <c t="s" s="252" r="A118">
        <v>6</v>
      </c>
      <c s="181" r="B118"/>
      <c t="s" s="252" r="C118">
        <v>81</v>
      </c>
      <c t="s" s="252" r="D118">
        <v>79</v>
      </c>
      <c t="s" s="252" r="E118">
        <v>80</v>
      </c>
      <c t="s" s="252" r="F118">
        <v>10</v>
      </c>
      <c t="b" s="168" r="G118">
        <v>1</v>
      </c>
      <c s="60" r="H118">
        <f>40-8</f>
        <v>32</v>
      </c>
      <c r="I118">
        <v>40</v>
      </c>
      <c s="87" r="J118">
        <v>40</v>
      </c>
      <c s="113" r="K118">
        <v>40</v>
      </c>
      <c s="113" r="L118">
        <v>40</v>
      </c>
      <c s="113" r="M118">
        <v>40</v>
      </c>
      <c s="296" r="N118">
        <v>0</v>
      </c>
      <c s="296" r="O118">
        <v>40</v>
      </c>
      <c s="296" r="P118">
        <v>20</v>
      </c>
      <c s="60" r="Q118"/>
    </row>
    <row customHeight="1" r="119" ht="20.25">
      <c t="s" s="252" r="A119">
        <v>6</v>
      </c>
      <c s="181" r="B119"/>
      <c t="s" s="252" r="C119">
        <v>53</v>
      </c>
      <c t="s" s="252" r="D119">
        <v>79</v>
      </c>
      <c t="s" s="252" r="E119">
        <v>80</v>
      </c>
      <c t="s" s="252" r="F119">
        <v>28</v>
      </c>
      <c t="b" s="168" r="G119">
        <v>1</v>
      </c>
      <c s="60" r="H119">
        <v>0</v>
      </c>
      <c r="I119">
        <v>0</v>
      </c>
      <c s="87" r="J119">
        <v>0</v>
      </c>
      <c s="113" r="K119">
        <v>0</v>
      </c>
      <c s="113" r="L119">
        <v>0</v>
      </c>
      <c s="113" r="M119">
        <v>0</v>
      </c>
      <c s="296" r="N119">
        <v>0</v>
      </c>
      <c s="296" r="O119">
        <v>0</v>
      </c>
      <c s="296" r="P119">
        <v>0</v>
      </c>
      <c s="60" r="Q119"/>
    </row>
    <row customHeight="1" r="120" ht="20.25">
      <c t="s" s="252" r="A120">
        <v>6</v>
      </c>
      <c s="252" r="B120"/>
      <c t="s" s="294" r="C120">
        <v>34</v>
      </c>
      <c t="s" s="252" r="D120">
        <v>82</v>
      </c>
      <c t="s" s="252" r="E120">
        <v>83</v>
      </c>
      <c t="s" s="252" r="F120">
        <v>18</v>
      </c>
      <c t="b" s="168" r="G120">
        <v>0</v>
      </c>
      <c s="296" r="H120">
        <f>10-10</f>
        <v>0</v>
      </c>
      <c s="296" r="I120">
        <v>10</v>
      </c>
      <c s="296" r="J120">
        <v>10</v>
      </c>
      <c s="296" r="K120">
        <v>10</v>
      </c>
      <c s="296" r="L120">
        <v>4</v>
      </c>
      <c s="242" r="M120"/>
      <c s="268" r="N120"/>
      <c s="268" r="O120"/>
      <c s="268" r="P120"/>
      <c s="268" r="Q120"/>
      <c s="169" r="X120"/>
    </row>
    <row customHeight="1" r="121" ht="20.25">
      <c t="s" s="252" r="A121">
        <v>6</v>
      </c>
      <c s="252" r="B121"/>
      <c t="s" s="294" r="C121">
        <v>20</v>
      </c>
      <c t="s" s="252" r="D121">
        <v>82</v>
      </c>
      <c t="s" s="252" r="E121">
        <v>83</v>
      </c>
      <c t="s" s="252" r="F121">
        <v>16</v>
      </c>
      <c t="b" s="168" r="G121">
        <v>0</v>
      </c>
      <c s="296" r="H121">
        <v>0</v>
      </c>
      <c s="296" r="I121">
        <v>0</v>
      </c>
      <c s="296" r="J121">
        <v>0</v>
      </c>
      <c s="296" r="K121">
        <v>0</v>
      </c>
      <c s="296" r="L121">
        <v>0</v>
      </c>
      <c s="242" r="M121"/>
      <c s="268" r="N121"/>
      <c s="268" r="O121"/>
      <c s="268" r="P121"/>
      <c s="268" r="Q121"/>
      <c s="169" r="X121"/>
    </row>
    <row customHeight="1" r="122" ht="20.25">
      <c t="s" s="252" r="A122">
        <v>6</v>
      </c>
      <c s="181" r="B122"/>
      <c t="s" s="252" r="C122">
        <v>84</v>
      </c>
      <c t="s" s="252" r="D122">
        <v>8</v>
      </c>
      <c t="s" s="252" r="E122">
        <v>70</v>
      </c>
      <c t="s" s="252" r="F122">
        <v>71</v>
      </c>
      <c t="b" s="168" r="G122">
        <v>0</v>
      </c>
      <c s="274" r="H122"/>
      <c s="169" r="I122"/>
      <c s="169" r="J122"/>
      <c s="169" r="K122"/>
      <c s="169" r="L122"/>
      <c s="169" r="M122"/>
      <c s="12" r="N122"/>
      <c s="12" r="O122"/>
      <c s="12" r="P122"/>
      <c s="12" r="Q122"/>
      <c s="169" r="R122"/>
      <c s="169" r="S122"/>
      <c s="12" r="T122"/>
      <c s="12" r="U122"/>
      <c s="12" r="V122"/>
      <c s="12" r="W122"/>
      <c s="169" r="X122">
        <v>0</v>
      </c>
      <c s="169" r="Y122"/>
      <c s="169" r="Z122"/>
      <c s="169" r="AA122"/>
      <c s="169" r="AB122"/>
      <c s="169" r="AC122"/>
      <c s="169" r="AD122"/>
      <c s="169" r="AE122"/>
      <c s="169" r="AF122"/>
      <c s="169" r="AG122"/>
      <c s="169" r="AH122"/>
      <c s="169" r="AI122"/>
      <c s="169" r="AJ122"/>
      <c s="169" r="AK122"/>
      <c s="169" r="AL122"/>
      <c s="169" r="AM122"/>
      <c s="169" r="AN122"/>
      <c s="169" r="AO122"/>
      <c s="169" r="AP122"/>
      <c s="169" r="AQ122"/>
      <c s="169" r="AR122"/>
      <c s="169" r="AS122"/>
      <c s="169" r="AT122"/>
      <c s="169" r="AU122"/>
      <c s="169" r="AV122"/>
      <c s="169" r="AW122"/>
      <c s="169" r="AX122"/>
      <c s="169" r="AY122"/>
      <c s="169" r="AZ122"/>
      <c s="169" r="BA122"/>
      <c s="169" r="BB122"/>
      <c s="169" r="BC122"/>
      <c s="169" r="BD122"/>
      <c s="169" r="BE122"/>
      <c s="169" r="BF122"/>
      <c s="169" r="BG122"/>
      <c s="169" r="BH122"/>
      <c s="169" r="BI122"/>
      <c s="169" r="BJ122"/>
      <c s="169" r="BK122"/>
      <c s="169" r="BL122"/>
    </row>
    <row customHeight="1" r="123" ht="20.25">
      <c t="s" s="252" r="A123">
        <v>6</v>
      </c>
      <c s="181" r="B123"/>
      <c t="s" s="294" r="C123">
        <v>13</v>
      </c>
      <c t="s" s="252" r="D123">
        <v>85</v>
      </c>
      <c t="s" s="252" r="E123">
        <v>86</v>
      </c>
      <c t="s" s="252" r="F123">
        <v>16</v>
      </c>
      <c t="b" s="168" r="G123">
        <v>1</v>
      </c>
      <c s="130" r="H123">
        <v>0</v>
      </c>
      <c s="61" r="I123">
        <v>0</v>
      </c>
      <c s="61" r="J123">
        <v>0</v>
      </c>
      <c s="170" r="K123">
        <v>0</v>
      </c>
      <c s="242" r="L123">
        <v>0</v>
      </c>
      <c s="169" r="M123">
        <v>0</v>
      </c>
      <c s="197" r="N123">
        <v>0</v>
      </c>
      <c s="274" r="O123">
        <v>0</v>
      </c>
      <c s="188" r="P123">
        <v>0</v>
      </c>
      <c s="222" r="Q123">
        <v>0</v>
      </c>
      <c s="191" r="R123">
        <v>0</v>
      </c>
      <c s="192" r="S123">
        <v>0</v>
      </c>
      <c s="188" r="T123">
        <v>0</v>
      </c>
      <c s="274" r="U123"/>
      <c s="12" r="V123"/>
      <c s="12" r="W123"/>
      <c s="169" r="X123"/>
      <c s="169" r="Y123"/>
      <c s="169" r="Z123"/>
      <c s="169" r="AC123"/>
      <c s="169" r="AD123"/>
      <c s="169" r="AE123"/>
      <c s="169" r="AF123"/>
      <c s="169" r="AG123"/>
      <c s="169" r="AH123"/>
      <c s="169" r="AI123"/>
    </row>
    <row customHeight="1" r="124" ht="20.25">
      <c t="s" s="252" r="A124">
        <v>6</v>
      </c>
      <c s="181" r="B124"/>
      <c t="s" s="294" r="C124">
        <v>43</v>
      </c>
      <c t="s" s="252" r="D124">
        <v>85</v>
      </c>
      <c t="s" s="252" r="E124">
        <v>86</v>
      </c>
      <c t="s" s="252" r="F124">
        <v>10</v>
      </c>
      <c t="b" s="168" r="G124">
        <v>1</v>
      </c>
      <c s="130" r="H124">
        <f>40-8</f>
        <v>32</v>
      </c>
      <c s="61" r="I124">
        <v>20</v>
      </c>
      <c s="61" r="J124">
        <v>8</v>
      </c>
      <c s="170" r="K124">
        <v>8</v>
      </c>
      <c s="242" r="L124">
        <v>8</v>
      </c>
      <c s="169" r="M124">
        <v>16</v>
      </c>
      <c s="197" r="N124">
        <v>0</v>
      </c>
      <c s="274" r="O124">
        <v>0</v>
      </c>
      <c s="188" r="P124">
        <v>0</v>
      </c>
      <c s="222" r="Q124">
        <f>0+20</f>
        <v>20</v>
      </c>
      <c s="191" r="R124">
        <v>0</v>
      </c>
      <c s="192" r="S124">
        <v>16</v>
      </c>
      <c s="188" r="T124">
        <v>0</v>
      </c>
      <c s="274" r="U124"/>
      <c s="12" r="V124"/>
      <c s="12" r="W124"/>
      <c s="169" r="X124"/>
      <c s="169" r="Y124"/>
      <c s="169" r="Z124"/>
      <c s="169" r="AC124"/>
      <c s="169" r="AD124"/>
      <c s="169" r="AE124"/>
      <c s="169" r="AF124"/>
      <c s="169" r="AG124"/>
      <c s="169" r="AH124"/>
      <c s="169" r="AI124"/>
    </row>
    <row customHeight="1" r="125" ht="20.25">
      <c t="s" s="252" r="A125">
        <v>6</v>
      </c>
      <c s="181" r="B125"/>
      <c t="s" s="252" r="C125">
        <v>20</v>
      </c>
      <c t="s" s="252" r="D125">
        <v>85</v>
      </c>
      <c t="s" s="252" r="E125">
        <v>86</v>
      </c>
      <c t="s" s="252" r="F125">
        <v>16</v>
      </c>
      <c t="b" s="168" r="G125">
        <v>1</v>
      </c>
      <c s="130" r="H125">
        <v>0</v>
      </c>
      <c s="61" r="I125">
        <v>0</v>
      </c>
      <c s="61" r="J125">
        <v>0</v>
      </c>
      <c s="170" r="K125">
        <v>0</v>
      </c>
      <c s="242" r="L125">
        <v>0</v>
      </c>
      <c s="169" r="M125">
        <v>0</v>
      </c>
      <c s="197" r="N125">
        <v>0</v>
      </c>
      <c s="274" r="O125">
        <v>0</v>
      </c>
      <c s="188" r="P125">
        <v>0</v>
      </c>
      <c s="222" r="Q125">
        <v>0</v>
      </c>
      <c s="191" r="R125">
        <v>0</v>
      </c>
      <c s="192" r="S125">
        <v>0</v>
      </c>
      <c s="188" r="T125">
        <v>0</v>
      </c>
      <c s="274" r="U125"/>
      <c s="12" r="V125"/>
      <c s="12" r="W125"/>
      <c s="169" r="X125"/>
      <c s="169" r="Y125"/>
      <c s="169" r="Z125"/>
      <c s="169" r="AC125"/>
      <c s="169" r="AD125"/>
      <c s="169" r="AE125"/>
      <c s="169" r="AF125"/>
      <c s="169" r="AG125"/>
      <c s="169" r="AH125"/>
      <c s="169" r="AI125"/>
    </row>
    <row customHeight="1" r="126" ht="20.25">
      <c t="s" s="252" r="A126">
        <v>6</v>
      </c>
      <c s="181" r="B126"/>
      <c t="s" s="252" r="C126">
        <v>21</v>
      </c>
      <c t="s" s="252" r="D126">
        <v>85</v>
      </c>
      <c t="s" s="252" r="E126">
        <v>86</v>
      </c>
      <c t="s" s="252" r="F126">
        <v>22</v>
      </c>
      <c t="b" s="168" r="G126">
        <v>1</v>
      </c>
      <c s="130" r="H126">
        <v>2</v>
      </c>
      <c s="61" r="I126">
        <v>2</v>
      </c>
      <c s="61" r="J126">
        <v>2</v>
      </c>
      <c s="170" r="K126">
        <v>2</v>
      </c>
      <c s="242" r="L126">
        <v>2</v>
      </c>
      <c s="169" r="M126">
        <v>2</v>
      </c>
      <c s="197" r="N126">
        <v>0</v>
      </c>
      <c s="274" r="O126">
        <v>0</v>
      </c>
      <c s="188" r="P126">
        <v>0</v>
      </c>
      <c s="222" r="Q126">
        <f>0+2</f>
        <v>2</v>
      </c>
      <c s="191" r="R126">
        <v>0</v>
      </c>
      <c s="192" r="S126">
        <v>0</v>
      </c>
      <c s="188" r="T126">
        <v>0</v>
      </c>
      <c s="274" r="U126"/>
      <c s="12" r="V126"/>
      <c s="12" r="W126"/>
      <c s="169" r="X126"/>
      <c s="169" r="Y126"/>
      <c s="169" r="Z126"/>
      <c s="169" r="AC126"/>
      <c s="169" r="AD126"/>
      <c s="169" r="AE126"/>
      <c s="169" r="AF126"/>
      <c s="169" r="AG126"/>
      <c s="169" r="AH126"/>
      <c s="169" r="AI126"/>
    </row>
    <row customHeight="1" r="127" ht="20.25">
      <c t="s" s="252" r="A127">
        <v>6</v>
      </c>
      <c s="181" r="B127"/>
      <c t="s" s="252" r="C127">
        <v>40</v>
      </c>
      <c t="s" s="252" r="D127">
        <v>85</v>
      </c>
      <c t="s" s="252" r="E127">
        <v>86</v>
      </c>
      <c t="s" s="252" r="F127">
        <v>16</v>
      </c>
      <c t="b" s="168" r="G127">
        <v>1</v>
      </c>
      <c s="130" r="H127">
        <v>8</v>
      </c>
      <c s="61" r="I127">
        <v>4</v>
      </c>
      <c s="61" r="J127">
        <v>2</v>
      </c>
      <c s="170" r="K127">
        <v>4</v>
      </c>
      <c s="242" r="L127">
        <v>4</v>
      </c>
      <c s="169" r="M127">
        <v>4</v>
      </c>
      <c s="197" r="N127">
        <v>2</v>
      </c>
      <c s="274" r="O127">
        <v>0</v>
      </c>
      <c s="188" r="P127">
        <v>0</v>
      </c>
      <c s="222" r="Q127">
        <f>0+4</f>
        <v>4</v>
      </c>
      <c s="191" r="R127">
        <f>0+4</f>
        <v>4</v>
      </c>
      <c s="242" r="S127">
        <v>4</v>
      </c>
      <c s="290" r="T127">
        <v>0</v>
      </c>
      <c s="274" r="U127"/>
      <c s="12" r="V127"/>
      <c s="12" r="W127"/>
      <c s="169" r="X127"/>
      <c s="169" r="Y127"/>
      <c s="169" r="Z127"/>
      <c s="169" r="AA127"/>
      <c s="169" r="AB127"/>
      <c s="169" r="AC127"/>
      <c s="169" r="AD127"/>
      <c s="169" r="AE127"/>
      <c s="169" r="AF127"/>
      <c s="169" r="AG127"/>
      <c s="169" r="AH127"/>
      <c s="169" r="AI127"/>
    </row>
    <row customHeight="1" r="128" ht="20.25">
      <c t="s" s="252" r="A128">
        <v>6</v>
      </c>
      <c s="181" r="B128"/>
      <c t="s" s="252" r="C128">
        <v>23</v>
      </c>
      <c t="s" s="252" r="D128">
        <v>85</v>
      </c>
      <c t="s" s="252" r="E128">
        <v>86</v>
      </c>
      <c t="s" s="252" r="F128">
        <v>10</v>
      </c>
      <c t="b" s="168" r="G128">
        <v>1</v>
      </c>
      <c s="130" r="H128">
        <v>16</v>
      </c>
      <c s="61" r="I128">
        <v>16</v>
      </c>
      <c s="61" r="J128">
        <f>8+4</f>
        <v>12</v>
      </c>
      <c s="170" r="K128">
        <v>8</v>
      </c>
      <c s="242" r="L128">
        <v>16</v>
      </c>
      <c s="169" r="M128">
        <v>16</v>
      </c>
      <c s="197" r="N128">
        <v>0</v>
      </c>
      <c s="274" r="O128">
        <v>0</v>
      </c>
      <c s="188" r="P128">
        <f>0+20</f>
        <v>20</v>
      </c>
      <c s="222" r="Q128">
        <f>0+16</f>
        <v>16</v>
      </c>
      <c s="191" r="R128">
        <f>0+6</f>
        <v>6</v>
      </c>
      <c s="192" r="S128">
        <v>4</v>
      </c>
      <c s="188" r="T128">
        <v>0</v>
      </c>
      <c s="274" r="U128"/>
      <c s="12" r="V128"/>
      <c s="12" r="W128"/>
      <c s="169" r="X128"/>
      <c s="169" r="Y128"/>
      <c s="169" r="Z128"/>
      <c s="169" r="AA128"/>
      <c s="169" r="AB128"/>
      <c s="169" r="AC128"/>
      <c s="169" r="AD128"/>
      <c s="169" r="AE128"/>
      <c s="169" r="AF128"/>
      <c s="169" r="AG128"/>
      <c s="169" r="AH128"/>
      <c s="169" r="AI128"/>
    </row>
    <row customHeight="1" r="129" ht="20.25">
      <c t="s" s="252" r="A129">
        <v>6</v>
      </c>
      <c s="181" r="B129"/>
      <c t="s" s="252" r="C129">
        <v>13</v>
      </c>
      <c t="s" s="252" r="D129">
        <v>85</v>
      </c>
      <c t="s" s="252" r="E129">
        <v>87</v>
      </c>
      <c t="s" s="252" r="F129">
        <v>16</v>
      </c>
      <c t="b" s="168" r="G129">
        <v>1</v>
      </c>
      <c s="274" r="H129"/>
      <c s="169" r="I129">
        <v>0</v>
      </c>
      <c s="169" r="J129">
        <v>0</v>
      </c>
      <c s="169" r="K129">
        <v>0</v>
      </c>
      <c s="169" r="L129">
        <v>0</v>
      </c>
      <c s="169" r="M129">
        <v>0</v>
      </c>
      <c s="12" r="N129">
        <v>0</v>
      </c>
      <c s="12" r="O129">
        <v>0</v>
      </c>
      <c s="188" r="P129">
        <v>0</v>
      </c>
      <c s="222" r="Q129">
        <v>0</v>
      </c>
      <c s="192" r="R129"/>
      <c s="169" r="S129"/>
      <c s="12" r="T129"/>
      <c s="12" r="U129"/>
      <c s="12" r="V129"/>
      <c s="12" r="W129"/>
      <c s="169" r="X129"/>
      <c s="169" r="Y129"/>
      <c s="169" r="Z129"/>
      <c s="169" r="AA129"/>
      <c s="169" r="AB129"/>
      <c s="169" r="AC129"/>
      <c s="169" r="AD129"/>
      <c s="169" r="AE129"/>
      <c s="169" r="AF129"/>
      <c s="169" r="AG129"/>
      <c s="169" r="AH129"/>
      <c s="169" r="AI129"/>
      <c s="169" r="AJ129"/>
      <c s="169" r="AK129"/>
      <c s="169" r="AL129"/>
      <c s="169" r="AM129"/>
    </row>
    <row customHeight="1" r="130" ht="20.25">
      <c t="s" s="252" r="A130">
        <v>6</v>
      </c>
      <c s="181" r="B130"/>
      <c t="s" s="252" r="C130">
        <v>40</v>
      </c>
      <c t="s" s="252" r="D130">
        <v>85</v>
      </c>
      <c t="s" s="252" r="E130">
        <v>87</v>
      </c>
      <c t="s" s="252" r="F130">
        <v>16</v>
      </c>
      <c t="b" s="168" r="G130">
        <v>1</v>
      </c>
      <c s="274" r="H130"/>
      <c s="169" r="I130">
        <v>6</v>
      </c>
      <c s="169" r="J130">
        <v>6</v>
      </c>
      <c s="169" r="K130">
        <v>6</v>
      </c>
      <c s="169" r="L130">
        <v>6</v>
      </c>
      <c s="169" r="M130">
        <v>6</v>
      </c>
      <c s="12" r="N130">
        <v>6</v>
      </c>
      <c s="12" r="O130">
        <v>4</v>
      </c>
      <c s="188" r="P130">
        <v>4</v>
      </c>
      <c s="222" r="Q130">
        <f>0+2</f>
        <v>2</v>
      </c>
      <c s="192" r="R130"/>
      <c s="169" r="S130"/>
      <c s="12" r="T130"/>
      <c s="12" r="U130"/>
      <c s="12" r="V130"/>
      <c s="12" r="W130"/>
      <c s="169" r="X130"/>
      <c s="169" r="Y130"/>
      <c s="169" r="Z130"/>
      <c s="169" r="AA130"/>
      <c s="169" r="AB130"/>
      <c s="169" r="AC130"/>
      <c s="169" r="AD130"/>
      <c s="169" r="AE130"/>
      <c s="169" r="AF130"/>
      <c s="169" r="AG130"/>
      <c s="169" r="AH130"/>
      <c s="169" r="AI130"/>
      <c s="169" r="AJ130"/>
      <c s="169" r="AK130"/>
      <c s="169" r="AL130"/>
      <c s="169" r="AM130"/>
    </row>
    <row customHeight="1" r="131" ht="20.25">
      <c t="s" s="252" r="A131">
        <v>6</v>
      </c>
      <c s="181" r="B131"/>
      <c t="s" s="294" r="C131">
        <v>43</v>
      </c>
      <c t="s" s="252" r="D131">
        <v>85</v>
      </c>
      <c t="s" s="252" r="E131">
        <v>87</v>
      </c>
      <c t="s" s="252" r="F131">
        <v>10</v>
      </c>
      <c t="b" s="168" r="G131">
        <v>1</v>
      </c>
      <c s="274" r="H131"/>
      <c s="169" r="I131">
        <v>0</v>
      </c>
      <c s="169" r="J131">
        <v>32</v>
      </c>
      <c s="169" r="K131">
        <v>32</v>
      </c>
      <c s="169" r="L131">
        <v>32</v>
      </c>
      <c s="169" r="M131">
        <v>24</v>
      </c>
      <c s="12" r="N131">
        <f>40-(3*8)</f>
        <v>16</v>
      </c>
      <c s="12" r="O131">
        <v>40</v>
      </c>
      <c s="188" r="P131">
        <v>20</v>
      </c>
      <c s="222" r="Q131">
        <f>0+8</f>
        <v>8</v>
      </c>
      <c s="192" r="R131"/>
      <c s="169" r="S131"/>
      <c s="12" r="T131"/>
      <c s="12" r="U131"/>
      <c s="12" r="V131"/>
      <c s="12" r="W131"/>
      <c s="169" r="X131"/>
      <c s="169" r="Y131"/>
      <c s="169" r="Z131"/>
      <c s="169" r="AA131"/>
      <c s="169" r="AB131"/>
      <c s="169" r="AC131"/>
      <c s="169" r="AD131"/>
      <c s="169" r="AE131"/>
      <c s="169" r="AF131"/>
      <c s="169" r="AG131"/>
      <c s="169" r="AH131"/>
      <c s="169" r="AI131"/>
      <c s="169" r="AJ131"/>
      <c s="169" r="AK131"/>
      <c s="169" r="AL131"/>
      <c s="169" r="AM131"/>
    </row>
    <row customHeight="1" r="132" ht="20.25">
      <c t="s" s="252" r="A132">
        <v>6</v>
      </c>
      <c s="181" r="B132"/>
      <c t="s" s="294" r="C132">
        <v>23</v>
      </c>
      <c t="s" s="252" r="D132">
        <v>85</v>
      </c>
      <c t="s" s="252" r="E132">
        <v>87</v>
      </c>
      <c t="s" s="252" r="F132">
        <v>10</v>
      </c>
      <c t="b" s="168" r="G132">
        <v>1</v>
      </c>
      <c s="274" r="H132"/>
      <c s="169" r="I132">
        <v>0</v>
      </c>
      <c s="169" r="J132">
        <f>(20-4)-8</f>
        <v>8</v>
      </c>
      <c s="169" r="K132">
        <v>24</v>
      </c>
      <c s="169" r="L132">
        <f>16+4</f>
        <v>20</v>
      </c>
      <c s="169" r="M132">
        <v>20</v>
      </c>
      <c s="12" r="N132">
        <v>20</v>
      </c>
      <c s="12" r="O132">
        <v>40</v>
      </c>
      <c s="188" r="P132">
        <v>20</v>
      </c>
      <c s="222" r="Q132">
        <f>0+2</f>
        <v>2</v>
      </c>
      <c s="192" r="R132"/>
      <c s="169" r="S132"/>
      <c s="12" r="T132"/>
      <c s="12" r="U132"/>
      <c s="12" r="V132"/>
      <c s="12" r="W132"/>
      <c s="169" r="X132"/>
      <c s="169" r="Y132"/>
      <c s="169" r="Z132"/>
      <c s="169" r="AA132"/>
      <c s="169" r="AB132"/>
      <c s="169" r="AC132"/>
      <c s="169" r="AD132"/>
      <c s="169" r="AE132"/>
      <c s="169" r="AF132"/>
      <c s="169" r="AG132"/>
      <c s="169" r="AH132"/>
      <c s="169" r="AI132"/>
      <c s="169" r="AJ132"/>
      <c s="169" r="AK132"/>
      <c s="169" r="AL132"/>
      <c s="169" r="AM132"/>
    </row>
    <row customHeight="1" r="133" ht="20.25">
      <c t="s" s="252" r="A133">
        <v>6</v>
      </c>
      <c s="181" r="B133"/>
      <c t="s" s="252" r="C133">
        <v>21</v>
      </c>
      <c t="s" s="252" r="D133">
        <v>85</v>
      </c>
      <c t="s" s="252" r="E133">
        <v>87</v>
      </c>
      <c t="s" s="252" r="F133">
        <v>22</v>
      </c>
      <c t="b" s="168" r="G133">
        <v>1</v>
      </c>
      <c s="274" r="H133"/>
      <c s="169" r="I133">
        <v>0</v>
      </c>
      <c s="169" r="J133">
        <v>0</v>
      </c>
      <c s="169" r="K133">
        <v>0</v>
      </c>
      <c s="169" r="L133">
        <v>4</v>
      </c>
      <c s="169" r="M133">
        <v>4</v>
      </c>
      <c s="12" r="N133">
        <v>4</v>
      </c>
      <c s="12" r="O133">
        <v>4</v>
      </c>
      <c s="188" r="P133">
        <v>2</v>
      </c>
      <c s="222" r="Q133">
        <v>0</v>
      </c>
      <c s="192" r="R133"/>
      <c s="169" r="S133"/>
      <c s="12" r="T133"/>
      <c s="12" r="U133"/>
      <c s="12" r="V133"/>
      <c s="12" r="W133"/>
      <c s="169" r="X133"/>
      <c s="169" r="Y133"/>
      <c s="169" r="Z133"/>
      <c s="169" r="AA133"/>
      <c s="169" r="AB133"/>
      <c s="169" r="AC133"/>
      <c s="169" r="AD133"/>
      <c s="169" r="AE133"/>
      <c s="169" r="AF133"/>
      <c s="169" r="AG133"/>
      <c s="169" r="AH133"/>
      <c s="169" r="AI133"/>
      <c s="169" r="AJ133"/>
      <c s="169" r="AK133"/>
      <c s="169" r="AL133"/>
      <c s="169" r="AM133"/>
    </row>
    <row customHeight="1" r="134" ht="20.25">
      <c t="s" s="252" r="A134">
        <v>6</v>
      </c>
      <c s="252" r="B134"/>
      <c t="s" s="294" r="C134">
        <v>13</v>
      </c>
      <c t="s" s="252" r="D134">
        <v>50</v>
      </c>
      <c t="s" s="61" r="E134">
        <v>51</v>
      </c>
      <c t="s" s="252" r="F134">
        <v>16</v>
      </c>
      <c t="b" s="168" r="G134">
        <v>0</v>
      </c>
      <c s="60" r="H134"/>
      <c s="268" r="N134"/>
      <c s="268" r="O134"/>
      <c s="268" r="P134">
        <v>0</v>
      </c>
      <c s="268" r="Q134">
        <v>0</v>
      </c>
      <c s="268" r="R134">
        <v>0</v>
      </c>
      <c s="268" r="S134">
        <v>0</v>
      </c>
      <c s="268" r="T134">
        <v>0</v>
      </c>
      <c s="268" r="U134">
        <v>0</v>
      </c>
      <c s="268" r="V134"/>
      <c s="268" r="W134"/>
      <c s="169" r="X134"/>
    </row>
    <row customHeight="1" r="135" ht="20.25">
      <c t="s" s="252" r="A135">
        <v>6</v>
      </c>
      <c s="252" r="B135"/>
      <c t="s" s="294" r="C135">
        <v>40</v>
      </c>
      <c t="s" s="252" r="D135">
        <v>50</v>
      </c>
      <c t="s" s="61" r="E135">
        <v>51</v>
      </c>
      <c t="s" s="252" r="F135">
        <v>16</v>
      </c>
      <c t="b" s="168" r="G135">
        <v>0</v>
      </c>
      <c s="60" r="H135"/>
      <c s="268" r="N135"/>
      <c s="268" r="O135"/>
      <c s="268" r="P135">
        <f>0+4</f>
        <v>4</v>
      </c>
      <c s="268" r="Q135">
        <f>0+4</f>
        <v>4</v>
      </c>
      <c s="268" r="R135">
        <f>0+4</f>
        <v>4</v>
      </c>
      <c s="268" r="S135">
        <f>0+4</f>
        <v>4</v>
      </c>
      <c s="268" r="T135">
        <f>0+4</f>
        <v>4</v>
      </c>
      <c s="268" r="U135">
        <v>1</v>
      </c>
      <c s="268" r="V135"/>
      <c s="268" r="W135"/>
    </row>
    <row customHeight="1" r="136" ht="20.25">
      <c t="s" s="252" r="A136">
        <v>6</v>
      </c>
      <c s="252" r="B136"/>
      <c t="s" s="294" r="C136">
        <v>25</v>
      </c>
      <c t="s" s="252" r="D136">
        <v>50</v>
      </c>
      <c t="s" s="61" r="E136">
        <v>51</v>
      </c>
      <c t="s" s="252" r="F136">
        <v>10</v>
      </c>
      <c t="b" s="168" r="G136">
        <v>0</v>
      </c>
      <c s="60" r="H136"/>
      <c s="268" r="N136"/>
      <c s="268" r="O136"/>
      <c s="268" r="P136">
        <f>0+8</f>
        <v>8</v>
      </c>
      <c s="268" r="Q136">
        <f>0+8</f>
        <v>8</v>
      </c>
      <c s="268" r="R136">
        <f>0+8</f>
        <v>8</v>
      </c>
      <c s="268" r="S136">
        <v>0</v>
      </c>
      <c s="268" r="T136">
        <v>0</v>
      </c>
      <c s="268" r="U136">
        <v>0</v>
      </c>
      <c s="268" r="V136"/>
      <c s="268" r="W136"/>
    </row>
    <row customHeight="1" r="137" ht="20.25">
      <c t="s" s="252" r="A137">
        <v>6</v>
      </c>
      <c s="252" r="B137"/>
      <c t="s" s="294" r="C137">
        <v>54</v>
      </c>
      <c t="s" s="252" r="D137">
        <v>50</v>
      </c>
      <c t="s" s="61" r="E137">
        <v>51</v>
      </c>
      <c t="s" s="252" r="F137">
        <v>10</v>
      </c>
      <c t="b" s="168" r="G137">
        <v>0</v>
      </c>
      <c s="60" r="H137"/>
      <c s="268" r="N137"/>
      <c s="268" r="O137"/>
      <c s="268" r="P137">
        <f>0+16</f>
        <v>16</v>
      </c>
      <c s="268" r="Q137">
        <v>0</v>
      </c>
      <c s="268" r="R137">
        <v>0</v>
      </c>
      <c s="268" r="S137">
        <v>0</v>
      </c>
      <c s="268" r="T137">
        <v>0</v>
      </c>
      <c s="268" r="U137">
        <v>0</v>
      </c>
      <c s="268" r="V137"/>
      <c s="268" r="W137"/>
    </row>
    <row customHeight="1" r="138" ht="20.25">
      <c t="s" s="252" r="A138">
        <v>6</v>
      </c>
      <c s="252" r="B138"/>
      <c t="s" s="294" r="C138">
        <v>7</v>
      </c>
      <c t="s" s="252" r="D138">
        <v>50</v>
      </c>
      <c t="s" s="61" r="E138">
        <v>51</v>
      </c>
      <c t="s" s="252" r="F138">
        <v>10</v>
      </c>
      <c t="b" s="168" r="G138">
        <v>0</v>
      </c>
      <c s="60" r="H138"/>
      <c s="268" r="N138"/>
      <c s="268" r="O138"/>
      <c s="268" r="P138">
        <v>0</v>
      </c>
      <c s="268" r="Q138">
        <v>0</v>
      </c>
      <c s="268" r="R138">
        <v>16</v>
      </c>
      <c s="268" r="S138">
        <v>16</v>
      </c>
      <c s="268" r="T138">
        <v>16</v>
      </c>
      <c s="268" r="U138">
        <v>4</v>
      </c>
      <c s="268" r="V138"/>
      <c s="268" r="W138"/>
    </row>
    <row customHeight="1" r="139" ht="20.25">
      <c t="s" s="61" r="A139">
        <v>6</v>
      </c>
      <c s="237" r="B139"/>
      <c t="s" s="208" r="C139">
        <v>20</v>
      </c>
      <c t="s" s="208" r="D139">
        <v>88</v>
      </c>
      <c t="s" s="208" r="E139">
        <v>89</v>
      </c>
      <c t="s" s="208" r="F139">
        <v>16</v>
      </c>
      <c t="b" s="105" r="G139">
        <v>0</v>
      </c>
      <c s="214" r="H139"/>
      <c s="218" r="K139"/>
      <c s="268" r="L139">
        <v>0</v>
      </c>
      <c s="268" r="M139">
        <v>0</v>
      </c>
      <c s="268" r="N139">
        <v>0</v>
      </c>
      <c s="290" r="O139">
        <v>0</v>
      </c>
      <c s="296" r="P139">
        <v>0</v>
      </c>
      <c s="296" r="Q139">
        <v>0</v>
      </c>
      <c s="242" r="R139">
        <v>0</v>
      </c>
      <c r="S139">
        <v>0</v>
      </c>
      <c s="268" r="T139">
        <v>0</v>
      </c>
      <c s="268" r="U139">
        <v>0</v>
      </c>
      <c s="268" r="V139"/>
      <c s="268" r="W139"/>
    </row>
    <row customHeight="1" r="140" ht="20.25">
      <c t="s" s="61" r="A140">
        <v>6</v>
      </c>
      <c s="237" r="B140"/>
      <c t="s" s="294" r="C140">
        <v>40</v>
      </c>
      <c t="s" s="208" r="D140">
        <v>88</v>
      </c>
      <c t="s" s="208" r="E140">
        <v>89</v>
      </c>
      <c t="s" s="208" r="F140">
        <v>16</v>
      </c>
      <c t="b" s="105" r="G140">
        <v>0</v>
      </c>
      <c s="214" r="H140"/>
      <c s="218" r="K140"/>
      <c s="268" r="L140">
        <v>10</v>
      </c>
      <c s="268" r="M140">
        <v>8</v>
      </c>
      <c s="268" r="N140">
        <v>4</v>
      </c>
      <c s="290" r="O140">
        <f>2+6</f>
        <v>8</v>
      </c>
      <c s="296" r="P140">
        <f>2+6</f>
        <v>8</v>
      </c>
      <c s="296" r="Q140">
        <f>0+12</f>
        <v>12</v>
      </c>
      <c s="242" r="R140">
        <v>0</v>
      </c>
      <c r="S140">
        <v>4</v>
      </c>
      <c s="268" r="T140">
        <v>0</v>
      </c>
      <c s="268" r="U140">
        <f>0+1</f>
        <v>1</v>
      </c>
      <c s="268" r="V140"/>
      <c s="268" r="W140"/>
    </row>
    <row customHeight="1" r="141" ht="20.25">
      <c t="s" s="61" r="A141">
        <v>6</v>
      </c>
      <c s="237" r="B141"/>
      <c t="s" s="294" r="C141">
        <v>64</v>
      </c>
      <c t="s" s="208" r="D141">
        <v>88</v>
      </c>
      <c t="s" s="208" r="E141">
        <v>89</v>
      </c>
      <c t="s" s="208" r="F141">
        <v>16</v>
      </c>
      <c t="b" s="105" r="G141">
        <v>0</v>
      </c>
      <c s="214" r="H141"/>
      <c s="218" r="K141"/>
      <c s="268" r="L141">
        <v>6</v>
      </c>
      <c s="268" r="M141">
        <v>4</v>
      </c>
      <c s="268" r="N141">
        <v>4</v>
      </c>
      <c s="290" r="O141">
        <v>2</v>
      </c>
      <c s="296" r="P141">
        <v>2</v>
      </c>
      <c s="296" r="Q141">
        <f>0+2</f>
        <v>2</v>
      </c>
      <c s="242" r="R141">
        <v>0</v>
      </c>
      <c r="S141">
        <v>0</v>
      </c>
      <c s="268" r="T141">
        <v>0</v>
      </c>
      <c s="268" r="U141">
        <v>0</v>
      </c>
      <c s="268" r="V141"/>
      <c s="268" r="W141"/>
    </row>
    <row customHeight="1" r="142" ht="20.25">
      <c t="s" s="61" r="A142">
        <v>6</v>
      </c>
      <c s="237" r="B142"/>
      <c t="s" s="294" r="C142">
        <v>19</v>
      </c>
      <c t="s" s="208" r="D142">
        <v>88</v>
      </c>
      <c t="s" s="208" r="E142">
        <v>89</v>
      </c>
      <c t="s" s="208" r="F142">
        <v>18</v>
      </c>
      <c t="b" s="105" r="G142">
        <v>0</v>
      </c>
      <c s="214" r="H142"/>
      <c s="218" r="K142"/>
      <c s="268" r="L142">
        <v>20</v>
      </c>
      <c s="268" r="M142">
        <v>32</v>
      </c>
      <c s="268" r="N142">
        <v>32</v>
      </c>
      <c s="290" r="O142">
        <f>8+16</f>
        <v>24</v>
      </c>
      <c s="296" r="P142">
        <f>0+16</f>
        <v>16</v>
      </c>
      <c s="296" r="Q142">
        <f>0+20</f>
        <v>20</v>
      </c>
      <c s="242" r="R142">
        <v>0</v>
      </c>
      <c r="S142">
        <v>4</v>
      </c>
      <c s="268" r="T142">
        <v>0</v>
      </c>
      <c s="268" r="U142">
        <f>0+7</f>
        <v>7</v>
      </c>
      <c s="268" r="V142"/>
      <c s="268" r="W142"/>
    </row>
    <row customHeight="1" r="143" ht="20.25">
      <c s="208" r="A143"/>
      <c s="237" r="B143"/>
      <c t="s" r="C143">
        <v>52</v>
      </c>
      <c t="s" s="208" r="D143">
        <v>8</v>
      </c>
      <c t="s" s="208" r="E143">
        <v>66</v>
      </c>
      <c t="s" s="208" r="F143">
        <v>28</v>
      </c>
      <c t="b" s="105" r="G143">
        <v>0</v>
      </c>
      <c s="60" r="H143">
        <f>8</f>
        <v>8</v>
      </c>
      <c s="268" r="N143"/>
      <c s="268" r="O143"/>
      <c s="268" r="P143"/>
      <c s="268" r="Q143"/>
      <c s="268" r="T143"/>
      <c s="268" r="U143"/>
      <c s="268" r="V143"/>
      <c s="268" r="W143"/>
      <c s="268" r="X143"/>
    </row>
    <row customHeight="1" r="144" ht="20.25">
      <c t="s" s="252" r="A144">
        <v>6</v>
      </c>
      <c s="181" r="B144"/>
      <c t="s" s="294" r="C144">
        <v>11</v>
      </c>
      <c t="s" s="252" r="D144">
        <v>75</v>
      </c>
      <c t="s" s="252" r="E144">
        <v>90</v>
      </c>
      <c t="s" s="252" r="F144">
        <v>10</v>
      </c>
      <c t="b" s="168" r="G144">
        <v>1</v>
      </c>
      <c s="130" r="H144"/>
      <c s="268" r="N144"/>
      <c s="268" r="O144"/>
      <c s="268" r="P144"/>
      <c s="268" r="Q144">
        <v>0</v>
      </c>
      <c s="218" r="R144">
        <v>0</v>
      </c>
      <c s="218" r="S144">
        <v>0</v>
      </c>
      <c s="268" r="T144">
        <v>4</v>
      </c>
      <c s="268" r="U144">
        <v>4</v>
      </c>
      <c s="268" r="V144">
        <v>4</v>
      </c>
      <c s="268" r="W144">
        <f>4-4</f>
        <v>0</v>
      </c>
      <c s="268" r="X144">
        <f>4-4</f>
        <v>0</v>
      </c>
      <c r="Y144">
        <v>0</v>
      </c>
      <c r="Z144">
        <v>0</v>
      </c>
      <c r="AA144">
        <v>0</v>
      </c>
      <c r="AB144">
        <v>0</v>
      </c>
      <c s="87" r="AC144">
        <v>0</v>
      </c>
      <c s="242" r="AD144">
        <v>0</v>
      </c>
      <c r="AE144">
        <v>0</v>
      </c>
      <c r="AF144">
        <v>0</v>
      </c>
      <c r="AG144">
        <v>0</v>
      </c>
      <c s="169" r="AH144"/>
      <c s="169" r="AI144"/>
      <c s="169" r="AJ144"/>
    </row>
    <row customHeight="1" r="145" ht="20.25">
      <c t="s" s="252" r="A145">
        <v>6</v>
      </c>
      <c s="208" r="B145"/>
      <c t="s" s="268" r="C145">
        <v>13</v>
      </c>
      <c t="s" s="252" r="D145">
        <v>60</v>
      </c>
      <c t="s" s="252" r="E145">
        <v>77</v>
      </c>
      <c t="s" s="252" r="F145">
        <v>16</v>
      </c>
      <c t="b" s="168" r="G145">
        <v>1</v>
      </c>
      <c s="60" r="H145"/>
      <c s="268" r="N145"/>
      <c s="268" r="O145">
        <v>0</v>
      </c>
      <c s="268" r="P145">
        <v>0</v>
      </c>
      <c s="268" r="Q145">
        <v>0</v>
      </c>
      <c r="R145">
        <v>0</v>
      </c>
      <c r="S145">
        <v>0</v>
      </c>
      <c s="268" r="T145">
        <v>0</v>
      </c>
      <c s="268" r="U145">
        <v>0</v>
      </c>
      <c s="268" r="V145">
        <v>0</v>
      </c>
      <c s="268" r="W145">
        <v>0</v>
      </c>
      <c s="290" r="X145">
        <v>0</v>
      </c>
      <c s="179" r="Y145"/>
      <c s="85" r="Z145"/>
      <c s="85" r="AA145"/>
      <c s="85" r="AB145"/>
      <c s="85" r="AC145"/>
      <c s="85" r="AD145"/>
      <c s="85" r="AE145"/>
      <c s="85" r="AF145"/>
      <c s="85" r="AG145"/>
    </row>
    <row customHeight="1" r="146" ht="20.25">
      <c t="s" s="252" r="A146">
        <v>6</v>
      </c>
      <c s="208" r="B146"/>
      <c t="s" s="61" r="C146">
        <v>54</v>
      </c>
      <c t="s" s="252" r="D146">
        <v>60</v>
      </c>
      <c t="s" s="252" r="E146">
        <v>77</v>
      </c>
      <c t="s" s="252" r="F146">
        <v>10</v>
      </c>
      <c t="b" s="168" r="G146">
        <v>1</v>
      </c>
      <c s="60" r="H146"/>
      <c s="268" r="N146"/>
      <c s="268" r="O146">
        <v>0</v>
      </c>
      <c s="268" r="P146">
        <f>0+16</f>
        <v>16</v>
      </c>
      <c s="268" r="Q146">
        <v>30</v>
      </c>
      <c r="R146">
        <v>30</v>
      </c>
      <c r="S146">
        <v>30</v>
      </c>
      <c s="268" r="T146">
        <v>30</v>
      </c>
      <c s="268" r="U146">
        <v>30</v>
      </c>
      <c s="268" r="V146">
        <v>30</v>
      </c>
      <c s="268" r="W146">
        <v>30</v>
      </c>
      <c s="290" r="X146">
        <v>30</v>
      </c>
      <c s="179" r="Y146"/>
      <c s="85" r="Z146"/>
      <c s="85" r="AA146"/>
      <c s="85" r="AB146"/>
      <c s="85" r="AC146"/>
      <c s="85" r="AD146"/>
      <c s="85" r="AE146"/>
      <c s="85" r="AF146"/>
      <c s="85" r="AG146"/>
    </row>
    <row customHeight="1" r="147" ht="20.25">
      <c t="s" s="252" r="A147">
        <v>6</v>
      </c>
      <c s="208" r="B147"/>
      <c t="s" s="268" r="C147">
        <v>25</v>
      </c>
      <c t="s" s="252" r="D147">
        <v>60</v>
      </c>
      <c t="s" s="252" r="E147">
        <v>77</v>
      </c>
      <c t="s" s="252" r="F147">
        <v>10</v>
      </c>
      <c t="b" s="168" r="G147">
        <v>1</v>
      </c>
      <c s="60" r="H147"/>
      <c s="268" r="N147"/>
      <c s="268" r="O147">
        <v>10</v>
      </c>
      <c s="268" r="P147">
        <v>10</v>
      </c>
      <c s="268" r="Q147">
        <v>10</v>
      </c>
      <c r="R147">
        <f>10+10</f>
        <v>20</v>
      </c>
      <c r="S147">
        <f>10+10</f>
        <v>20</v>
      </c>
      <c s="268" r="T147">
        <f>10+10</f>
        <v>20</v>
      </c>
      <c s="268" r="U147">
        <f>10+10</f>
        <v>20</v>
      </c>
      <c s="268" r="V147">
        <f>10+10</f>
        <v>20</v>
      </c>
      <c s="268" r="W147">
        <f>20-10</f>
        <v>10</v>
      </c>
      <c s="290" r="X147">
        <f>20-10</f>
        <v>10</v>
      </c>
      <c s="179" r="Y147"/>
      <c s="85" r="Z147"/>
      <c s="85" r="AA147"/>
      <c s="85" r="AB147"/>
      <c s="85" r="AC147"/>
      <c s="85" r="AD147"/>
      <c s="85" r="AE147"/>
      <c s="85" r="AF147"/>
      <c s="85" r="AG147"/>
    </row>
    <row customHeight="1" r="148" ht="20.25">
      <c t="s" s="252" r="A148">
        <v>6</v>
      </c>
      <c s="208" r="B148"/>
      <c t="s" s="268" r="C148">
        <v>57</v>
      </c>
      <c t="s" s="252" r="D148">
        <v>60</v>
      </c>
      <c t="s" s="252" r="E148">
        <v>77</v>
      </c>
      <c t="s" s="252" r="F148">
        <v>10</v>
      </c>
      <c t="b" s="168" r="G148">
        <v>1</v>
      </c>
      <c s="60" r="H148"/>
      <c s="268" r="N148"/>
      <c s="268" r="O148">
        <v>40</v>
      </c>
      <c s="268" r="P148">
        <v>40</v>
      </c>
      <c s="268" r="Q148">
        <v>40</v>
      </c>
      <c r="R148">
        <v>40</v>
      </c>
      <c r="S148">
        <v>40</v>
      </c>
      <c s="268" r="T148">
        <v>40</v>
      </c>
      <c s="268" r="U148">
        <v>40</v>
      </c>
      <c s="268" r="V148">
        <v>40</v>
      </c>
      <c s="268" r="W148">
        <f>40-(2*8)</f>
        <v>24</v>
      </c>
      <c s="290" r="X148">
        <f>40-40</f>
        <v>0</v>
      </c>
      <c s="179" r="Y148"/>
      <c s="85" r="Z148"/>
      <c s="85" r="AA148"/>
      <c s="85" r="AB148"/>
      <c s="85" r="AC148"/>
      <c s="85" r="AD148"/>
      <c s="85" r="AE148"/>
      <c s="85" r="AF148"/>
      <c s="85" r="AG148"/>
    </row>
    <row customHeight="1" r="149" ht="20.25">
      <c t="s" s="61" r="A149">
        <v>6</v>
      </c>
      <c s="61" r="B149"/>
      <c t="str" s="132" r="C149">
        <f> concatenate("TBD ",F149)</f>
        <v>TBD HTML/JS</v>
      </c>
      <c t="s" s="61" r="D149">
        <v>91</v>
      </c>
      <c t="s" s="61" r="E149">
        <v>92</v>
      </c>
      <c t="s" s="61" r="F149">
        <v>28</v>
      </c>
      <c t="b" s="197" r="G149">
        <v>1</v>
      </c>
      <c s="242" r="H149"/>
      <c s="268" r="T149"/>
      <c s="268" r="U149">
        <v>0</v>
      </c>
      <c s="268" r="V149">
        <v>0</v>
      </c>
      <c s="268" r="W149">
        <v>0</v>
      </c>
      <c s="268" r="X149">
        <v>0</v>
      </c>
      <c s="218" r="Y149">
        <v>0</v>
      </c>
      <c s="218" r="Z149">
        <v>0</v>
      </c>
      <c s="218" r="AA149">
        <v>20</v>
      </c>
      <c s="218" r="AB149">
        <v>20</v>
      </c>
      <c s="218" r="AC149">
        <v>20</v>
      </c>
      <c s="218" r="AD149">
        <v>16</v>
      </c>
      <c s="218" r="AE149">
        <v>16</v>
      </c>
      <c s="218" r="AF149">
        <v>8</v>
      </c>
      <c s="231" r="AG149">
        <v>0</v>
      </c>
      <c s="214" r="AH149">
        <v>0</v>
      </c>
    </row>
    <row customHeight="1" r="150" ht="20.25">
      <c t="s" s="252" r="A150">
        <v>6</v>
      </c>
      <c s="181" r="B150"/>
      <c t="s" s="252" r="C150">
        <v>52</v>
      </c>
      <c t="s" s="252" r="D150">
        <v>8</v>
      </c>
      <c t="s" s="252" r="E150">
        <v>70</v>
      </c>
      <c t="s" s="252" r="F150">
        <v>28</v>
      </c>
      <c t="b" s="168" r="G150">
        <v>0</v>
      </c>
      <c s="274" r="H150"/>
      <c s="169" r="I150"/>
      <c s="169" r="J150"/>
      <c s="169" r="K150"/>
      <c s="169" r="L150"/>
      <c s="169" r="M150"/>
      <c s="12" r="N150"/>
      <c s="12" r="O150"/>
      <c s="12" r="P150"/>
      <c s="12" r="Q150"/>
      <c s="169" r="R150"/>
      <c s="169" r="S150">
        <v>0</v>
      </c>
      <c s="12" r="T150"/>
      <c s="12" r="U150"/>
      <c s="12" r="V150"/>
      <c s="12" r="W150"/>
      <c s="12" r="X150">
        <v>0</v>
      </c>
      <c s="169" r="Y150"/>
      <c s="169" r="Z150"/>
      <c s="169" r="AA150"/>
      <c s="169" r="AB150"/>
      <c s="169" r="AC150"/>
      <c s="169" r="AD150"/>
      <c s="169" r="AE150"/>
      <c s="169" r="AF150"/>
      <c s="169" r="AG150"/>
      <c s="169" r="AH150"/>
      <c s="169" r="AI150"/>
      <c s="169" r="AJ150"/>
      <c s="169" r="AK150"/>
      <c s="169" r="AL150"/>
      <c s="169" r="AM150"/>
      <c s="169" r="AN150"/>
      <c s="169" r="AO150"/>
      <c s="169" r="AP150"/>
      <c s="169" r="AQ150"/>
      <c s="169" r="AR150"/>
      <c s="169" r="AS150"/>
      <c s="169" r="AT150"/>
      <c s="169" r="AU150"/>
      <c s="169" r="AV150"/>
      <c s="169" r="AW150"/>
      <c s="169" r="AX150"/>
      <c s="169" r="AY150"/>
      <c s="169" r="AZ150"/>
      <c s="169" r="BA150"/>
      <c s="169" r="BB150"/>
      <c s="169" r="BC150"/>
      <c s="169" r="BD150"/>
      <c s="169" r="BE150"/>
      <c s="169" r="BF150"/>
      <c s="169" r="BG150"/>
      <c s="169" r="BH150"/>
      <c s="169" r="BI150"/>
      <c s="169" r="BJ150"/>
      <c s="169" r="BK150"/>
      <c s="169" r="BL150"/>
    </row>
    <row customHeight="1" r="151" ht="20.25">
      <c t="s" s="252" r="A151">
        <v>6</v>
      </c>
      <c s="181" r="B151"/>
      <c t="s" s="252" r="C151">
        <v>21</v>
      </c>
      <c t="s" s="252" r="D151">
        <v>8</v>
      </c>
      <c t="s" s="252" r="E151">
        <v>70</v>
      </c>
      <c t="s" s="252" r="F151">
        <v>22</v>
      </c>
      <c t="b" s="168" r="G151">
        <v>0</v>
      </c>
      <c s="274" r="H151"/>
      <c s="169" r="I151"/>
      <c s="169" r="J151"/>
      <c s="169" r="K151"/>
      <c s="169" r="L151"/>
      <c s="169" r="M151"/>
      <c s="12" r="N151"/>
      <c s="12" r="O151"/>
      <c s="12" r="P151"/>
      <c s="12" r="Q151"/>
      <c s="169" r="R151"/>
      <c s="169" r="S151">
        <v>0</v>
      </c>
      <c s="12" r="T151"/>
      <c s="12" r="U151"/>
      <c s="12" r="V151"/>
      <c s="12" r="W151"/>
      <c s="12" r="X151">
        <v>0</v>
      </c>
      <c s="169" r="Y151"/>
      <c s="169" r="Z151"/>
      <c s="169" r="AA151"/>
      <c s="169" r="AB151"/>
      <c s="169" r="AC151">
        <v>0</v>
      </c>
      <c s="169" r="AD151">
        <v>0</v>
      </c>
      <c s="169" r="AE151">
        <v>0</v>
      </c>
      <c s="169" r="AF151">
        <v>0</v>
      </c>
      <c s="169" r="AG151">
        <v>0</v>
      </c>
      <c s="169" r="AH151"/>
      <c s="169" r="AI151"/>
      <c s="169" r="AJ151"/>
      <c s="169" r="AK151"/>
      <c s="169" r="AL151"/>
      <c s="169" r="AM151"/>
      <c s="169" r="AN151"/>
      <c s="169" r="AO151"/>
      <c s="169" r="AP151"/>
      <c s="169" r="AQ151"/>
      <c s="169" r="AR151"/>
      <c s="169" r="AS151"/>
      <c s="169" r="AT151"/>
      <c s="169" r="AU151"/>
      <c s="169" r="AV151"/>
      <c s="169" r="AW151"/>
      <c s="169" r="AX151"/>
      <c s="169" r="AY151"/>
      <c s="169" r="AZ151"/>
      <c s="169" r="BA151"/>
      <c s="169" r="BB151"/>
      <c s="169" r="BC151"/>
      <c s="169" r="BD151"/>
      <c s="169" r="BE151"/>
      <c s="169" r="BF151"/>
      <c s="169" r="BG151"/>
      <c s="169" r="BH151"/>
      <c s="169" r="BI151"/>
      <c s="169" r="BJ151"/>
      <c s="169" r="BK151"/>
      <c s="169" r="BL151"/>
    </row>
    <row customHeight="1" r="152" ht="20.25">
      <c t="s" s="252" r="A152">
        <v>6</v>
      </c>
      <c s="181" r="B152"/>
      <c t="s" s="252" r="C152">
        <v>24</v>
      </c>
      <c t="s" s="252" r="D152">
        <v>8</v>
      </c>
      <c t="s" s="252" r="E152">
        <v>70</v>
      </c>
      <c t="s" s="252" r="F152">
        <v>10</v>
      </c>
      <c t="b" s="168" r="G152">
        <v>0</v>
      </c>
      <c s="274" r="H152"/>
      <c s="169" r="I152"/>
      <c s="169" r="J152"/>
      <c s="169" r="K152">
        <v>8</v>
      </c>
      <c s="169" r="L152">
        <v>8</v>
      </c>
      <c s="169" r="M152"/>
      <c s="12" r="N152"/>
      <c s="12" r="O152"/>
      <c s="12" r="P152"/>
      <c s="12" r="Q152"/>
      <c s="169" r="R152"/>
      <c s="169" r="S152">
        <v>0</v>
      </c>
      <c s="12" r="T152"/>
      <c s="12" r="U152"/>
      <c s="12" r="V152"/>
      <c s="12" r="W152"/>
      <c s="12" r="X152">
        <v>0</v>
      </c>
      <c s="169" r="Y152"/>
      <c s="169" r="Z152"/>
      <c s="169" r="AA152"/>
      <c s="169" r="AB152"/>
      <c s="169" r="AC152">
        <v>0</v>
      </c>
      <c s="169" r="AD152">
        <v>0</v>
      </c>
      <c s="169" r="AE152">
        <v>0</v>
      </c>
      <c s="169" r="AF152">
        <v>0</v>
      </c>
      <c s="169" r="AG152">
        <v>0</v>
      </c>
      <c s="169" r="AH152"/>
      <c s="169" r="AI152"/>
      <c s="169" r="AJ152"/>
      <c s="169" r="AK152"/>
      <c s="169" r="AL152"/>
      <c s="169" r="AM152"/>
      <c s="169" r="AN152"/>
      <c s="169" r="AO152"/>
      <c s="169" r="AP152"/>
      <c s="169" r="AQ152"/>
      <c s="169" r="AR152"/>
      <c s="169" r="AS152"/>
      <c s="169" r="AT152"/>
      <c s="169" r="AU152"/>
      <c s="169" r="AV152"/>
      <c s="169" r="AW152"/>
      <c s="169" r="AX152"/>
      <c s="169" r="AY152"/>
      <c s="169" r="AZ152"/>
      <c s="169" r="BA152"/>
      <c s="169" r="BB152"/>
      <c s="169" r="BC152"/>
      <c s="169" r="BD152"/>
      <c s="169" r="BE152"/>
      <c s="169" r="BF152"/>
      <c s="169" r="BG152"/>
      <c s="169" r="BH152"/>
      <c s="169" r="BI152"/>
      <c s="169" r="BJ152"/>
      <c s="169" r="BK152"/>
      <c s="169" r="BL152"/>
    </row>
    <row customHeight="1" r="153" ht="20.25">
      <c t="s" s="252" r="A153">
        <v>6</v>
      </c>
      <c s="181" r="B153"/>
      <c t="s" s="252" r="C153">
        <v>25</v>
      </c>
      <c t="s" s="252" r="D153">
        <v>8</v>
      </c>
      <c t="s" s="252" r="E153">
        <v>70</v>
      </c>
      <c t="s" s="252" r="F153">
        <v>10</v>
      </c>
      <c t="b" s="168" r="G153">
        <v>0</v>
      </c>
      <c s="274" r="H153"/>
      <c s="169" r="I153"/>
      <c s="169" r="J153">
        <v>40</v>
      </c>
      <c s="169" r="K153">
        <v>40</v>
      </c>
      <c s="169" r="L153">
        <v>40</v>
      </c>
      <c s="169" r="M153"/>
      <c s="12" r="N153"/>
      <c s="12" r="O153"/>
      <c s="12" r="P153"/>
      <c s="12" r="Q153"/>
      <c s="169" r="R153"/>
      <c s="169" r="S153">
        <v>0</v>
      </c>
      <c s="12" r="T153"/>
      <c s="12" r="U153"/>
      <c s="12" r="V153"/>
      <c s="12" r="W153"/>
      <c s="12" r="X153">
        <v>0</v>
      </c>
      <c s="169" r="Y153"/>
      <c s="169" r="Z153"/>
      <c s="169" r="AA153"/>
      <c s="169" r="AB153"/>
      <c s="169" r="AC153">
        <v>0</v>
      </c>
      <c s="169" r="AD153">
        <v>0</v>
      </c>
      <c s="169" r="AE153">
        <v>0</v>
      </c>
      <c s="169" r="AF153">
        <v>0</v>
      </c>
      <c s="169" r="AG153">
        <v>0</v>
      </c>
      <c s="169" r="AH153"/>
      <c s="169" r="AI153"/>
      <c s="169" r="AJ153"/>
      <c s="169" r="AK153"/>
      <c s="169" r="AL153"/>
      <c s="169" r="AM153"/>
      <c s="169" r="AN153"/>
      <c s="169" r="AO153"/>
      <c s="169" r="AP153"/>
      <c s="169" r="AQ153"/>
      <c s="169" r="AR153"/>
      <c s="169" r="AS153"/>
      <c s="169" r="AT153"/>
      <c s="169" r="AU153"/>
      <c s="169" r="AV153"/>
      <c s="169" r="AW153"/>
      <c s="169" r="AX153"/>
      <c s="169" r="AY153"/>
      <c s="169" r="AZ153"/>
      <c s="169" r="BA153"/>
      <c s="169" r="BB153"/>
      <c s="169" r="BC153"/>
      <c s="169" r="BD153"/>
      <c s="169" r="BE153"/>
      <c s="169" r="BF153"/>
      <c s="169" r="BG153"/>
      <c s="169" r="BH153"/>
      <c s="169" r="BI153"/>
      <c s="169" r="BJ153"/>
      <c s="169" r="BK153"/>
      <c s="169" r="BL153"/>
    </row>
    <row customHeight="1" r="154" ht="20.25">
      <c t="s" s="252" r="A154">
        <v>6</v>
      </c>
      <c s="181" r="B154"/>
      <c t="s" s="252" r="C154">
        <v>23</v>
      </c>
      <c t="s" s="252" r="D154">
        <v>8</v>
      </c>
      <c t="s" s="252" r="E154">
        <v>70</v>
      </c>
      <c t="s" s="252" r="F154">
        <v>10</v>
      </c>
      <c t="b" s="168" r="G154">
        <v>0</v>
      </c>
      <c s="274" r="H154"/>
      <c s="169" r="I154"/>
      <c s="169" r="J154"/>
      <c s="169" r="K154"/>
      <c s="169" r="L154"/>
      <c s="169" r="M154"/>
      <c s="12" r="N154"/>
      <c s="12" r="O154"/>
      <c s="12" r="P154"/>
      <c s="12" r="Q154"/>
      <c s="169" r="R154"/>
      <c s="169" r="S154">
        <v>0</v>
      </c>
      <c s="12" r="T154"/>
      <c s="12" r="U154"/>
      <c s="12" r="V154"/>
      <c s="12" r="W154"/>
      <c s="12" r="X154">
        <v>0</v>
      </c>
      <c s="169" r="Y154"/>
      <c s="169" r="Z154"/>
      <c s="169" r="AA154"/>
      <c s="169" r="AB154"/>
      <c s="169" r="AC154">
        <v>0</v>
      </c>
      <c s="169" r="AD154">
        <v>0</v>
      </c>
      <c s="169" r="AE154">
        <v>0</v>
      </c>
      <c s="169" r="AF154">
        <v>0</v>
      </c>
      <c s="169" r="AG154">
        <v>0</v>
      </c>
      <c s="169" r="AH154"/>
      <c s="169" r="AI154"/>
      <c s="169" r="AJ154"/>
      <c s="169" r="AK154"/>
      <c s="169" r="AL154"/>
      <c s="169" r="AM154"/>
      <c s="169" r="AN154"/>
      <c s="169" r="AO154"/>
      <c s="169" r="AP154"/>
      <c s="169" r="AQ154"/>
      <c s="169" r="AR154"/>
      <c s="169" r="AS154"/>
      <c s="169" r="AT154"/>
      <c s="169" r="AU154"/>
      <c s="169" r="AV154"/>
      <c s="169" r="AW154"/>
      <c s="169" r="AX154"/>
      <c s="169" r="AY154"/>
      <c s="169" r="AZ154"/>
      <c s="169" r="BA154"/>
      <c s="169" r="BB154"/>
      <c s="169" r="BC154"/>
      <c s="169" r="BD154"/>
      <c s="169" r="BE154"/>
      <c s="169" r="BF154"/>
      <c s="169" r="BG154"/>
      <c s="169" r="BH154"/>
      <c s="169" r="BI154"/>
      <c s="169" r="BJ154"/>
      <c s="169" r="BK154"/>
      <c s="169" r="BL154"/>
    </row>
    <row customHeight="1" r="155" ht="20.25">
      <c t="s" s="219" r="A155">
        <v>6</v>
      </c>
      <c s="219" r="B155"/>
      <c t="s" s="289" r="C155">
        <v>52</v>
      </c>
      <c t="s" s="219" r="D155">
        <v>93</v>
      </c>
      <c t="s" s="219" r="E155">
        <v>94</v>
      </c>
      <c t="s" s="219" r="F155">
        <v>28</v>
      </c>
      <c t="b" s="100" r="G155">
        <v>1</v>
      </c>
      <c s="5" r="H155"/>
      <c s="3" r="I155">
        <f>0+8</f>
        <v>8</v>
      </c>
      <c s="3" r="J155"/>
      <c s="3" r="K155"/>
      <c s="3" r="L155"/>
      <c s="3" r="M155"/>
      <c s="289" r="N155"/>
      <c s="289" r="O155"/>
      <c s="289" r="P155"/>
      <c s="289" r="Q155"/>
      <c s="3" r="R155"/>
      <c s="3" r="S155"/>
      <c s="289" r="T155"/>
      <c s="289" r="U155"/>
      <c s="289" r="V155"/>
      <c s="268" r="W155"/>
      <c s="268" r="X155"/>
    </row>
    <row customHeight="1" r="156" ht="20.25">
      <c t="s" s="219" r="A156">
        <v>6</v>
      </c>
      <c s="219" r="B156"/>
      <c t="s" s="289" r="C156">
        <v>20</v>
      </c>
      <c t="s" s="219" r="D156">
        <v>93</v>
      </c>
      <c t="s" s="219" r="E156">
        <v>94</v>
      </c>
      <c t="s" s="219" r="F156">
        <v>16</v>
      </c>
      <c t="b" s="100" r="G156">
        <v>1</v>
      </c>
      <c s="5" r="H156"/>
      <c s="3" r="I156">
        <v>0</v>
      </c>
      <c s="3" r="J156"/>
      <c s="3" r="K156"/>
      <c s="3" r="L156"/>
      <c s="3" r="M156"/>
      <c s="289" r="N156"/>
      <c s="289" r="O156"/>
      <c s="289" r="P156"/>
      <c s="289" r="Q156"/>
      <c s="3" r="R156"/>
      <c s="3" r="S156"/>
      <c s="289" r="T156"/>
      <c s="289" r="U156"/>
      <c s="289" r="V156"/>
      <c s="268" r="W156"/>
      <c s="268" r="X156"/>
    </row>
    <row customHeight="1" r="157" ht="20.25">
      <c s="252" r="A157"/>
      <c s="208" r="B157"/>
      <c s="254" r="C157"/>
      <c s="252" r="D157"/>
      <c s="208" r="E157"/>
      <c s="208" r="F157"/>
      <c s="252" r="G157"/>
      <c s="268" r="H157"/>
      <c s="268" r="I157"/>
      <c s="268" r="X157"/>
      <c s="268" r="Y157"/>
      <c s="268" r="Z157"/>
      <c s="268" r="AA157"/>
      <c s="268" r="AB157"/>
      <c s="268" r="AC157"/>
      <c s="268" r="AD157"/>
      <c s="268" r="AE157"/>
      <c s="236" r="AF157"/>
      <c s="217" r="AG157"/>
      <c s="268" r="AP157"/>
      <c s="268" r="AQ157"/>
      <c s="268" r="AR157"/>
      <c s="268" r="AS157"/>
      <c s="236" r="AT157"/>
      <c s="203" r="AU157"/>
      <c s="268" r="AV157"/>
      <c s="268" r="AW157"/>
      <c s="87" r="AY157"/>
      <c s="242" r="AZ157"/>
      <c s="208" r="BD157"/>
      <c s="208" r="BE157"/>
      <c s="208" r="BF157"/>
      <c s="105" r="BG157"/>
      <c s="242" r="BH157"/>
    </row>
    <row customHeight="1" r="158" ht="20.25">
      <c s="252" r="A158"/>
      <c s="208" r="B158"/>
      <c s="254" r="C158"/>
      <c s="252" r="D158"/>
      <c s="208" r="E158"/>
      <c s="208" r="F158"/>
      <c s="252" r="G158"/>
      <c s="268" r="H158"/>
      <c s="268" r="I158"/>
      <c s="268" r="X158"/>
      <c s="268" r="Y158"/>
      <c s="268" r="Z158"/>
      <c s="268" r="AA158"/>
      <c s="268" r="AB158"/>
      <c s="268" r="AC158"/>
      <c s="268" r="AD158"/>
      <c s="268" r="AE158"/>
      <c s="236" r="AF158"/>
      <c s="217" r="AG158"/>
      <c s="268" r="AP158"/>
      <c s="268" r="AQ158"/>
      <c s="268" r="AR158"/>
      <c s="268" r="AS158"/>
      <c s="236" r="AT158"/>
      <c s="203" r="AU158"/>
      <c s="268" r="AV158"/>
      <c s="268" r="AW158"/>
      <c s="87" r="AY158"/>
      <c s="242" r="AZ158"/>
      <c s="208" r="BD158"/>
      <c s="208" r="BE158"/>
      <c s="208" r="BF158"/>
      <c s="105" r="BG158"/>
      <c s="242" r="BH158"/>
    </row>
    <row customHeight="1" r="159" ht="20.25">
      <c s="252" r="A159"/>
      <c s="208" r="B159"/>
      <c s="254" r="C159"/>
      <c s="252" r="D159"/>
      <c s="208" r="E159"/>
      <c s="208" r="F159"/>
      <c s="252" r="G159"/>
      <c s="268" r="H159"/>
      <c s="268" r="I159"/>
      <c s="268" r="X159"/>
      <c s="268" r="Y159"/>
      <c s="268" r="Z159"/>
      <c s="268" r="AA159"/>
      <c s="268" r="AB159"/>
      <c s="268" r="AC159"/>
      <c s="268" r="AD159"/>
      <c s="268" r="AE159"/>
      <c s="236" r="AF159"/>
      <c s="217" r="AG159"/>
      <c s="268" r="AP159"/>
      <c s="268" r="AQ159"/>
      <c s="268" r="AR159"/>
      <c s="268" r="AS159"/>
      <c s="236" r="AT159"/>
      <c s="203" r="AU159"/>
      <c s="268" r="AV159"/>
      <c s="268" r="AW159"/>
      <c s="87" r="AY159"/>
      <c s="242" r="AZ159"/>
      <c s="208" r="BD159"/>
      <c s="208" r="BE159"/>
      <c s="208" r="BF159"/>
      <c s="105" r="BG159"/>
      <c s="242" r="BH159"/>
    </row>
    <row customHeight="1" r="160" ht="20.25">
      <c s="252" r="A160"/>
      <c s="208" r="B160"/>
      <c s="254" r="C160"/>
      <c s="252" r="D160"/>
      <c s="208" r="E160"/>
      <c s="208" r="F160"/>
      <c s="252" r="G160"/>
      <c s="268" r="H160"/>
      <c s="268" r="I160"/>
      <c s="268" r="X160"/>
      <c s="268" r="Y160"/>
      <c s="268" r="Z160"/>
      <c s="268" r="AA160"/>
      <c s="268" r="AB160"/>
      <c s="268" r="AC160"/>
      <c s="268" r="AD160"/>
      <c s="268" r="AE160"/>
      <c s="236" r="AF160"/>
      <c s="217" r="AG160"/>
      <c s="268" r="AP160"/>
      <c s="268" r="AQ160"/>
      <c s="268" r="AR160"/>
      <c s="268" r="AS160"/>
      <c s="236" r="AT160"/>
      <c s="203" r="AU160"/>
      <c s="268" r="AV160"/>
      <c s="268" r="AW160"/>
      <c s="87" r="AY160"/>
      <c s="242" r="AZ160"/>
      <c s="208" r="BD160"/>
      <c s="208" r="BE160"/>
      <c s="208" r="BF160"/>
      <c s="105" r="BG160"/>
      <c s="242" r="BH160"/>
    </row>
    <row customHeight="1" r="161" ht="20.25">
      <c s="252" r="A161"/>
      <c s="208" r="B161"/>
      <c s="254" r="C161"/>
      <c s="252" r="D161"/>
      <c s="208" r="E161"/>
      <c s="208" r="F161"/>
      <c s="252" r="G161"/>
      <c s="268" r="H161"/>
      <c s="268" r="I161"/>
      <c s="268" r="X161"/>
      <c s="268" r="Y161"/>
      <c s="268" r="Z161"/>
      <c s="268" r="AA161"/>
      <c s="268" r="AB161"/>
      <c s="268" r="AC161"/>
      <c s="268" r="AD161"/>
      <c s="268" r="AE161"/>
      <c s="236" r="AF161"/>
      <c s="217" r="AG161"/>
      <c s="268" r="AP161"/>
      <c s="268" r="AQ161"/>
      <c s="268" r="AR161"/>
      <c s="268" r="AS161"/>
      <c s="236" r="AT161"/>
      <c s="203" r="AU161"/>
      <c s="268" r="AV161"/>
      <c s="268" r="AW161"/>
      <c s="87" r="AY161"/>
      <c s="242" r="AZ161"/>
      <c s="208" r="BD161"/>
      <c s="208" r="BE161"/>
      <c s="208" r="BF161"/>
      <c s="105" r="BG161"/>
      <c s="242" r="BH161"/>
    </row>
    <row customHeight="1" r="162" ht="20.25">
      <c s="252" r="A162"/>
      <c s="208" r="B162"/>
      <c s="254" r="C162"/>
      <c s="252" r="D162"/>
      <c s="208" r="E162"/>
      <c s="208" r="F162"/>
      <c s="252" r="G162"/>
      <c s="268" r="H162"/>
      <c s="268" r="I162"/>
      <c s="268" r="X162"/>
      <c s="268" r="Y162"/>
      <c s="268" r="Z162"/>
      <c s="268" r="AA162"/>
      <c s="268" r="AB162"/>
      <c s="268" r="AC162"/>
      <c s="268" r="AD162"/>
      <c s="268" r="AE162"/>
      <c s="236" r="AF162"/>
      <c s="217" r="AG162"/>
      <c s="268" r="AP162"/>
      <c s="268" r="AQ162"/>
      <c s="268" r="AR162"/>
      <c s="268" r="AS162"/>
      <c s="236" r="AT162"/>
      <c s="203" r="AU162"/>
      <c s="268" r="AV162"/>
      <c s="268" r="AW162"/>
      <c s="87" r="AY162"/>
      <c s="242" r="AZ162"/>
      <c s="208" r="BD162"/>
      <c s="208" r="BE162"/>
      <c s="208" r="BF162"/>
      <c s="105" r="BG162"/>
      <c s="242" r="BH162"/>
    </row>
    <row customHeight="1" r="163" ht="20.25">
      <c s="252" r="A163"/>
      <c s="208" r="B163"/>
      <c s="254" r="C163"/>
      <c s="252" r="D163"/>
      <c s="208" r="E163"/>
      <c s="208" r="F163"/>
      <c s="252" r="G163"/>
      <c s="268" r="H163"/>
      <c s="268" r="I163"/>
      <c s="268" r="X163"/>
      <c s="268" r="Y163"/>
      <c s="268" r="Z163"/>
      <c s="268" r="AA163"/>
      <c s="268" r="AB163"/>
      <c s="268" r="AC163"/>
      <c s="268" r="AD163"/>
      <c s="268" r="AE163"/>
      <c s="236" r="AF163"/>
      <c s="217" r="AG163"/>
      <c s="268" r="AP163"/>
      <c s="268" r="AQ163"/>
      <c s="268" r="AR163"/>
      <c s="268" r="AS163"/>
      <c s="236" r="AT163"/>
      <c s="203" r="AU163"/>
      <c s="268" r="AV163"/>
      <c s="268" r="AW163"/>
      <c s="87" r="AY163"/>
      <c s="242" r="AZ163"/>
      <c s="208" r="BD163"/>
      <c s="208" r="BE163"/>
      <c s="208" r="BF163"/>
      <c s="105" r="BG163"/>
      <c s="242" r="BH163"/>
    </row>
    <row customHeight="1" r="164" ht="20.25">
      <c s="252" r="A164"/>
      <c s="208" r="B164"/>
      <c s="254" r="C164"/>
      <c s="252" r="D164"/>
      <c s="208" r="E164"/>
      <c s="208" r="F164"/>
      <c s="252" r="G164"/>
      <c s="268" r="H164"/>
      <c s="268" r="I164"/>
      <c s="268" r="X164"/>
      <c s="268" r="Y164"/>
      <c s="268" r="Z164"/>
      <c s="268" r="AA164"/>
      <c s="268" r="AB164"/>
      <c s="268" r="AC164"/>
      <c s="268" r="AD164"/>
      <c s="268" r="AE164"/>
      <c s="236" r="AF164"/>
      <c s="217" r="AG164"/>
      <c s="268" r="AP164"/>
      <c s="268" r="AQ164"/>
      <c s="268" r="AR164"/>
      <c s="268" r="AS164"/>
      <c s="236" r="AT164"/>
      <c s="203" r="AU164"/>
      <c s="268" r="AV164"/>
      <c s="268" r="AW164"/>
      <c s="87" r="AY164"/>
      <c s="242" r="AZ164"/>
      <c s="208" r="BD164"/>
      <c s="208" r="BE164"/>
      <c s="208" r="BF164"/>
      <c s="105" r="BG164"/>
      <c s="242" r="BH164"/>
    </row>
    <row customHeight="1" r="165" ht="20.25">
      <c s="252" r="A165"/>
      <c s="208" r="B165"/>
      <c s="254" r="C165"/>
      <c s="252" r="D165"/>
      <c s="208" r="E165"/>
      <c s="208" r="F165"/>
      <c s="252" r="G165"/>
      <c s="268" r="H165"/>
      <c s="268" r="I165"/>
      <c s="268" r="X165"/>
      <c s="268" r="Y165"/>
      <c s="268" r="Z165"/>
      <c s="268" r="AA165"/>
      <c s="268" r="AB165"/>
      <c s="268" r="AC165"/>
      <c s="268" r="AD165"/>
      <c s="268" r="AE165"/>
      <c s="236" r="AF165"/>
      <c s="217" r="AG165"/>
      <c s="268" r="AP165"/>
      <c s="268" r="AQ165"/>
      <c s="268" r="AR165"/>
      <c s="268" r="AS165"/>
      <c s="236" r="AT165"/>
      <c s="203" r="AU165"/>
      <c s="268" r="AV165"/>
      <c s="268" r="AW165"/>
      <c s="87" r="AY165"/>
      <c s="242" r="AZ165"/>
      <c s="208" r="BD165"/>
      <c s="208" r="BE165"/>
      <c s="208" r="BF165"/>
      <c s="105" r="BG165"/>
      <c s="242" r="BH165"/>
    </row>
    <row customHeight="1" r="166" ht="20.25">
      <c s="252" r="A166"/>
      <c s="208" r="B166"/>
      <c s="254" r="C166"/>
      <c s="252" r="D166"/>
      <c s="208" r="E166"/>
      <c s="208" r="F166"/>
      <c s="252" r="G166"/>
      <c s="268" r="H166"/>
      <c s="268" r="I166"/>
      <c s="268" r="X166"/>
      <c s="268" r="Y166"/>
      <c s="268" r="Z166"/>
      <c s="268" r="AA166"/>
      <c s="268" r="AB166"/>
      <c s="268" r="AC166"/>
      <c s="268" r="AD166"/>
      <c s="268" r="AE166"/>
      <c s="236" r="AF166"/>
      <c s="217" r="AG166"/>
      <c s="268" r="AP166"/>
      <c s="268" r="AQ166"/>
      <c s="268" r="AR166"/>
      <c s="268" r="AS166"/>
      <c s="236" r="AT166"/>
      <c s="203" r="AU166"/>
      <c s="268" r="AV166"/>
      <c s="268" r="AW166"/>
      <c s="87" r="AY166"/>
      <c s="242" r="AZ166"/>
      <c s="208" r="BD166"/>
      <c s="208" r="BE166"/>
      <c s="208" r="BF166"/>
      <c s="105" r="BG166"/>
      <c s="242" r="BH166"/>
    </row>
    <row customHeight="1" r="167" ht="20.25">
      <c s="252" r="A167"/>
      <c s="208" r="B167"/>
      <c s="254" r="C167"/>
      <c s="252" r="D167"/>
      <c s="208" r="E167"/>
      <c s="208" r="F167"/>
      <c s="252" r="G167"/>
      <c s="268" r="H167"/>
      <c s="268" r="I167"/>
      <c s="268" r="X167"/>
      <c s="268" r="Y167"/>
      <c s="268" r="Z167"/>
      <c s="268" r="AA167"/>
      <c s="268" r="AB167"/>
      <c s="268" r="AC167"/>
      <c s="268" r="AD167"/>
      <c s="268" r="AE167"/>
      <c s="236" r="AF167"/>
      <c s="217" r="AG167"/>
      <c s="268" r="AP167"/>
      <c s="268" r="AQ167"/>
      <c s="268" r="AR167"/>
      <c s="268" r="AS167"/>
      <c s="236" r="AT167"/>
      <c s="203" r="AU167"/>
      <c s="268" r="AV167"/>
      <c s="268" r="AW167"/>
      <c s="87" r="AY167"/>
      <c s="242" r="AZ167"/>
      <c s="208" r="BD167"/>
      <c s="208" r="BE167"/>
      <c s="208" r="BF167"/>
      <c s="105" r="BG167"/>
      <c s="242" r="BH167"/>
    </row>
    <row customHeight="1" r="168" ht="20.25">
      <c s="252" r="A168"/>
      <c s="208" r="B168"/>
      <c s="254" r="C168"/>
      <c s="252" r="D168"/>
      <c s="208" r="E168"/>
      <c s="208" r="F168"/>
      <c s="252" r="G168"/>
      <c s="268" r="H168"/>
      <c s="268" r="I168"/>
      <c s="268" r="X168"/>
      <c s="268" r="Y168"/>
      <c s="268" r="Z168"/>
      <c s="268" r="AA168"/>
      <c s="268" r="AB168"/>
      <c s="268" r="AC168"/>
      <c s="268" r="AD168"/>
      <c s="268" r="AE168"/>
      <c s="236" r="AF168"/>
      <c s="217" r="AG168"/>
      <c s="268" r="AP168"/>
      <c s="268" r="AQ168"/>
      <c s="268" r="AR168"/>
      <c s="268" r="AS168"/>
      <c s="236" r="AT168"/>
      <c s="203" r="AU168"/>
      <c s="268" r="AV168"/>
      <c s="268" r="AW168"/>
      <c s="87" r="AY168"/>
      <c s="242" r="AZ168"/>
      <c s="208" r="BD168"/>
      <c s="208" r="BE168"/>
      <c s="208" r="BF168"/>
      <c s="105" r="BG168"/>
      <c s="242" r="BH168"/>
    </row>
    <row customHeight="1" r="169" ht="20.25">
      <c s="252" r="A169"/>
      <c s="208" r="B169"/>
      <c s="254" r="C169"/>
      <c s="252" r="D169"/>
      <c s="208" r="E169"/>
      <c s="208" r="F169"/>
      <c s="252" r="G169"/>
      <c s="268" r="H169"/>
      <c s="268" r="I169"/>
      <c s="268" r="X169"/>
      <c s="268" r="Y169"/>
      <c s="268" r="Z169"/>
      <c s="268" r="AA169"/>
      <c s="268" r="AB169"/>
      <c s="268" r="AC169"/>
      <c s="268" r="AD169"/>
      <c s="268" r="AE169"/>
      <c s="236" r="AF169"/>
      <c s="217" r="AG169"/>
      <c s="268" r="AP169"/>
      <c s="268" r="AQ169"/>
      <c s="268" r="AR169"/>
      <c s="268" r="AS169"/>
      <c s="236" r="AT169"/>
      <c s="203" r="AU169"/>
      <c s="268" r="AV169"/>
      <c s="268" r="AW169"/>
      <c s="87" r="AY169"/>
      <c s="242" r="AZ169"/>
      <c s="208" r="BD169"/>
      <c s="208" r="BE169"/>
      <c s="208" r="BF169"/>
      <c s="105" r="BG169"/>
      <c s="242" r="BH169"/>
    </row>
    <row customHeight="1" r="170" ht="20.25">
      <c s="252" r="A170"/>
      <c s="208" r="B170"/>
      <c s="254" r="C170"/>
      <c s="252" r="D170"/>
      <c s="208" r="E170"/>
      <c s="208" r="F170"/>
      <c s="252" r="G170"/>
      <c s="268" r="H170"/>
      <c s="268" r="I170"/>
      <c s="268" r="X170"/>
      <c s="268" r="Y170"/>
      <c s="268" r="Z170"/>
      <c s="268" r="AA170"/>
      <c s="268" r="AB170"/>
      <c s="268" r="AC170"/>
      <c s="268" r="AD170"/>
      <c s="268" r="AE170"/>
      <c s="236" r="AF170"/>
      <c s="217" r="AG170"/>
      <c s="268" r="AP170"/>
      <c s="268" r="AQ170"/>
      <c s="268" r="AR170"/>
      <c s="268" r="AS170"/>
      <c s="236" r="AT170"/>
      <c s="203" r="AU170"/>
      <c s="268" r="AV170"/>
      <c s="268" r="AW170"/>
      <c s="87" r="AY170"/>
      <c s="242" r="AZ170"/>
      <c s="208" r="BD170"/>
      <c s="208" r="BE170"/>
      <c s="208" r="BF170"/>
      <c s="105" r="BG170"/>
      <c s="242" r="BH170"/>
    </row>
    <row customHeight="1" r="171" ht="20.25">
      <c s="252" r="A171"/>
      <c s="208" r="B171"/>
      <c s="254" r="C171"/>
      <c s="252" r="D171"/>
      <c s="208" r="E171"/>
      <c s="208" r="F171"/>
      <c s="252" r="G171"/>
      <c s="268" r="H171"/>
      <c s="268" r="I171"/>
      <c s="268" r="X171"/>
      <c s="268" r="Y171"/>
      <c s="268" r="Z171"/>
      <c s="268" r="AA171"/>
      <c s="268" r="AB171"/>
      <c s="268" r="AC171"/>
      <c s="268" r="AD171"/>
      <c s="268" r="AE171"/>
      <c s="236" r="AF171"/>
      <c s="217" r="AG171"/>
      <c s="268" r="AP171"/>
      <c s="268" r="AQ171"/>
      <c s="268" r="AR171"/>
      <c s="268" r="AS171"/>
      <c s="236" r="AT171"/>
      <c s="203" r="AU171"/>
      <c s="268" r="AV171"/>
      <c s="268" r="AW171"/>
      <c s="87" r="AY171"/>
      <c s="242" r="AZ171"/>
      <c s="208" r="BD171"/>
      <c s="208" r="BE171"/>
      <c s="208" r="BF171"/>
      <c s="105" r="BG171"/>
      <c s="242" r="BH171"/>
    </row>
    <row customHeight="1" r="172" ht="20.25">
      <c s="252" r="A172"/>
      <c s="208" r="B172"/>
      <c s="254" r="C172"/>
      <c s="252" r="D172"/>
      <c s="208" r="E172"/>
      <c s="208" r="F172"/>
      <c s="252" r="G172"/>
      <c s="268" r="H172"/>
      <c s="268" r="I172"/>
      <c s="268" r="X172"/>
      <c s="268" r="Y172"/>
      <c s="268" r="Z172"/>
      <c s="268" r="AA172"/>
      <c s="268" r="AB172"/>
      <c s="268" r="AC172"/>
      <c s="268" r="AD172"/>
      <c s="268" r="AE172"/>
      <c s="236" r="AF172"/>
      <c s="217" r="AG172"/>
      <c s="268" r="AP172"/>
      <c s="268" r="AQ172"/>
      <c s="268" r="AR172"/>
      <c s="268" r="AS172"/>
      <c s="236" r="AT172"/>
      <c s="203" r="AU172"/>
      <c s="268" r="AV172"/>
      <c s="268" r="AW172"/>
      <c s="87" r="AY172"/>
      <c s="242" r="AZ172"/>
      <c s="208" r="BD172"/>
      <c s="208" r="BE172"/>
      <c s="208" r="BF172"/>
      <c s="105" r="BG172"/>
      <c s="242" r="BH172"/>
    </row>
    <row customHeight="1" r="173" ht="20.25">
      <c s="252" r="A173"/>
      <c s="208" r="B173"/>
      <c s="254" r="C173"/>
      <c s="252" r="D173"/>
      <c s="208" r="E173"/>
      <c s="208" r="F173"/>
      <c s="252" r="G173"/>
      <c s="268" r="H173"/>
      <c s="268" r="I173"/>
      <c s="268" r="X173"/>
      <c s="268" r="Y173"/>
      <c s="268" r="Z173"/>
      <c s="268" r="AA173"/>
      <c s="268" r="AB173"/>
      <c s="268" r="AC173"/>
      <c s="268" r="AD173"/>
      <c s="268" r="AE173"/>
      <c s="236" r="AF173"/>
      <c s="217" r="AG173"/>
      <c s="268" r="AP173"/>
      <c s="268" r="AQ173"/>
      <c s="268" r="AR173"/>
      <c s="268" r="AS173"/>
      <c s="236" r="AT173"/>
      <c s="203" r="AU173"/>
      <c s="268" r="AV173"/>
      <c s="268" r="AW173"/>
      <c s="87" r="AY173"/>
      <c s="242" r="AZ173"/>
      <c s="208" r="BD173"/>
      <c s="208" r="BE173"/>
      <c s="208" r="BF173"/>
      <c s="105" r="BG173"/>
      <c s="242" r="BH173"/>
    </row>
    <row customHeight="1" r="174" ht="20.25">
      <c s="252" r="A174"/>
      <c s="208" r="B174"/>
      <c s="254" r="C174"/>
      <c s="252" r="D174"/>
      <c s="208" r="E174"/>
      <c s="208" r="F174"/>
      <c s="252" r="G174"/>
      <c s="268" r="H174"/>
      <c s="268" r="I174"/>
      <c s="268" r="X174"/>
      <c s="268" r="Y174"/>
      <c s="268" r="Z174"/>
      <c s="268" r="AA174"/>
      <c s="268" r="AB174"/>
      <c s="268" r="AC174"/>
      <c s="268" r="AD174"/>
      <c s="268" r="AE174"/>
      <c s="236" r="AF174"/>
      <c s="217" r="AG174"/>
      <c s="268" r="AP174"/>
      <c s="268" r="AQ174"/>
      <c s="268" r="AR174"/>
      <c s="268" r="AS174"/>
      <c s="236" r="AT174"/>
      <c s="203" r="AU174"/>
      <c s="268" r="AV174"/>
      <c s="268" r="AW174"/>
      <c s="87" r="AY174"/>
      <c s="242" r="AZ174"/>
      <c s="208" r="BD174"/>
      <c s="208" r="BE174"/>
      <c s="208" r="BF174"/>
      <c s="105" r="BG174"/>
      <c s="242" r="BH174"/>
    </row>
    <row customHeight="1" r="175" ht="20.25">
      <c s="252" r="A175"/>
      <c s="208" r="B175"/>
      <c s="254" r="C175"/>
      <c s="252" r="D175"/>
      <c s="208" r="E175"/>
      <c s="208" r="F175"/>
      <c s="252" r="G175"/>
      <c s="268" r="H175"/>
      <c s="268" r="I175"/>
      <c s="268" r="X175"/>
      <c s="268" r="Y175"/>
      <c s="268" r="Z175"/>
      <c s="268" r="AA175"/>
      <c s="268" r="AB175"/>
      <c s="268" r="AC175"/>
      <c s="268" r="AD175"/>
      <c s="268" r="AE175"/>
      <c s="236" r="AF175"/>
      <c s="217" r="AG175"/>
      <c s="268" r="AP175"/>
      <c s="268" r="AQ175"/>
      <c s="268" r="AR175"/>
      <c s="268" r="AS175"/>
      <c s="236" r="AT175"/>
      <c s="203" r="AU175"/>
      <c s="268" r="AV175"/>
      <c s="268" r="AW175"/>
      <c s="87" r="AY175"/>
      <c s="242" r="AZ175"/>
      <c s="208" r="BD175"/>
      <c s="208" r="BE175"/>
      <c s="208" r="BF175"/>
      <c s="105" r="BG175"/>
      <c s="242" r="BH175"/>
    </row>
    <row customHeight="1" r="176" ht="20.25">
      <c s="252" r="A176"/>
      <c s="208" r="B176"/>
      <c s="254" r="C176"/>
      <c s="252" r="D176"/>
      <c s="208" r="E176"/>
      <c s="208" r="F176"/>
      <c s="252" r="G176"/>
      <c s="268" r="H176"/>
      <c s="268" r="I176"/>
      <c s="268" r="X176"/>
      <c s="268" r="Y176"/>
      <c s="268" r="Z176"/>
      <c s="268" r="AA176"/>
      <c s="268" r="AB176"/>
      <c s="268" r="AC176"/>
      <c s="268" r="AD176"/>
      <c s="268" r="AE176"/>
      <c s="236" r="AF176"/>
      <c s="217" r="AG176"/>
      <c s="268" r="AP176"/>
      <c s="268" r="AQ176"/>
      <c s="268" r="AR176"/>
      <c s="268" r="AS176"/>
      <c s="236" r="AT176"/>
      <c s="203" r="AU176"/>
      <c s="268" r="AV176"/>
      <c s="268" r="AW176"/>
      <c s="87" r="AY176"/>
      <c s="242" r="AZ176"/>
      <c s="208" r="BD176"/>
      <c s="208" r="BE176"/>
      <c s="208" r="BF176"/>
      <c s="105" r="BG176"/>
      <c s="242" r="BH176"/>
    </row>
    <row customHeight="1" r="177" ht="20.25">
      <c s="252" r="A177"/>
      <c s="208" r="B177"/>
      <c s="254" r="C177"/>
      <c s="252" r="D177"/>
      <c s="208" r="E177"/>
      <c s="208" r="F177"/>
      <c s="252" r="G177"/>
      <c s="268" r="H177"/>
      <c s="268" r="I177"/>
      <c s="268" r="X177"/>
      <c s="268" r="Y177"/>
      <c s="268" r="Z177"/>
      <c s="268" r="AA177"/>
      <c s="268" r="AB177"/>
      <c s="268" r="AC177"/>
      <c s="268" r="AD177"/>
      <c s="268" r="AE177"/>
      <c s="236" r="AF177"/>
      <c s="217" r="AG177"/>
      <c s="268" r="AP177"/>
      <c s="268" r="AQ177"/>
      <c s="268" r="AR177"/>
      <c s="268" r="AS177"/>
      <c s="236" r="AT177"/>
      <c s="203" r="AU177"/>
      <c s="268" r="AV177"/>
      <c s="268" r="AW177"/>
      <c s="87" r="AY177"/>
      <c s="242" r="AZ177"/>
      <c s="208" r="BD177"/>
      <c s="208" r="BE177"/>
      <c s="208" r="BF177"/>
      <c s="105" r="BG177"/>
      <c s="242" r="BH177"/>
    </row>
    <row customHeight="1" r="178" ht="20.25">
      <c s="252" r="A178"/>
      <c s="208" r="B178"/>
      <c s="254" r="C178"/>
      <c s="252" r="D178"/>
      <c s="208" r="E178"/>
      <c s="208" r="F178"/>
      <c s="252" r="G178"/>
      <c s="268" r="H178"/>
      <c s="268" r="I178"/>
      <c s="268" r="X178"/>
      <c s="268" r="Y178"/>
      <c s="268" r="Z178"/>
      <c s="268" r="AA178"/>
      <c s="268" r="AB178"/>
      <c s="268" r="AC178"/>
      <c s="268" r="AD178"/>
      <c s="268" r="AE178"/>
      <c s="236" r="AF178"/>
      <c s="217" r="AG178"/>
      <c s="268" r="AP178"/>
      <c s="268" r="AQ178"/>
      <c s="268" r="AR178"/>
      <c s="268" r="AS178"/>
      <c s="236" r="AT178"/>
      <c s="203" r="AU178"/>
      <c s="268" r="AV178"/>
      <c s="268" r="AW178"/>
      <c s="87" r="AY178"/>
      <c s="242" r="AZ178"/>
      <c s="208" r="BD178"/>
      <c s="208" r="BE178"/>
      <c s="208" r="BF178"/>
      <c s="105" r="BG178"/>
      <c s="242" r="BH178"/>
    </row>
    <row customHeight="1" r="179" ht="20.25">
      <c s="252" r="A179"/>
      <c s="208" r="B179"/>
      <c s="254" r="C179"/>
      <c s="252" r="D179"/>
      <c s="208" r="E179"/>
      <c s="208" r="F179"/>
      <c s="252" r="G179"/>
      <c s="268" r="H179"/>
      <c s="268" r="I179"/>
      <c s="268" r="X179"/>
      <c s="268" r="Y179"/>
      <c s="268" r="Z179"/>
      <c s="268" r="AA179"/>
      <c s="268" r="AB179"/>
      <c s="268" r="AC179"/>
      <c s="268" r="AD179"/>
      <c s="268" r="AE179"/>
      <c s="236" r="AF179"/>
      <c s="217" r="AG179"/>
      <c s="268" r="AP179"/>
      <c s="268" r="AQ179"/>
      <c s="268" r="AR179"/>
      <c s="268" r="AS179"/>
      <c s="236" r="AT179"/>
      <c s="203" r="AU179"/>
      <c s="268" r="AV179"/>
      <c s="268" r="AW179"/>
      <c s="87" r="AY179"/>
      <c s="242" r="AZ179"/>
      <c s="208" r="BD179"/>
      <c s="208" r="BE179"/>
      <c s="208" r="BF179"/>
      <c s="105" r="BG179"/>
      <c s="242" r="BH179"/>
    </row>
    <row customHeight="1" r="180" ht="20.25">
      <c s="252" r="A180"/>
      <c s="208" r="B180"/>
      <c s="254" r="C180"/>
      <c s="252" r="D180"/>
      <c s="208" r="E180"/>
      <c s="208" r="F180"/>
      <c s="252" r="G180"/>
      <c s="268" r="H180"/>
      <c s="268" r="I180"/>
      <c s="268" r="X180"/>
      <c s="268" r="Y180"/>
      <c s="268" r="Z180"/>
      <c s="268" r="AA180"/>
      <c s="268" r="AB180"/>
      <c s="268" r="AC180"/>
      <c s="268" r="AD180"/>
      <c s="268" r="AE180"/>
      <c s="236" r="AF180"/>
      <c s="217" r="AG180"/>
      <c s="268" r="AP180"/>
      <c s="268" r="AQ180"/>
      <c s="268" r="AR180"/>
      <c s="268" r="AS180"/>
      <c s="236" r="AT180"/>
      <c s="203" r="AU180"/>
      <c s="268" r="AV180"/>
      <c s="268" r="AW180"/>
      <c s="87" r="AY180"/>
      <c s="242" r="AZ180"/>
      <c s="208" r="BD180"/>
      <c s="208" r="BE180"/>
      <c s="208" r="BF180"/>
      <c s="105" r="BG180"/>
      <c s="242" r="BH180"/>
    </row>
    <row customHeight="1" r="181" ht="20.25">
      <c s="252" r="A181"/>
      <c s="208" r="B181"/>
      <c s="254" r="C181"/>
      <c s="252" r="D181"/>
      <c s="208" r="E181"/>
      <c s="208" r="F181"/>
      <c s="252" r="G181"/>
      <c s="268" r="H181"/>
      <c s="268" r="I181"/>
      <c s="268" r="X181"/>
      <c s="268" r="Y181"/>
      <c s="268" r="Z181"/>
      <c s="268" r="AA181"/>
      <c s="268" r="AB181"/>
      <c s="268" r="AC181"/>
      <c s="268" r="AD181"/>
      <c s="268" r="AE181"/>
      <c s="236" r="AF181"/>
      <c s="217" r="AG181"/>
      <c s="268" r="AP181"/>
      <c s="268" r="AQ181"/>
      <c s="268" r="AR181"/>
      <c s="268" r="AS181"/>
      <c s="236" r="AT181"/>
      <c s="203" r="AU181"/>
      <c s="268" r="AV181"/>
      <c s="268" r="AW181"/>
      <c s="87" r="AY181"/>
      <c s="242" r="AZ181"/>
      <c s="208" r="BD181"/>
      <c s="208" r="BE181"/>
      <c s="208" r="BF181"/>
      <c s="105" r="BG181"/>
      <c s="242" r="BH181"/>
    </row>
    <row customHeight="1" r="182" ht="20.25">
      <c s="252" r="A182"/>
      <c s="208" r="B182"/>
      <c s="254" r="C182"/>
      <c s="252" r="D182"/>
      <c s="208" r="E182"/>
      <c s="208" r="F182"/>
      <c s="252" r="G182"/>
      <c s="268" r="H182"/>
      <c s="268" r="I182"/>
      <c s="268" r="X182"/>
      <c s="268" r="Y182"/>
      <c s="268" r="Z182"/>
      <c s="268" r="AA182"/>
      <c s="268" r="AB182"/>
      <c s="268" r="AC182"/>
      <c s="268" r="AD182"/>
      <c s="268" r="AE182"/>
      <c s="236" r="AF182"/>
      <c s="217" r="AG182"/>
      <c s="268" r="AP182"/>
      <c s="268" r="AQ182"/>
      <c s="268" r="AR182"/>
      <c s="268" r="AS182"/>
      <c s="236" r="AT182"/>
      <c s="203" r="AU182"/>
      <c s="268" r="AV182"/>
      <c s="268" r="AW182"/>
      <c s="87" r="AY182"/>
      <c s="242" r="AZ182"/>
      <c s="208" r="BD182"/>
      <c s="208" r="BE182"/>
      <c s="208" r="BF182"/>
      <c s="105" r="BG182"/>
      <c s="242" r="BH182"/>
    </row>
    <row customHeight="1" r="183" ht="20.25">
      <c s="252" r="A183"/>
      <c s="208" r="B183"/>
      <c s="254" r="C183"/>
      <c s="252" r="D183"/>
      <c s="208" r="E183"/>
      <c s="208" r="F183"/>
      <c s="252" r="G183"/>
      <c s="268" r="H183"/>
      <c s="268" r="I183"/>
      <c s="268" r="X183"/>
      <c s="268" r="Y183"/>
      <c s="268" r="Z183"/>
      <c s="268" r="AA183"/>
      <c s="268" r="AB183"/>
      <c s="268" r="AC183"/>
      <c s="268" r="AD183"/>
      <c s="268" r="AE183"/>
      <c s="236" r="AF183"/>
      <c s="217" r="AG183"/>
      <c s="268" r="AP183"/>
      <c s="268" r="AQ183"/>
      <c s="268" r="AR183"/>
      <c s="268" r="AS183"/>
      <c s="236" r="AT183"/>
      <c s="203" r="AU183"/>
      <c s="268" r="AV183"/>
      <c s="268" r="AW183"/>
      <c s="87" r="AY183"/>
      <c s="242" r="AZ183"/>
      <c s="208" r="BD183"/>
      <c s="208" r="BE183"/>
      <c s="208" r="BF183"/>
      <c s="105" r="BG183"/>
      <c s="242" r="BH183"/>
    </row>
    <row customHeight="1" r="184" ht="20.25">
      <c s="252" r="A184"/>
      <c s="208" r="B184"/>
      <c s="254" r="C184"/>
      <c s="252" r="D184"/>
      <c s="208" r="E184"/>
      <c s="208" r="F184"/>
      <c s="252" r="G184"/>
      <c s="268" r="H184"/>
      <c s="268" r="I184"/>
      <c s="268" r="X184"/>
      <c s="268" r="Y184"/>
      <c s="268" r="Z184"/>
      <c s="268" r="AA184"/>
      <c s="268" r="AB184"/>
      <c s="268" r="AC184"/>
      <c s="268" r="AD184"/>
      <c s="268" r="AE184"/>
      <c s="236" r="AF184"/>
      <c s="217" r="AG184"/>
      <c s="268" r="AP184"/>
      <c s="268" r="AQ184"/>
      <c s="268" r="AR184"/>
      <c s="268" r="AS184"/>
      <c s="236" r="AT184"/>
      <c s="203" r="AU184"/>
      <c s="268" r="AV184"/>
      <c s="268" r="AW184"/>
      <c s="87" r="AY184"/>
      <c s="242" r="AZ184"/>
      <c s="208" r="BD184"/>
      <c s="208" r="BE184"/>
      <c s="208" r="BF184"/>
      <c s="105" r="BG184"/>
      <c s="242" r="BH184"/>
    </row>
    <row customHeight="1" r="185" ht="20.25">
      <c s="252" r="A185"/>
      <c s="208" r="B185"/>
      <c s="254" r="C185"/>
      <c s="252" r="D185"/>
      <c s="208" r="E185"/>
      <c s="208" r="F185"/>
      <c s="252" r="G185"/>
      <c s="268" r="H185"/>
      <c s="268" r="I185"/>
      <c s="268" r="X185"/>
      <c s="268" r="Y185"/>
      <c s="268" r="Z185"/>
      <c s="268" r="AA185"/>
      <c s="268" r="AB185"/>
      <c s="268" r="AC185"/>
      <c s="268" r="AD185"/>
      <c s="268" r="AE185"/>
      <c s="236" r="AF185"/>
      <c s="217" r="AG185"/>
      <c s="268" r="AP185"/>
      <c s="268" r="AQ185"/>
      <c s="268" r="AR185"/>
      <c s="268" r="AS185"/>
      <c s="236" r="AT185"/>
      <c s="203" r="AU185"/>
      <c s="268" r="AV185"/>
      <c s="268" r="AW185"/>
      <c s="87" r="AY185"/>
      <c s="242" r="AZ185"/>
      <c s="208" r="BD185"/>
      <c s="208" r="BE185"/>
      <c s="208" r="BF185"/>
      <c s="105" r="BG185"/>
      <c s="242" r="BH185"/>
    </row>
    <row customHeight="1" r="186" ht="20.25">
      <c s="252" r="A186"/>
      <c s="208" r="B186"/>
      <c s="254" r="C186"/>
      <c s="252" r="D186"/>
      <c s="208" r="E186"/>
      <c s="208" r="F186"/>
      <c s="252" r="G186"/>
      <c s="268" r="H186"/>
      <c s="268" r="I186"/>
      <c s="268" r="X186"/>
      <c s="268" r="Y186"/>
      <c s="268" r="Z186"/>
      <c s="268" r="AA186"/>
      <c s="268" r="AB186"/>
      <c s="268" r="AC186"/>
      <c s="268" r="AD186"/>
      <c s="268" r="AE186"/>
      <c s="236" r="AF186"/>
      <c s="217" r="AG186"/>
      <c s="268" r="AP186"/>
      <c s="268" r="AQ186"/>
      <c s="268" r="AR186"/>
      <c s="268" r="AS186"/>
      <c s="236" r="AT186"/>
      <c s="203" r="AU186"/>
      <c s="268" r="AV186"/>
      <c s="268" r="AW186"/>
      <c s="87" r="AY186"/>
      <c s="242" r="AZ186"/>
      <c s="208" r="BD186"/>
      <c s="208" r="BE186"/>
      <c s="208" r="BF186"/>
      <c s="105" r="BG186"/>
      <c s="242" r="BH186"/>
    </row>
    <row customHeight="1" r="187" ht="20.25">
      <c s="252" r="A187"/>
      <c s="208" r="B187"/>
      <c s="254" r="C187"/>
      <c s="252" r="D187"/>
      <c s="208" r="E187"/>
      <c s="208" r="F187"/>
      <c s="252" r="G187"/>
      <c s="268" r="H187"/>
      <c s="268" r="I187"/>
      <c s="268" r="X187"/>
      <c s="268" r="Y187"/>
      <c s="268" r="Z187"/>
      <c s="268" r="AA187"/>
      <c s="268" r="AB187"/>
      <c s="268" r="AC187"/>
      <c s="268" r="AD187"/>
      <c s="268" r="AE187"/>
      <c s="236" r="AF187"/>
      <c s="217" r="AG187"/>
      <c s="268" r="AP187"/>
      <c s="268" r="AQ187"/>
      <c s="268" r="AR187"/>
      <c s="268" r="AS187"/>
      <c s="236" r="AT187"/>
      <c s="203" r="AU187"/>
      <c s="268" r="AV187"/>
      <c s="268" r="AW187"/>
      <c s="87" r="AY187"/>
      <c s="242" r="AZ187"/>
      <c s="208" r="BD187"/>
      <c s="208" r="BE187"/>
      <c s="208" r="BF187"/>
      <c s="105" r="BG187"/>
      <c s="242" r="BH187"/>
    </row>
    <row customHeight="1" r="188" ht="20.25">
      <c s="252" r="A188"/>
      <c s="208" r="B188"/>
      <c s="254" r="C188"/>
      <c s="252" r="D188"/>
      <c s="208" r="E188"/>
      <c s="208" r="F188"/>
      <c s="252" r="G188"/>
      <c s="268" r="H188"/>
      <c s="268" r="I188"/>
      <c s="268" r="X188"/>
      <c s="268" r="Y188"/>
      <c s="268" r="Z188"/>
      <c s="268" r="AA188"/>
      <c s="268" r="AB188"/>
      <c s="268" r="AC188"/>
      <c s="268" r="AD188"/>
      <c s="268" r="AE188"/>
      <c s="236" r="AF188"/>
      <c s="217" r="AG188"/>
      <c s="268" r="AP188"/>
      <c s="268" r="AQ188"/>
      <c s="268" r="AR188"/>
      <c s="268" r="AS188"/>
      <c s="236" r="AT188"/>
      <c s="203" r="AU188"/>
      <c s="268" r="AV188"/>
      <c s="268" r="AW188"/>
      <c s="87" r="AY188"/>
      <c s="242" r="AZ188"/>
      <c s="208" r="BD188"/>
      <c s="208" r="BE188"/>
      <c s="208" r="BF188"/>
      <c s="105" r="BG188"/>
      <c s="242" r="BH188"/>
    </row>
    <row customHeight="1" r="189" ht="20.25">
      <c s="252" r="A189"/>
      <c s="208" r="B189"/>
      <c s="254" r="C189"/>
      <c s="252" r="D189"/>
      <c s="208" r="E189"/>
      <c s="208" r="F189"/>
      <c s="252" r="G189"/>
      <c s="268" r="H189"/>
      <c s="268" r="I189"/>
      <c s="268" r="X189"/>
      <c s="268" r="Y189"/>
      <c s="268" r="Z189"/>
      <c s="268" r="AA189"/>
      <c s="268" r="AB189"/>
      <c s="268" r="AC189"/>
      <c s="268" r="AD189"/>
      <c s="268" r="AE189"/>
      <c s="236" r="AF189"/>
      <c s="217" r="AG189"/>
      <c s="268" r="AP189"/>
      <c s="268" r="AQ189"/>
      <c s="268" r="AR189"/>
      <c s="268" r="AS189"/>
      <c s="236" r="AT189"/>
      <c s="203" r="AU189"/>
      <c s="268" r="AV189"/>
      <c s="268" r="AW189"/>
      <c s="87" r="AY189"/>
      <c s="242" r="AZ189"/>
      <c s="208" r="BD189"/>
      <c s="208" r="BE189"/>
      <c s="208" r="BF189"/>
      <c s="105" r="BG189"/>
      <c s="242" r="BH189"/>
    </row>
    <row customHeight="1" r="190" ht="20.25">
      <c s="252" r="A190"/>
      <c s="208" r="B190"/>
      <c s="254" r="C190"/>
      <c s="252" r="D190"/>
      <c s="208" r="E190"/>
      <c s="208" r="F190"/>
      <c s="252" r="G190"/>
      <c s="268" r="H190"/>
      <c s="268" r="I190"/>
      <c s="268" r="X190"/>
      <c s="268" r="Y190"/>
      <c s="268" r="Z190"/>
      <c s="268" r="AA190"/>
      <c s="268" r="AB190"/>
      <c s="268" r="AC190"/>
      <c s="268" r="AD190"/>
      <c s="268" r="AE190"/>
      <c s="236" r="AF190"/>
      <c s="217" r="AG190"/>
      <c s="268" r="AP190"/>
      <c s="268" r="AQ190"/>
      <c s="268" r="AR190"/>
      <c s="268" r="AS190"/>
      <c s="236" r="AT190"/>
      <c s="203" r="AU190"/>
      <c s="268" r="AV190"/>
      <c s="268" r="AW190"/>
      <c s="87" r="AY190"/>
      <c s="242" r="AZ190"/>
      <c s="208" r="BD190"/>
      <c s="208" r="BE190"/>
      <c s="208" r="BF190"/>
      <c s="105" r="BG190"/>
      <c s="242" r="BH190"/>
    </row>
    <row customHeight="1" r="191" ht="20.25">
      <c s="252" r="A191"/>
      <c s="208" r="B191"/>
      <c s="254" r="C191"/>
      <c s="252" r="D191"/>
      <c s="208" r="E191"/>
      <c s="208" r="F191"/>
      <c s="252" r="G191"/>
      <c s="268" r="H191"/>
      <c s="268" r="I191"/>
      <c s="268" r="X191"/>
      <c s="268" r="Y191"/>
      <c s="268" r="Z191"/>
      <c s="268" r="AA191"/>
      <c s="268" r="AB191"/>
      <c s="268" r="AC191"/>
      <c s="268" r="AD191"/>
      <c s="268" r="AE191"/>
      <c s="236" r="AF191"/>
      <c s="217" r="AG191"/>
      <c s="268" r="AP191"/>
      <c s="268" r="AQ191"/>
      <c s="268" r="AR191"/>
      <c s="268" r="AS191"/>
      <c s="236" r="AT191"/>
      <c s="203" r="AU191"/>
      <c s="268" r="AV191"/>
      <c s="268" r="AW191"/>
      <c s="87" r="AY191"/>
      <c s="242" r="AZ191"/>
      <c s="208" r="BD191"/>
      <c s="208" r="BE191"/>
      <c s="208" r="BF191"/>
      <c s="105" r="BG191"/>
      <c s="242" r="BH191"/>
    </row>
    <row customHeight="1" r="192" ht="20.25">
      <c s="252" r="A192"/>
      <c s="208" r="B192"/>
      <c s="254" r="C192"/>
      <c s="252" r="D192"/>
      <c s="208" r="E192"/>
      <c s="208" r="F192"/>
      <c s="252" r="G192"/>
      <c s="268" r="H192"/>
      <c s="268" r="I192"/>
      <c s="268" r="X192"/>
      <c s="268" r="Y192"/>
      <c s="268" r="Z192"/>
      <c s="268" r="AA192"/>
      <c s="268" r="AB192"/>
      <c s="268" r="AC192"/>
      <c s="268" r="AD192"/>
      <c s="268" r="AE192"/>
      <c s="236" r="AF192"/>
      <c s="217" r="AG192"/>
      <c s="268" r="AP192"/>
      <c s="268" r="AQ192"/>
      <c s="268" r="AR192"/>
      <c s="268" r="AS192"/>
      <c s="236" r="AT192"/>
      <c s="203" r="AU192"/>
      <c s="268" r="AV192"/>
      <c s="268" r="AW192"/>
      <c s="87" r="AY192"/>
      <c s="242" r="AZ192"/>
      <c s="208" r="BD192"/>
      <c s="208" r="BE192"/>
      <c s="208" r="BF192"/>
      <c s="105" r="BG192"/>
      <c s="242" r="BH192"/>
    </row>
    <row customHeight="1" r="193" ht="20.25">
      <c s="252" r="A193"/>
      <c s="208" r="B193"/>
      <c s="254" r="C193"/>
      <c s="252" r="D193"/>
      <c s="208" r="E193"/>
      <c s="208" r="F193"/>
      <c s="252" r="G193"/>
      <c s="268" r="H193"/>
      <c s="268" r="I193"/>
      <c s="268" r="X193"/>
      <c s="268" r="Y193"/>
      <c s="268" r="Z193"/>
      <c s="268" r="AA193"/>
      <c s="268" r="AB193"/>
      <c s="268" r="AC193"/>
      <c s="268" r="AD193"/>
      <c s="268" r="AE193"/>
      <c s="236" r="AF193"/>
      <c s="217" r="AG193"/>
      <c s="268" r="AP193"/>
      <c s="268" r="AQ193"/>
      <c s="268" r="AR193"/>
      <c s="268" r="AS193"/>
      <c s="236" r="AT193"/>
      <c s="203" r="AU193"/>
      <c s="268" r="AV193"/>
      <c s="268" r="AW193"/>
      <c s="87" r="AY193"/>
      <c s="242" r="AZ193"/>
      <c s="208" r="BD193"/>
      <c s="208" r="BE193"/>
      <c s="208" r="BF193"/>
      <c s="105" r="BG193"/>
      <c s="242" r="BH193"/>
    </row>
    <row customHeight="1" r="194" ht="20.25">
      <c s="252" r="A194"/>
      <c s="208" r="B194"/>
      <c s="254" r="C194"/>
      <c s="252" r="D194"/>
      <c s="208" r="E194"/>
      <c s="208" r="F194"/>
      <c s="252" r="G194"/>
      <c s="268" r="H194"/>
      <c s="268" r="I194"/>
      <c s="268" r="X194"/>
      <c s="268" r="Y194"/>
      <c s="268" r="Z194"/>
      <c s="268" r="AA194"/>
      <c s="268" r="AB194"/>
      <c s="268" r="AC194"/>
      <c s="268" r="AD194"/>
      <c s="268" r="AE194"/>
      <c s="236" r="AF194"/>
      <c s="217" r="AG194"/>
      <c s="268" r="AP194"/>
      <c s="268" r="AQ194"/>
      <c s="268" r="AR194"/>
      <c s="268" r="AS194"/>
      <c s="236" r="AT194"/>
      <c s="203" r="AU194"/>
      <c s="268" r="AV194"/>
      <c s="268" r="AW194"/>
      <c s="87" r="AY194"/>
      <c s="242" r="AZ194"/>
      <c s="208" r="BD194"/>
      <c s="208" r="BE194"/>
      <c s="208" r="BF194"/>
      <c s="105" r="BG194"/>
      <c s="242" r="BH194"/>
    </row>
    <row customHeight="1" r="195" ht="20.25">
      <c s="252" r="A195"/>
      <c s="208" r="B195"/>
      <c s="254" r="C195"/>
      <c s="252" r="D195"/>
      <c s="208" r="E195"/>
      <c s="208" r="F195"/>
      <c s="252" r="G195"/>
      <c s="268" r="H195"/>
      <c s="268" r="I195"/>
      <c s="268" r="X195"/>
      <c s="268" r="Y195"/>
      <c s="268" r="Z195"/>
      <c s="268" r="AA195"/>
      <c s="268" r="AB195"/>
      <c s="268" r="AC195"/>
      <c s="268" r="AD195"/>
      <c s="268" r="AE195"/>
      <c s="236" r="AF195"/>
      <c s="217" r="AG195"/>
      <c s="268" r="AP195"/>
      <c s="268" r="AQ195"/>
      <c s="268" r="AR195"/>
      <c s="268" r="AS195"/>
      <c s="236" r="AT195"/>
      <c s="203" r="AU195"/>
      <c s="268" r="AV195"/>
      <c s="268" r="AW195"/>
      <c s="87" r="AY195"/>
      <c s="242" r="AZ195"/>
      <c s="208" r="BD195"/>
      <c s="208" r="BE195"/>
      <c s="208" r="BF195"/>
      <c s="105" r="BG195"/>
      <c s="242" r="BH195"/>
    </row>
    <row customHeight="1" r="196" ht="20.25">
      <c s="252" r="A196"/>
      <c s="208" r="B196"/>
      <c s="254" r="C196"/>
      <c s="252" r="D196"/>
      <c s="208" r="E196"/>
      <c s="208" r="F196"/>
      <c s="252" r="G196"/>
      <c s="268" r="H196"/>
      <c s="268" r="I196"/>
      <c s="268" r="X196"/>
      <c s="268" r="Y196"/>
      <c s="268" r="Z196"/>
      <c s="268" r="AA196"/>
      <c s="268" r="AB196"/>
      <c s="268" r="AC196"/>
      <c s="268" r="AD196"/>
      <c s="268" r="AE196"/>
      <c s="236" r="AF196"/>
      <c s="217" r="AG196"/>
      <c s="268" r="AP196"/>
      <c s="268" r="AQ196"/>
      <c s="268" r="AR196"/>
      <c s="268" r="AS196"/>
      <c s="236" r="AT196"/>
      <c s="203" r="AU196"/>
      <c s="268" r="AV196"/>
      <c s="268" r="AW196"/>
      <c s="87" r="AY196"/>
      <c s="242" r="AZ196"/>
      <c s="208" r="BD196"/>
      <c s="208" r="BE196"/>
      <c s="208" r="BF196"/>
      <c s="105" r="BG196"/>
      <c s="242" r="BH196"/>
    </row>
    <row customHeight="1" r="197" ht="20.25">
      <c s="252" r="A197"/>
      <c s="208" r="B197"/>
      <c s="254" r="C197"/>
      <c s="252" r="D197"/>
      <c s="208" r="E197"/>
      <c s="208" r="F197"/>
      <c s="252" r="G197"/>
      <c s="268" r="H197"/>
      <c s="268" r="I197"/>
      <c s="268" r="X197"/>
      <c s="268" r="Y197"/>
      <c s="268" r="Z197"/>
      <c s="268" r="AA197"/>
      <c s="268" r="AB197"/>
      <c s="268" r="AC197"/>
      <c s="268" r="AD197"/>
      <c s="268" r="AE197"/>
      <c s="236" r="AF197"/>
      <c s="217" r="AG197"/>
      <c s="268" r="AP197"/>
      <c s="268" r="AQ197"/>
      <c s="268" r="AR197"/>
      <c s="268" r="AS197"/>
      <c s="236" r="AT197"/>
      <c s="203" r="AU197"/>
      <c s="268" r="AV197"/>
      <c s="268" r="AW197"/>
      <c s="87" r="AY197"/>
      <c s="242" r="AZ197"/>
      <c s="208" r="BD197"/>
      <c s="208" r="BE197"/>
      <c s="208" r="BF197"/>
      <c s="105" r="BG197"/>
      <c s="242" r="BH197"/>
    </row>
    <row customHeight="1" r="198" ht="20.25">
      <c s="252" r="A198"/>
      <c s="208" r="B198"/>
      <c s="254" r="C198"/>
      <c s="252" r="D198"/>
      <c s="208" r="E198"/>
      <c s="208" r="F198"/>
      <c s="252" r="G198"/>
      <c s="268" r="H198"/>
      <c s="268" r="I198"/>
      <c s="268" r="X198"/>
      <c s="268" r="Y198"/>
      <c s="268" r="Z198"/>
      <c s="268" r="AA198"/>
      <c s="268" r="AB198"/>
      <c s="268" r="AC198"/>
      <c s="268" r="AD198"/>
      <c s="268" r="AE198"/>
      <c s="236" r="AF198"/>
      <c s="217" r="AG198"/>
      <c s="268" r="AP198"/>
      <c s="268" r="AQ198"/>
      <c s="268" r="AR198"/>
      <c s="268" r="AS198"/>
      <c s="236" r="AT198"/>
      <c s="203" r="AU198"/>
      <c s="268" r="AV198"/>
      <c s="268" r="AW198"/>
      <c s="87" r="AY198"/>
      <c s="242" r="AZ198"/>
      <c s="208" r="BD198"/>
      <c s="208" r="BE198"/>
      <c s="208" r="BF198"/>
      <c s="105" r="BG198"/>
      <c s="242" r="BH198"/>
    </row>
    <row customHeight="1" r="199" ht="20.25">
      <c s="252" r="A199"/>
      <c s="208" r="B199"/>
      <c s="254" r="C199"/>
      <c s="252" r="D199"/>
      <c s="208" r="E199"/>
      <c s="208" r="F199"/>
      <c s="252" r="G199"/>
      <c s="268" r="H199"/>
      <c s="268" r="I199"/>
      <c s="268" r="X199"/>
      <c s="268" r="Y199"/>
      <c s="268" r="Z199"/>
      <c s="268" r="AA199"/>
      <c s="268" r="AB199"/>
      <c s="268" r="AC199"/>
      <c s="268" r="AD199"/>
      <c s="268" r="AE199"/>
      <c s="236" r="AF199"/>
      <c s="217" r="AG199"/>
      <c s="268" r="AP199"/>
      <c s="268" r="AQ199"/>
      <c s="268" r="AR199"/>
      <c s="268" r="AS199"/>
      <c s="236" r="AT199"/>
      <c s="203" r="AU199"/>
      <c s="268" r="AV199"/>
      <c s="268" r="AW199"/>
      <c s="87" r="AY199"/>
      <c s="242" r="AZ199"/>
      <c s="208" r="BD199"/>
      <c s="208" r="BE199"/>
      <c s="208" r="BF199"/>
      <c s="105" r="BG199"/>
      <c s="242" r="BH199"/>
    </row>
    <row customHeight="1" r="200" ht="20.25">
      <c s="252" r="A200"/>
      <c s="208" r="B200"/>
      <c s="254" r="C200"/>
      <c s="252" r="D200"/>
      <c s="208" r="E200"/>
      <c s="208" r="F200"/>
      <c s="252" r="G200"/>
      <c s="268" r="H200"/>
      <c s="268" r="I200"/>
      <c s="268" r="X200"/>
      <c s="268" r="Y200"/>
      <c s="268" r="Z200"/>
      <c s="268" r="AA200"/>
      <c s="268" r="AB200"/>
      <c s="268" r="AC200"/>
      <c s="268" r="AD200"/>
      <c s="268" r="AE200"/>
      <c s="236" r="AF200"/>
      <c s="217" r="AG200"/>
      <c s="268" r="AP200"/>
      <c s="268" r="AQ200"/>
      <c s="268" r="AR200"/>
      <c s="268" r="AS200"/>
      <c s="236" r="AT200"/>
      <c s="203" r="AU200"/>
      <c s="268" r="AV200"/>
      <c s="268" r="AW200"/>
      <c s="87" r="AY200"/>
      <c s="242" r="AZ200"/>
      <c s="208" r="BD200"/>
      <c s="208" r="BE200"/>
      <c s="208" r="BF200"/>
      <c s="105" r="BG200"/>
      <c s="242" r="BH200"/>
    </row>
    <row customHeight="1" r="201" ht="20.25">
      <c s="252" r="A201"/>
      <c s="208" r="B201"/>
      <c s="254" r="C201"/>
      <c s="252" r="D201"/>
      <c s="208" r="E201"/>
      <c s="208" r="F201"/>
      <c s="252" r="G201"/>
      <c s="268" r="H201"/>
      <c s="268" r="I201"/>
      <c s="268" r="X201"/>
      <c s="268" r="Y201"/>
      <c s="268" r="Z201"/>
      <c s="268" r="AA201"/>
      <c s="268" r="AB201"/>
      <c s="268" r="AC201"/>
      <c s="268" r="AD201"/>
      <c s="268" r="AE201"/>
      <c s="236" r="AF201"/>
      <c s="217" r="AG201"/>
      <c s="268" r="AP201"/>
      <c s="268" r="AQ201"/>
      <c s="268" r="AR201"/>
      <c s="268" r="AS201"/>
      <c s="236" r="AT201"/>
      <c s="203" r="AU201"/>
      <c s="268" r="AV201"/>
      <c s="268" r="AW201"/>
      <c s="87" r="AY201"/>
      <c s="242" r="AZ201"/>
      <c s="208" r="BD201"/>
      <c s="208" r="BE201"/>
      <c s="208" r="BF201"/>
      <c s="105" r="BG201"/>
      <c s="242" r="BH201"/>
    </row>
    <row customHeight="1" r="202" ht="20.25">
      <c s="252" r="A202"/>
      <c s="208" r="B202"/>
      <c s="254" r="C202"/>
      <c s="252" r="D202"/>
      <c s="208" r="E202"/>
      <c s="208" r="F202"/>
      <c s="252" r="G202"/>
      <c s="268" r="H202"/>
      <c s="268" r="I202"/>
      <c s="268" r="X202"/>
      <c s="268" r="Y202"/>
      <c s="268" r="Z202"/>
      <c s="268" r="AA202"/>
      <c s="268" r="AB202"/>
      <c s="268" r="AC202"/>
      <c s="268" r="AD202"/>
      <c s="268" r="AE202"/>
      <c s="236" r="AF202"/>
      <c s="217" r="AG202"/>
      <c s="268" r="AP202"/>
      <c s="268" r="AQ202"/>
      <c s="268" r="AR202"/>
      <c s="268" r="AS202"/>
      <c s="236" r="AT202"/>
      <c s="203" r="AU202"/>
      <c s="268" r="AV202"/>
      <c s="268" r="AW202"/>
      <c s="87" r="AY202"/>
      <c s="242" r="AZ202"/>
      <c s="208" r="BD202"/>
      <c s="208" r="BE202"/>
      <c s="208" r="BF202"/>
      <c s="105" r="BG202"/>
      <c s="242" r="BH202"/>
    </row>
    <row customHeight="1" r="203" ht="20.25">
      <c s="252" r="A203"/>
      <c s="208" r="B203"/>
      <c s="254" r="C203"/>
      <c s="252" r="D203"/>
      <c s="208" r="E203"/>
      <c s="208" r="F203"/>
      <c s="252" r="G203"/>
      <c s="268" r="H203"/>
      <c s="268" r="I203"/>
      <c s="268" r="X203"/>
      <c s="268" r="Y203"/>
      <c s="268" r="Z203"/>
      <c s="268" r="AA203"/>
      <c s="268" r="AB203"/>
      <c s="268" r="AC203"/>
      <c s="268" r="AD203"/>
      <c s="268" r="AE203"/>
      <c s="236" r="AF203"/>
      <c s="217" r="AG203"/>
      <c s="268" r="AP203"/>
      <c s="268" r="AQ203"/>
      <c s="268" r="AR203"/>
      <c s="268" r="AS203"/>
      <c s="236" r="AT203"/>
      <c s="203" r="AU203"/>
      <c s="268" r="AV203"/>
      <c s="268" r="AW203"/>
      <c s="87" r="AY203"/>
      <c s="242" r="AZ203"/>
      <c s="208" r="BD203"/>
      <c s="208" r="BE203"/>
      <c s="208" r="BF203"/>
      <c s="105" r="BG203"/>
      <c s="242" r="BH203"/>
    </row>
    <row customHeight="1" r="204" ht="20.25">
      <c s="252" r="A204"/>
      <c s="208" r="B204"/>
      <c s="254" r="C204"/>
      <c s="252" r="D204"/>
      <c s="208" r="E204"/>
      <c s="208" r="F204"/>
      <c s="252" r="G204"/>
      <c s="268" r="H204"/>
      <c s="268" r="I204"/>
      <c s="268" r="X204"/>
      <c s="268" r="Y204"/>
      <c s="268" r="Z204"/>
      <c s="268" r="AA204"/>
      <c s="268" r="AB204"/>
      <c s="268" r="AC204"/>
      <c s="268" r="AD204"/>
      <c s="268" r="AE204"/>
      <c s="236" r="AF204"/>
      <c s="217" r="AG204"/>
      <c s="268" r="AP204"/>
      <c s="268" r="AQ204"/>
      <c s="268" r="AR204"/>
      <c s="268" r="AS204"/>
      <c s="236" r="AT204"/>
      <c s="203" r="AU204"/>
      <c s="268" r="AV204"/>
      <c s="268" r="AW204"/>
      <c s="87" r="AY204"/>
      <c s="242" r="AZ204"/>
      <c s="208" r="BD204"/>
      <c s="208" r="BE204"/>
      <c s="208" r="BF204"/>
      <c s="105" r="BG204"/>
      <c s="242" r="BH204"/>
    </row>
    <row customHeight="1" r="205" ht="20.25">
      <c s="252" r="A205"/>
      <c s="208" r="B205"/>
      <c s="254" r="C205"/>
      <c s="252" r="D205"/>
      <c s="208" r="E205"/>
      <c s="208" r="F205"/>
      <c s="252" r="G205"/>
      <c s="268" r="H205"/>
      <c s="268" r="I205"/>
      <c s="268" r="X205"/>
      <c s="268" r="Y205"/>
      <c s="268" r="Z205"/>
      <c s="268" r="AA205"/>
      <c s="268" r="AB205"/>
      <c s="268" r="AC205"/>
      <c s="268" r="AD205"/>
      <c s="268" r="AE205"/>
      <c s="236" r="AF205"/>
      <c s="217" r="AG205"/>
      <c s="268" r="AP205"/>
      <c s="268" r="AQ205"/>
      <c s="268" r="AR205"/>
      <c s="268" r="AS205"/>
      <c s="236" r="AT205"/>
      <c s="203" r="AU205"/>
      <c s="268" r="AV205"/>
      <c s="268" r="AW205"/>
      <c s="87" r="AY205"/>
      <c s="242" r="AZ205"/>
      <c s="208" r="BD205"/>
      <c s="208" r="BE205"/>
      <c s="208" r="BF205"/>
      <c s="105" r="BG205"/>
      <c s="242" r="BH205"/>
    </row>
  </sheetData>
  <conditionalFormatting sqref="C2 D2 E2 F2 G2 H2 I2 J2 K2 L2 M2 N2 O2 P2 Q2 R2 S2 T2 U2 V2 W2 X2 Y2 Z2 AA2 AB2 AC2 AD2 AE2 AF2 AG2 AH2 AI2 AJ2 AK2 AL2 AM2 AN2 AO2 AP2 AQ2 AR2 AS2 AT2 AU2 AV2 AW2 AX2 AY2 AZ2 BA2 BB2 BC2 BD2 BE2 BF2 BG2">
    <cfRule timePeriod="last7Days" priority="1" type="timePeriod" stopIfTrue="1" dxfId="5"/>
  </conditionalFormatting>
  <conditionalFormatting sqref="A1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cfRule text="Booked" priority="1" type="containsText" operator="containsText" stopIfTrue="1" dxfId="6">
      <formula>NOT(ISERROR(SEARCH("Booked", A1)))</formula>
    </cfRule>
    <cfRule text="Pipeline" priority="2" type="containsText" operator="containsText" stopIfTrue="1" dxfId="7">
      <formula>NOT(ISERROR(SEARCH("Pipeline", A1)))</formula>
    </cfRule>
  </conditionalFormatting>
  <conditionalFormatting sqref="B1 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43 B144 B145 B146 B147 B148 B149 B150 B151 B152 B153 B154 B155 B156">
    <cfRule text="Pipeline" priority="1" type="containsText" operator="containsText" stopIfTrue="1" dxfId="8">
      <formula>NOT(ISERROR(SEARCH("Pipeline", B1)))</formula>
    </cfRule>
  </conditionalFormatting>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14" defaultRowHeight="12.75"/>
  <cols>
    <col min="1" customWidth="1" max="1" width="10.86"/>
    <col min="2" customWidth="1" max="2" width="23.14"/>
    <col min="3" customWidth="1" max="15" width="10.0"/>
  </cols>
  <sheetData>
    <row r="1">
      <c s="117" r="I1"/>
      <c s="117" r="J1"/>
      <c s="117" r="K1"/>
      <c s="117" r="L1"/>
      <c s="117" r="M1"/>
      <c s="117" r="N1"/>
      <c s="187" r="O1"/>
      <c s="169" r="P1"/>
      <c s="169" r="Q1"/>
      <c s="169" r="R1"/>
      <c s="169" r="S1"/>
      <c s="169" r="T1"/>
      <c s="169" r="U1"/>
      <c s="169" r="V1"/>
      <c s="169" r="W1"/>
      <c s="169" r="X1"/>
      <c s="169" r="Y1"/>
      <c s="169" r="Z1"/>
      <c s="169" r="AA1"/>
      <c s="169" r="AB1"/>
      <c s="169" r="AC1"/>
      <c s="169" r="AD1"/>
      <c s="169" r="AE1"/>
      <c s="169" r="AF1"/>
      <c s="169" r="AG1"/>
      <c s="169" r="AH1"/>
      <c s="169" r="AI1"/>
      <c s="169" r="AJ1"/>
      <c s="169" r="AK1"/>
      <c s="169" r="AL1"/>
      <c s="169" r="AM1"/>
      <c s="169" r="AN1"/>
      <c s="169" r="AO1"/>
      <c s="169" r="AP1"/>
      <c s="169" r="AQ1"/>
      <c s="169" r="AR1"/>
      <c s="169" r="AS1"/>
      <c s="169" r="AT1"/>
      <c s="169" r="AU1"/>
      <c s="169" r="AV1"/>
      <c s="169" r="AW1"/>
      <c s="169" r="AX1"/>
      <c s="169" r="AY1"/>
      <c s="169" r="AZ1"/>
      <c s="169" r="BA1"/>
      <c s="169" r="BB1"/>
      <c s="169" r="BC1"/>
      <c s="169" r="BD1"/>
      <c s="169" r="BE1"/>
      <c s="169" r="BF1"/>
      <c s="169" r="BG1"/>
      <c s="169" r="BH1"/>
      <c s="169" r="BI1"/>
    </row>
    <row r="2">
      <c s="117" r="I2"/>
      <c s="117" r="J2"/>
      <c s="117" r="K2"/>
      <c s="117" r="L2"/>
      <c s="117" r="M2"/>
      <c s="117" r="N2"/>
      <c s="187" r="O2"/>
      <c s="55" r="P2"/>
      <c s="55" r="Q2"/>
      <c s="55" r="R2"/>
      <c s="55" r="S2"/>
      <c s="55" r="T2"/>
      <c s="55" r="U2"/>
      <c s="55" r="V2"/>
      <c s="55" r="W2"/>
      <c s="55" r="X2"/>
      <c s="55" r="Y2"/>
      <c s="55" r="Z2"/>
      <c s="55" r="AA2"/>
      <c s="55" r="AB2"/>
      <c s="55" r="AC2"/>
      <c s="55" r="AD2"/>
      <c s="55" r="AE2"/>
      <c s="55" r="AF2"/>
      <c s="55" r="AG2"/>
      <c s="55" r="AH2"/>
      <c s="55" r="AI2"/>
      <c s="55" r="AJ2"/>
      <c s="55" r="AK2"/>
      <c s="55" r="AL2"/>
      <c s="55" r="AM2"/>
      <c s="55" r="AN2"/>
      <c s="55" r="AO2"/>
      <c s="55" r="AP2"/>
      <c s="55" r="AQ2"/>
      <c s="55" r="AR2"/>
      <c s="55" r="AS2"/>
      <c s="55" r="AT2"/>
      <c s="55" r="AU2"/>
      <c s="55" r="AV2"/>
      <c s="55" r="AW2"/>
      <c s="55" r="AX2"/>
      <c s="55" r="AY2"/>
      <c s="55" r="AZ2"/>
      <c s="55" r="BA2"/>
      <c s="55" r="BB2"/>
      <c s="55" r="BC2"/>
      <c s="55" r="BD2"/>
      <c s="55" r="BE2"/>
      <c s="55" r="BF2"/>
      <c s="55" r="BG2"/>
      <c s="55" r="BH2"/>
      <c s="55" r="BI2"/>
    </row>
    <row customHeight="1" r="3" ht="17.25">
      <c s="272" r="A3"/>
      <c s="106" r="B3"/>
      <c s="117" r="C3"/>
      <c s="155" r="D3"/>
      <c s="117" r="E3"/>
      <c s="117" r="F3"/>
      <c s="117" r="G3"/>
      <c s="117" r="H3"/>
      <c s="117" r="I3"/>
      <c s="117" r="J3"/>
      <c s="117" r="K3"/>
      <c s="117" r="L3"/>
      <c s="117" r="M3"/>
      <c s="117" r="N3"/>
      <c s="187" r="O3"/>
      <c s="169" r="P3"/>
      <c s="169" r="Q3"/>
      <c s="169" r="R3"/>
      <c s="169" r="S3"/>
      <c s="169" r="T3"/>
      <c s="169" r="U3"/>
      <c s="169" r="V3"/>
      <c s="169" r="W3"/>
      <c s="169" r="X3"/>
      <c s="169" r="Y3"/>
      <c s="169" r="Z3"/>
      <c s="169" r="AA3"/>
      <c s="169" r="AB3"/>
      <c s="169" r="AC3"/>
      <c s="169" r="AD3"/>
      <c s="169" r="AE3"/>
      <c s="169" r="AF3"/>
      <c s="169" r="AG3"/>
      <c s="169" r="AH3"/>
      <c s="169" r="AI3"/>
      <c s="169" r="AJ3"/>
      <c s="169" r="AK3"/>
      <c s="169" r="AL3"/>
      <c s="169" r="AM3"/>
      <c s="169" r="AN3"/>
      <c s="169" r="AO3"/>
      <c s="169" r="AP3"/>
      <c s="169" r="AQ3"/>
      <c s="169" r="AR3"/>
      <c s="169" r="AS3"/>
      <c s="169" r="AT3"/>
      <c s="169" r="AU3"/>
      <c s="169" r="AV3"/>
      <c s="169" r="AW3"/>
      <c s="169" r="AX3"/>
      <c s="169" r="AY3"/>
      <c s="169" r="AZ3"/>
      <c s="169" r="BA3"/>
      <c s="169" r="BB3"/>
      <c s="169" r="BC3"/>
      <c s="169" r="BD3"/>
      <c s="169" r="BE3"/>
      <c s="169" r="BF3"/>
      <c s="169" r="BG3"/>
      <c s="169" r="BH3"/>
      <c s="169" r="BI3"/>
    </row>
    <row customHeight="1" r="4" ht="17.25">
      <c s="272" r="A4"/>
      <c s="106" r="B4"/>
      <c s="117" r="C4"/>
      <c s="155" r="D4"/>
      <c s="117" r="E4"/>
      <c s="117" r="F4"/>
      <c s="117" r="G4"/>
      <c s="117" r="H4"/>
      <c s="117" r="I4"/>
      <c s="117" r="J4"/>
      <c s="117" r="K4"/>
      <c s="117" r="L4"/>
      <c s="117" r="M4"/>
      <c s="117" r="N4"/>
      <c s="187" r="O4"/>
      <c s="169" r="P4"/>
      <c s="169" r="Q4"/>
      <c s="169" r="R4"/>
      <c s="169" r="S4"/>
      <c s="169" r="T4"/>
      <c s="169" r="U4"/>
      <c s="169" r="V4"/>
      <c s="169" r="W4"/>
      <c s="169" r="X4"/>
      <c s="169" r="Y4"/>
      <c s="169" r="Z4"/>
      <c s="169" r="AA4"/>
      <c s="169" r="AB4"/>
      <c s="169" r="AC4"/>
      <c s="169" r="AD4"/>
      <c s="169" r="AE4"/>
      <c s="169" r="AF4"/>
      <c s="169" r="AG4"/>
      <c s="169" r="AH4"/>
      <c s="169" r="AI4"/>
      <c s="169" r="AJ4"/>
      <c s="169" r="AK4"/>
      <c s="169" r="AL4"/>
      <c s="169" r="AM4"/>
      <c s="169" r="AN4"/>
      <c s="169" r="AO4"/>
      <c s="169" r="AP4"/>
      <c s="169" r="AQ4"/>
      <c s="169" r="AR4"/>
      <c s="169" r="AS4"/>
      <c s="169" r="AT4"/>
      <c s="169" r="AU4"/>
      <c s="169" r="AV4"/>
      <c s="169" r="AW4"/>
      <c s="169" r="AX4"/>
      <c s="169" r="AY4"/>
      <c s="169" r="AZ4"/>
      <c s="169" r="BA4"/>
      <c s="169" r="BB4"/>
      <c s="169" r="BC4"/>
      <c s="169" r="BD4"/>
      <c s="169" r="BE4"/>
      <c s="169" r="BF4"/>
      <c s="169" r="BG4"/>
      <c s="169" r="BH4"/>
      <c s="169" r="BI4"/>
    </row>
    <row customHeight="1" r="5" ht="17.25">
      <c s="33" r="A5"/>
      <c s="106" r="B5"/>
      <c s="117" r="C5"/>
      <c s="155" r="D5"/>
      <c s="117" r="E5"/>
      <c s="117" r="F5"/>
      <c s="117" r="G5"/>
      <c s="117" r="H5"/>
      <c s="117" r="I5"/>
      <c s="117" r="J5"/>
      <c s="117" r="K5"/>
      <c s="117" r="L5"/>
      <c s="117" r="M5"/>
      <c s="117" r="N5"/>
      <c s="187" r="O5"/>
      <c s="169" r="P5"/>
      <c s="169" r="Q5"/>
      <c s="169" r="R5"/>
      <c s="169" r="S5"/>
      <c s="169" r="T5"/>
      <c s="169" r="U5"/>
      <c s="169" r="V5"/>
      <c s="169" r="W5"/>
      <c s="169" r="X5"/>
      <c s="169" r="Y5"/>
      <c s="169" r="Z5"/>
      <c s="169" r="AA5"/>
      <c s="169" r="AB5"/>
      <c s="169" r="AC5"/>
      <c s="169" r="AD5"/>
      <c s="169" r="AE5"/>
      <c s="169" r="AF5"/>
      <c s="169" r="AG5"/>
      <c s="169" r="AH5"/>
      <c s="169" r="AI5"/>
      <c s="169" r="AJ5"/>
      <c s="169" r="AK5"/>
      <c s="169" r="AL5"/>
      <c s="169" r="AM5"/>
      <c s="169" r="AN5"/>
      <c s="169" r="AO5"/>
      <c s="169" r="AP5"/>
      <c s="169" r="AQ5"/>
      <c s="169" r="AR5"/>
      <c s="169" r="AS5"/>
      <c s="169" r="AT5"/>
      <c s="169" r="AU5"/>
      <c s="169" r="AV5"/>
      <c s="169" r="AW5"/>
      <c s="169" r="AX5"/>
      <c s="169" r="AY5"/>
      <c s="169" r="AZ5"/>
      <c s="169" r="BA5"/>
      <c s="169" r="BB5"/>
      <c s="169" r="BC5"/>
      <c s="169" r="BD5"/>
      <c s="169" r="BE5"/>
      <c s="169" r="BF5"/>
      <c s="169" r="BG5"/>
      <c s="169" r="BH5"/>
      <c s="169" r="BI5"/>
    </row>
    <row customHeight="1" r="6" ht="17.25">
      <c s="272" r="A6"/>
      <c s="106" r="B6"/>
      <c s="117" r="C6"/>
      <c s="155" r="D6"/>
      <c s="117" r="E6"/>
      <c s="117" r="F6"/>
      <c s="117" r="G6"/>
      <c s="117" r="H6"/>
      <c s="117" r="I6"/>
      <c s="117" r="J6"/>
      <c s="117" r="K6"/>
      <c s="117" r="L6"/>
      <c s="117" r="M6"/>
      <c s="117" r="N6"/>
      <c s="187" r="O6"/>
      <c s="169" r="P6"/>
      <c s="169" r="Q6"/>
      <c s="169" r="R6"/>
      <c s="169" r="S6"/>
      <c s="169" r="T6"/>
      <c s="169" r="U6"/>
      <c s="169" r="V6"/>
      <c s="169" r="W6"/>
      <c s="169" r="X6"/>
      <c s="169" r="Y6"/>
      <c s="169" r="Z6"/>
      <c s="169" r="AA6"/>
      <c s="169" r="AB6"/>
      <c s="169" r="AC6"/>
      <c s="169" r="AD6"/>
      <c s="169" r="AE6"/>
      <c s="169" r="AF6"/>
      <c s="169" r="AG6"/>
      <c s="169" r="AH6"/>
      <c s="169" r="AI6"/>
      <c s="169" r="AJ6"/>
      <c s="169" r="AK6"/>
      <c s="169" r="AL6"/>
      <c s="169" r="AM6"/>
      <c s="169" r="AN6"/>
      <c s="169" r="AO6"/>
      <c s="169" r="AP6"/>
      <c s="169" r="AQ6"/>
      <c s="169" r="AR6"/>
      <c s="169" r="AS6"/>
      <c s="169" r="AT6"/>
      <c s="169" r="AU6"/>
      <c s="169" r="AV6"/>
      <c s="169" r="AW6"/>
      <c s="169" r="AX6"/>
      <c s="169" r="AY6"/>
      <c s="169" r="AZ6"/>
      <c s="169" r="BA6"/>
      <c s="169" r="BB6"/>
      <c s="169" r="BC6"/>
      <c s="169" r="BD6"/>
      <c s="169" r="BE6"/>
      <c s="169" r="BF6"/>
      <c s="169" r="BG6"/>
      <c s="169" r="BH6"/>
      <c s="169" r="BI6"/>
    </row>
    <row customHeight="1" r="7" ht="17.25">
      <c s="33" r="A7"/>
      <c s="106" r="B7"/>
      <c s="117" r="C7"/>
      <c s="155" r="D7"/>
      <c s="117" r="E7"/>
      <c s="117" r="F7"/>
      <c s="117" r="G7"/>
      <c s="117" r="H7"/>
      <c s="117" r="I7"/>
      <c s="117" r="J7"/>
      <c s="117" r="K7"/>
      <c s="117" r="L7"/>
      <c s="117" r="M7"/>
      <c s="117" r="N7"/>
      <c s="187" r="O7"/>
      <c s="169" r="P7"/>
      <c s="169" r="Q7"/>
      <c s="169" r="R7"/>
      <c s="169" r="S7"/>
      <c s="169" r="T7"/>
      <c s="169" r="U7"/>
      <c s="169" r="V7"/>
      <c s="169" r="W7"/>
      <c s="169" r="X7"/>
      <c s="169" r="Y7"/>
      <c s="169" r="Z7"/>
      <c s="169" r="AA7"/>
      <c s="169" r="AB7"/>
      <c s="169" r="AC7"/>
      <c s="169" r="AD7"/>
      <c s="169" r="AE7"/>
      <c s="169" r="AF7"/>
      <c s="169" r="AG7"/>
      <c s="169" r="AH7"/>
      <c s="169" r="AI7"/>
      <c s="169" r="AJ7"/>
      <c s="169" r="AK7"/>
      <c s="169" r="AL7"/>
      <c s="169" r="AM7"/>
      <c s="169" r="AN7"/>
      <c s="169" r="AO7"/>
      <c s="169" r="AP7"/>
      <c s="169" r="AQ7"/>
      <c s="169" r="AR7"/>
      <c s="169" r="AS7"/>
      <c s="169" r="AT7"/>
      <c s="169" r="AU7"/>
      <c s="169" r="AV7"/>
      <c s="169" r="AW7"/>
      <c s="169" r="AX7"/>
      <c s="169" r="AY7"/>
      <c s="169" r="AZ7"/>
      <c s="169" r="BA7"/>
      <c s="169" r="BB7"/>
      <c s="169" r="BC7"/>
      <c s="169" r="BD7"/>
      <c s="169" r="BE7"/>
      <c s="169" r="BF7"/>
      <c s="169" r="BG7"/>
      <c s="169" r="BH7"/>
      <c s="169" r="BI7"/>
    </row>
    <row customHeight="1" r="8" ht="17.25">
      <c s="33" r="A8"/>
      <c s="106" r="B8"/>
      <c s="117" r="C8"/>
      <c s="155" r="D8"/>
      <c s="117" r="E8"/>
      <c s="117" r="F8"/>
      <c s="117" r="G8"/>
      <c s="117" r="H8"/>
      <c s="117" r="I8"/>
      <c s="117" r="J8"/>
      <c s="117" r="K8"/>
      <c s="117" r="L8"/>
      <c s="117" r="M8"/>
      <c s="117" r="N8"/>
      <c s="187" r="O8"/>
      <c s="169" r="P8"/>
      <c s="169" r="Q8"/>
      <c s="169" r="R8"/>
      <c s="169" r="S8"/>
      <c s="169" r="T8"/>
      <c s="169" r="U8"/>
      <c s="169" r="V8"/>
      <c s="169" r="W8"/>
      <c s="169" r="X8"/>
      <c s="169" r="Y8"/>
      <c s="169" r="Z8"/>
      <c s="169" r="AA8"/>
      <c s="169" r="AB8"/>
      <c s="169" r="AC8"/>
      <c s="169" r="AD8"/>
      <c s="169" r="AE8"/>
      <c s="169" r="AF8"/>
      <c s="169" r="AG8"/>
      <c s="169" r="AH8"/>
      <c s="169" r="AI8"/>
      <c s="169" r="AJ8"/>
      <c s="169" r="AK8"/>
      <c s="169" r="AL8"/>
      <c s="169" r="AM8"/>
      <c s="169" r="AN8"/>
      <c s="169" r="AO8"/>
      <c s="169" r="AP8"/>
      <c s="169" r="AQ8"/>
      <c s="169" r="AR8"/>
      <c s="169" r="AS8"/>
      <c s="169" r="AT8"/>
      <c s="169" r="AU8"/>
      <c s="169" r="AV8"/>
      <c s="169" r="AW8"/>
      <c s="169" r="AX8"/>
      <c s="169" r="AY8"/>
      <c s="169" r="AZ8"/>
      <c s="169" r="BA8"/>
      <c s="169" r="BB8"/>
      <c s="169" r="BC8"/>
      <c s="169" r="BD8"/>
      <c s="169" r="BE8"/>
      <c s="169" r="BF8"/>
      <c s="169" r="BG8"/>
      <c s="169" r="BH8"/>
      <c s="169" r="BI8"/>
    </row>
    <row customHeight="1" r="9" ht="17.25">
      <c s="33" r="A9"/>
      <c s="106" r="B9"/>
      <c s="117" r="C9"/>
      <c s="155" r="D9"/>
      <c s="117" r="E9"/>
      <c s="117" r="F9"/>
      <c s="117" r="G9"/>
      <c s="117" r="H9"/>
      <c s="117" r="I9"/>
      <c s="117" r="J9"/>
      <c s="117" r="K9"/>
      <c s="117" r="L9"/>
      <c s="117" r="M9"/>
      <c s="117" r="N9"/>
      <c s="187" r="O9"/>
      <c s="169" r="P9"/>
      <c s="169" r="Q9"/>
      <c s="169" r="R9"/>
      <c s="169" r="S9"/>
      <c s="169" r="T9"/>
      <c s="169" r="U9"/>
      <c s="169" r="V9"/>
      <c s="169" r="W9"/>
      <c s="169" r="X9"/>
      <c s="169" r="Y9"/>
      <c s="169" r="Z9"/>
      <c s="169" r="AA9"/>
      <c s="169" r="AB9"/>
      <c s="169" r="AC9"/>
      <c s="169" r="AD9"/>
      <c s="169" r="AE9"/>
      <c s="169" r="AF9"/>
      <c s="169" r="AG9"/>
      <c s="169" r="AH9"/>
      <c s="169" r="AI9"/>
      <c s="169" r="AJ9"/>
      <c s="169" r="AK9"/>
      <c s="169" r="AL9"/>
      <c s="169" r="AM9"/>
      <c s="169" r="AN9"/>
      <c s="169" r="AO9"/>
      <c s="169" r="AP9"/>
      <c s="169" r="AQ9"/>
      <c s="169" r="AR9"/>
      <c s="169" r="AS9"/>
      <c s="169" r="AT9"/>
      <c s="169" r="AU9"/>
      <c s="169" r="AV9"/>
      <c s="169" r="AW9"/>
      <c s="169" r="AX9"/>
      <c s="169" r="AY9"/>
      <c s="169" r="AZ9"/>
      <c s="169" r="BA9"/>
      <c s="169" r="BB9"/>
      <c s="169" r="BC9"/>
      <c s="169" r="BD9"/>
      <c s="169" r="BE9"/>
      <c s="169" r="BF9"/>
      <c s="169" r="BG9"/>
      <c s="169" r="BH9"/>
      <c s="169" r="BI9"/>
    </row>
    <row customHeight="1" r="10" ht="17.25">
      <c s="33" r="A10"/>
      <c s="106" r="B10"/>
      <c s="117" r="C10"/>
      <c s="155" r="D10"/>
      <c s="117" r="E10"/>
      <c s="117" r="F10"/>
      <c s="117" r="G10"/>
      <c s="117" r="H10"/>
      <c s="117" r="I10"/>
      <c s="117" r="J10"/>
      <c s="117" r="K10"/>
      <c s="117" r="L10"/>
      <c s="117" r="M10"/>
      <c s="117" r="N10"/>
      <c s="187" r="O10"/>
      <c s="169" r="P10"/>
      <c s="169" r="Q10"/>
      <c s="169" r="R10"/>
      <c s="169" r="S10"/>
      <c s="169" r="T10"/>
      <c s="169" r="U10"/>
      <c s="169" r="V10"/>
      <c s="169" r="W10"/>
      <c s="169" r="X10"/>
      <c s="169" r="Y10"/>
      <c s="169" r="Z10"/>
      <c s="169" r="AA10"/>
      <c s="169" r="AB10"/>
      <c s="169" r="AC10"/>
      <c s="169" r="AD10"/>
      <c s="169" r="AE10"/>
      <c s="169" r="AF10"/>
      <c s="169" r="AG10"/>
      <c s="169" r="AH10"/>
      <c s="169" r="AI10"/>
      <c s="169" r="AJ10"/>
      <c s="169" r="AK10"/>
      <c s="169" r="AL10"/>
      <c s="169" r="AM10"/>
      <c s="169" r="AN10"/>
      <c s="169" r="AO10"/>
      <c s="169" r="AP10"/>
      <c s="169" r="AQ10"/>
      <c s="169" r="AR10"/>
      <c s="169" r="AS10"/>
      <c s="169" r="AT10"/>
      <c s="169" r="AU10"/>
      <c s="169" r="AV10"/>
      <c s="169" r="AW10"/>
      <c s="169" r="AX10"/>
      <c s="169" r="AY10"/>
      <c s="169" r="AZ10"/>
      <c s="169" r="BA10"/>
      <c s="169" r="BB10"/>
      <c s="169" r="BC10"/>
      <c s="169" r="BD10"/>
      <c s="169" r="BE10"/>
      <c s="169" r="BF10"/>
      <c s="169" r="BG10"/>
      <c s="169" r="BH10"/>
      <c s="169" r="BI10"/>
    </row>
    <row customHeight="1" r="11" ht="17.25">
      <c s="33" r="A11"/>
      <c s="106" r="B11"/>
      <c s="117" r="C11"/>
      <c s="155" r="D11"/>
      <c s="117" r="E11"/>
      <c s="117" r="F11"/>
      <c s="117" r="G11"/>
      <c s="117" r="H11"/>
      <c s="117" r="I11"/>
      <c s="117" r="J11"/>
      <c s="117" r="K11"/>
      <c s="117" r="L11"/>
      <c s="117" r="M11"/>
      <c s="117" r="N11"/>
      <c s="187" r="O11"/>
      <c s="169" r="P11"/>
      <c s="169" r="Q11"/>
      <c s="169" r="R11"/>
      <c s="169" r="S11"/>
      <c s="169" r="T11"/>
      <c s="169" r="U11"/>
      <c s="169" r="V11"/>
      <c s="169" r="W11"/>
      <c s="169" r="X11"/>
      <c s="169" r="Y11"/>
      <c s="169" r="Z11"/>
      <c s="169" r="AA11"/>
      <c s="169" r="AB11"/>
      <c s="169" r="AC11"/>
      <c s="169" r="AD11"/>
      <c s="169" r="AE11"/>
      <c s="169" r="AF11"/>
      <c s="169" r="AG11"/>
      <c s="169" r="AH11"/>
      <c s="169" r="AI11"/>
      <c s="169" r="AJ11"/>
      <c s="169" r="AK11"/>
      <c s="169" r="AL11"/>
      <c s="169" r="AM11"/>
      <c s="169" r="AN11"/>
      <c s="169" r="AO11"/>
      <c s="169" r="AP11"/>
      <c s="169" r="AQ11"/>
      <c s="169" r="AR11"/>
      <c s="169" r="AS11"/>
      <c s="169" r="AT11"/>
      <c s="169" r="AU11"/>
      <c s="169" r="AV11"/>
      <c s="169" r="AW11"/>
      <c s="169" r="AX11"/>
      <c s="169" r="AY11"/>
      <c s="169" r="AZ11"/>
      <c s="169" r="BA11"/>
      <c s="169" r="BB11"/>
      <c s="169" r="BC11"/>
      <c s="169" r="BD11"/>
      <c s="169" r="BE11"/>
      <c s="169" r="BF11"/>
      <c s="169" r="BG11"/>
      <c s="169" r="BH11"/>
      <c s="169" r="BI11"/>
    </row>
    <row customHeight="1" r="12" ht="17.25">
      <c s="272" r="A12"/>
      <c s="106" r="B12"/>
      <c s="117" r="C12"/>
      <c s="155" r="D12"/>
      <c s="117" r="E12"/>
      <c s="117" r="F12"/>
      <c s="117" r="G12"/>
      <c s="117" r="H12"/>
      <c s="117" r="I12"/>
      <c s="117" r="J12"/>
      <c s="117" r="K12"/>
      <c s="117" r="L12"/>
      <c s="117" r="M12"/>
      <c s="117" r="N12"/>
      <c s="187" r="O12"/>
      <c s="169" r="P12"/>
      <c s="169" r="Q12"/>
      <c s="169" r="R12"/>
      <c s="169" r="S12"/>
      <c s="169" r="T12"/>
      <c s="169" r="U12"/>
      <c s="169" r="V12"/>
      <c s="169" r="W12"/>
      <c s="169" r="X12"/>
      <c s="169" r="Y12"/>
      <c s="169" r="Z12"/>
      <c s="169" r="AA12"/>
      <c s="169" r="AB12"/>
      <c s="169" r="AC12"/>
      <c s="169" r="AD12"/>
      <c s="169" r="AE12"/>
      <c s="169" r="AF12"/>
      <c s="169" r="AG12"/>
      <c s="169" r="AH12"/>
      <c s="169" r="AI12"/>
      <c s="169" r="AJ12"/>
      <c s="169" r="AK12"/>
      <c s="169" r="AL12"/>
      <c s="169" r="AM12"/>
      <c s="169" r="AN12"/>
      <c s="169" r="AO12"/>
      <c s="169" r="AP12"/>
      <c s="169" r="AQ12"/>
      <c s="169" r="AR12"/>
      <c s="169" r="AS12"/>
      <c s="169" r="AT12"/>
      <c s="169" r="AU12"/>
      <c s="169" r="AV12"/>
      <c s="169" r="AW12"/>
      <c s="169" r="AX12"/>
      <c s="169" r="AY12"/>
      <c s="169" r="AZ12"/>
      <c s="169" r="BA12"/>
      <c s="169" r="BB12"/>
      <c s="169" r="BC12"/>
      <c s="169" r="BD12"/>
      <c s="169" r="BE12"/>
      <c s="169" r="BF12"/>
      <c s="169" r="BG12"/>
      <c s="169" r="BH12"/>
      <c s="169" r="BI12"/>
    </row>
    <row customHeight="1" r="13" ht="17.25">
      <c s="232" r="A13"/>
      <c s="106" r="B13"/>
      <c s="117" r="C13"/>
      <c s="155" r="D13"/>
      <c s="117" r="E13"/>
      <c s="117" r="F13"/>
      <c s="117" r="G13"/>
      <c s="117" r="H13"/>
      <c s="117" r="I13"/>
      <c s="117" r="J13"/>
      <c s="117" r="K13"/>
      <c s="117" r="L13"/>
      <c s="117" r="M13"/>
      <c s="117" r="N13"/>
      <c s="187" r="O13"/>
      <c s="169" r="P13"/>
      <c s="169" r="Q13"/>
      <c s="169" r="R13"/>
      <c s="169" r="S13"/>
      <c s="169" r="T13"/>
      <c s="169" r="U13"/>
      <c s="169" r="V13"/>
      <c s="169" r="W13"/>
      <c s="169" r="X13"/>
      <c s="169" r="Y13"/>
      <c s="169" r="Z13"/>
      <c s="169" r="AA13"/>
      <c s="169" r="AB13"/>
      <c s="169" r="AC13"/>
      <c s="169" r="AD13"/>
      <c s="169" r="AE13"/>
      <c s="169" r="AF13"/>
      <c s="169" r="AG13"/>
      <c s="169" r="AH13"/>
      <c s="169" r="AI13"/>
      <c s="169" r="AJ13"/>
      <c s="169" r="AK13"/>
      <c s="169" r="AL13"/>
      <c s="169" r="AM13"/>
      <c s="169" r="AN13"/>
      <c s="169" r="AO13"/>
      <c s="169" r="AP13"/>
      <c s="169" r="AQ13"/>
      <c s="169" r="AR13"/>
      <c s="169" r="AS13"/>
      <c s="169" r="AT13"/>
      <c s="169" r="AU13"/>
      <c s="169" r="AV13"/>
      <c s="169" r="AW13"/>
      <c s="169" r="AX13"/>
      <c s="169" r="AY13"/>
      <c s="169" r="AZ13"/>
      <c s="169" r="BA13"/>
      <c s="169" r="BB13"/>
      <c s="169" r="BC13"/>
      <c s="169" r="BD13"/>
      <c s="169" r="BE13"/>
      <c s="169" r="BF13"/>
      <c s="169" r="BG13"/>
      <c s="169" r="BH13"/>
      <c s="169" r="BI13"/>
    </row>
    <row customHeight="1" r="14" ht="17.25">
      <c s="232" r="A14"/>
      <c s="106" r="B14"/>
      <c s="117" r="C14"/>
      <c s="155" r="D14"/>
      <c s="117" r="E14"/>
      <c s="117" r="F14"/>
      <c s="117" r="G14"/>
      <c s="117" r="H14"/>
      <c s="117" r="I14"/>
      <c s="117" r="J14"/>
      <c s="117" r="K14"/>
      <c s="117" r="L14"/>
      <c s="117" r="M14"/>
      <c s="117" r="N14"/>
      <c s="187" r="O14"/>
      <c s="169" r="P14"/>
      <c s="169" r="Q14"/>
      <c s="169" r="R14"/>
      <c s="169" r="S14"/>
      <c s="169" r="T14"/>
      <c s="169" r="U14"/>
      <c s="169" r="V14"/>
      <c s="169" r="W14"/>
      <c s="169" r="X14"/>
      <c s="169" r="Y14"/>
      <c s="169" r="Z14"/>
      <c s="169" r="AA14"/>
      <c s="169" r="AB14"/>
      <c s="169" r="AC14"/>
      <c s="169" r="AD14"/>
      <c s="169" r="AE14"/>
      <c s="169" r="AF14"/>
      <c s="169" r="AG14"/>
      <c s="169" r="AH14"/>
      <c s="169" r="AI14"/>
      <c s="169" r="AJ14"/>
      <c s="169" r="AK14"/>
      <c s="169" r="AL14"/>
      <c s="169" r="AM14"/>
      <c s="169" r="AN14"/>
      <c s="169" r="AO14"/>
      <c s="169" r="AP14"/>
      <c s="169" r="AQ14"/>
      <c s="169" r="AR14"/>
      <c s="169" r="AS14"/>
      <c s="169" r="AT14"/>
      <c s="169" r="AU14"/>
      <c s="169" r="AV14"/>
      <c s="169" r="AW14"/>
      <c s="169" r="AX14"/>
      <c s="169" r="AY14"/>
      <c s="169" r="AZ14"/>
      <c s="169" r="BA14"/>
      <c s="169" r="BB14"/>
      <c s="169" r="BC14"/>
      <c s="169" r="BD14"/>
      <c s="169" r="BE14"/>
      <c s="169" r="BF14"/>
      <c s="169" r="BG14"/>
      <c s="169" r="BH14"/>
      <c s="169" r="BI14"/>
    </row>
    <row customHeight="1" r="15" ht="18.75">
      <c s="103" r="A15"/>
      <c s="106" r="B15"/>
      <c s="117" r="C15"/>
      <c s="155" r="D15"/>
      <c s="117" r="E15"/>
      <c s="117" r="F15"/>
      <c s="117" r="G15"/>
      <c s="117" r="H15"/>
      <c s="117" r="I15"/>
      <c s="117" r="J15"/>
      <c s="117" r="K15"/>
      <c s="117" r="L15"/>
      <c s="117" r="M15"/>
      <c s="117" r="N15"/>
      <c s="187" r="O15"/>
      <c s="169" r="P15"/>
      <c s="169" r="Q15"/>
      <c s="169" r="R15"/>
      <c s="169" r="S15"/>
      <c s="169" r="T15"/>
      <c s="169" r="U15"/>
      <c s="169" r="V15"/>
      <c s="169" r="W15"/>
      <c s="169" r="X15"/>
      <c s="169" r="Y15"/>
      <c s="169" r="Z15"/>
      <c s="169" r="AA15"/>
      <c s="169" r="AB15"/>
      <c s="169" r="AC15"/>
      <c s="169" r="AD15"/>
      <c s="169" r="AE15"/>
      <c s="169" r="AF15"/>
      <c s="169" r="AG15"/>
      <c s="169" r="AH15"/>
      <c s="169" r="AI15"/>
      <c s="169" r="AJ15"/>
      <c s="169" r="AK15"/>
      <c s="169" r="AL15"/>
      <c s="169" r="AM15"/>
      <c s="169" r="AN15"/>
      <c s="169" r="AO15"/>
      <c s="169" r="AP15"/>
      <c s="169" r="AQ15"/>
      <c s="169" r="AR15"/>
      <c s="169" r="AS15"/>
      <c s="169" r="AT15"/>
      <c s="169" r="AU15"/>
      <c s="169" r="AV15"/>
      <c s="169" r="AW15"/>
      <c s="169" r="AX15"/>
      <c s="169" r="AY15"/>
      <c s="169" r="AZ15"/>
      <c s="169" r="BA15"/>
      <c s="169" r="BB15"/>
      <c s="169" r="BC15"/>
      <c s="169" r="BD15"/>
      <c s="169" r="BE15"/>
      <c s="169" r="BF15"/>
      <c s="169" r="BG15"/>
      <c s="169" r="BH15"/>
      <c s="169" r="BI15"/>
    </row>
    <row customHeight="1" r="16" ht="17.25">
      <c s="232" r="A16"/>
      <c s="106" r="B16"/>
      <c s="117" r="C16"/>
      <c s="155" r="D16"/>
      <c s="117" r="E16"/>
      <c s="117" r="F16"/>
      <c s="117" r="G16"/>
      <c s="117" r="H16"/>
      <c s="117" r="I16"/>
      <c s="117" r="J16"/>
      <c s="117" r="K16"/>
      <c s="117" r="L16"/>
      <c s="117" r="M16"/>
      <c s="117" r="N16"/>
      <c s="187" r="O16"/>
      <c s="169" r="P16"/>
      <c s="169" r="Q16"/>
      <c s="169" r="R16"/>
      <c s="169" r="S16"/>
      <c s="169" r="T16"/>
      <c s="169" r="U16"/>
      <c s="169" r="V16"/>
      <c s="169" r="W16"/>
      <c s="169" r="X16"/>
      <c s="169" r="Y16"/>
      <c s="169" r="Z16"/>
      <c s="169" r="AA16"/>
      <c s="169" r="AB16"/>
      <c s="169" r="AC16"/>
      <c s="169" r="AD16"/>
      <c s="169" r="AE16"/>
      <c s="169" r="AF16"/>
      <c s="169" r="AG16"/>
      <c s="169" r="AH16"/>
      <c s="169" r="AI16"/>
      <c s="169" r="AJ16"/>
      <c s="169" r="AK16"/>
      <c s="169" r="AL16"/>
      <c s="169" r="AM16"/>
      <c s="169" r="AN16"/>
      <c s="169" r="AO16"/>
      <c s="169" r="AP16"/>
      <c s="169" r="AQ16"/>
      <c s="169" r="AR16"/>
      <c s="169" r="AS16"/>
      <c s="169" r="AT16"/>
      <c s="169" r="AU16"/>
      <c s="169" r="AV16"/>
      <c s="169" r="AW16"/>
      <c s="169" r="AX16"/>
      <c s="169" r="AY16"/>
      <c s="169" r="AZ16"/>
      <c s="169" r="BA16"/>
      <c s="169" r="BB16"/>
      <c s="169" r="BC16"/>
      <c s="169" r="BD16"/>
      <c s="169" r="BE16"/>
      <c s="169" r="BF16"/>
      <c s="169" r="BG16"/>
      <c s="169" r="BH16"/>
      <c s="169" r="BI16"/>
    </row>
    <row customHeight="1" r="17" ht="17.25">
      <c s="232" r="A17"/>
      <c s="106" r="B17"/>
      <c s="117" r="C17"/>
      <c s="155" r="D17"/>
      <c s="117" r="E17"/>
      <c s="117" r="F17"/>
      <c s="117" r="G17"/>
      <c s="117" r="H17"/>
      <c s="117" r="I17"/>
      <c s="117" r="J17"/>
      <c s="117" r="K17"/>
      <c s="117" r="L17"/>
      <c s="117" r="M17"/>
      <c s="117" r="N17"/>
      <c s="187" r="O17"/>
      <c s="169" r="P17"/>
      <c s="169" r="Q17"/>
      <c s="169" r="R17"/>
      <c s="169" r="S17"/>
      <c s="169" r="T17"/>
      <c s="169" r="U17"/>
      <c s="169" r="V17"/>
      <c s="169" r="W17"/>
      <c s="169" r="X17"/>
      <c s="169" r="Y17"/>
      <c s="169" r="Z17"/>
      <c s="169" r="AA17"/>
      <c s="169" r="AB17"/>
      <c s="169" r="AC17"/>
      <c s="169" r="AD17"/>
      <c s="169" r="AE17"/>
      <c s="169" r="AF17"/>
      <c s="169" r="AG17"/>
      <c s="169" r="AH17"/>
      <c s="169" r="AI17"/>
      <c s="169" r="AJ17"/>
      <c s="169" r="AK17"/>
      <c s="169" r="AL17"/>
      <c s="169" r="AM17"/>
      <c s="169" r="AN17"/>
      <c s="169" r="AO17"/>
      <c s="169" r="AP17"/>
      <c s="169" r="AQ17"/>
      <c s="169" r="AR17"/>
      <c s="169" r="AS17"/>
      <c s="169" r="AT17"/>
      <c s="169" r="AU17"/>
      <c s="169" r="AV17"/>
      <c s="169" r="AW17"/>
      <c s="169" r="AX17"/>
      <c s="169" r="AY17"/>
      <c s="169" r="AZ17"/>
      <c s="169" r="BA17"/>
      <c s="169" r="BB17"/>
      <c s="169" r="BC17"/>
      <c s="169" r="BD17"/>
      <c s="169" r="BE17"/>
      <c s="169" r="BF17"/>
      <c s="169" r="BG17"/>
      <c s="169" r="BH17"/>
      <c s="169" r="BI17"/>
    </row>
    <row customHeight="1" r="18" ht="17.25">
      <c s="232" r="A18"/>
      <c s="106" r="B18"/>
      <c s="117" r="C18"/>
      <c s="155" r="D18"/>
      <c s="117" r="E18"/>
      <c s="117" r="F18"/>
      <c s="117" r="G18"/>
      <c s="117" r="H18"/>
      <c s="117" r="I18"/>
      <c s="117" r="J18"/>
      <c s="117" r="K18"/>
      <c s="117" r="L18"/>
      <c s="117" r="M18"/>
      <c s="117" r="N18"/>
      <c s="187" r="O18"/>
      <c s="169" r="P18"/>
      <c s="169" r="Q18"/>
      <c s="169" r="R18"/>
      <c s="169" r="S18"/>
      <c s="169" r="T18"/>
      <c s="169" r="U18"/>
      <c s="169" r="V18"/>
      <c s="169" r="W18"/>
      <c s="169" r="X18"/>
      <c s="169" r="Y18"/>
      <c s="169" r="Z18"/>
      <c s="169" r="AA18"/>
      <c s="169" r="AB18"/>
      <c s="169" r="AC18"/>
      <c s="169" r="AD18"/>
      <c s="169" r="AE18"/>
      <c s="169" r="AF18"/>
      <c s="169" r="AG18"/>
      <c s="169" r="AH18"/>
      <c s="169" r="AI18"/>
      <c s="169" r="AJ18"/>
      <c s="169" r="AK18"/>
      <c s="169" r="AL18"/>
      <c s="169" r="AM18"/>
      <c s="169" r="AN18"/>
      <c s="169" r="AO18"/>
      <c s="169" r="AP18"/>
      <c s="169" r="AQ18"/>
      <c s="169" r="AR18"/>
      <c s="169" r="AS18"/>
      <c s="169" r="AT18"/>
      <c s="169" r="AU18"/>
      <c s="169" r="AV18"/>
      <c s="169" r="AW18"/>
      <c s="169" r="AX18"/>
      <c s="169" r="AY18"/>
      <c s="169" r="AZ18"/>
      <c s="169" r="BA18"/>
      <c s="169" r="BB18"/>
      <c s="169" r="BC18"/>
      <c s="169" r="BD18"/>
      <c s="169" r="BE18"/>
      <c s="169" r="BF18"/>
      <c s="169" r="BG18"/>
      <c s="169" r="BH18"/>
      <c s="169" r="BI18"/>
    </row>
    <row customHeight="1" r="19" ht="17.25">
      <c s="232" r="A19"/>
      <c s="106" r="B19"/>
      <c s="117" r="C19"/>
      <c s="155" r="D19"/>
      <c s="117" r="E19"/>
      <c s="117" r="F19"/>
      <c s="117" r="G19"/>
      <c s="117" r="H19"/>
      <c s="117" r="I19"/>
      <c s="117" r="J19"/>
      <c s="117" r="K19"/>
      <c s="117" r="L19"/>
      <c s="117" r="M19"/>
      <c s="117" r="N19"/>
      <c s="187" r="O19"/>
      <c s="169" r="P19"/>
      <c s="169" r="Q19"/>
      <c s="169" r="R19"/>
      <c s="169" r="S19"/>
      <c s="169" r="T19"/>
      <c s="169" r="U19"/>
      <c s="169" r="V19"/>
      <c s="169" r="W19"/>
      <c s="169" r="X19"/>
      <c s="169" r="Y19"/>
      <c s="169" r="Z19"/>
      <c s="169" r="AA19"/>
      <c s="169" r="AB19"/>
      <c s="169" r="AC19"/>
      <c s="169" r="AD19"/>
      <c s="169" r="AE19"/>
      <c s="169" r="AF19"/>
      <c s="169" r="AG19"/>
      <c s="169" r="AH19"/>
      <c s="169" r="AI19"/>
      <c s="169" r="AJ19"/>
      <c s="169" r="AK19"/>
      <c s="169" r="AL19"/>
      <c s="169" r="AM19"/>
      <c s="169" r="AN19"/>
      <c s="169" r="AO19"/>
      <c s="169" r="AP19"/>
      <c s="169" r="AQ19"/>
      <c s="169" r="AR19"/>
      <c s="169" r="AS19"/>
      <c s="169" r="AT19"/>
      <c s="169" r="AU19"/>
      <c s="169" r="AV19"/>
      <c s="169" r="AW19"/>
      <c s="169" r="AX19"/>
      <c s="169" r="AY19"/>
      <c s="169" r="AZ19"/>
      <c s="169" r="BA19"/>
      <c s="169" r="BB19"/>
      <c s="169" r="BC19"/>
      <c s="169" r="BD19"/>
      <c s="169" r="BE19"/>
      <c s="169" r="BF19"/>
      <c s="169" r="BG19"/>
      <c s="169" r="BH19"/>
      <c s="169" r="BI19"/>
    </row>
    <row customHeight="1" r="20" ht="17.25">
      <c s="232" r="A20"/>
      <c s="106" r="B20"/>
      <c s="117" r="C20"/>
      <c s="155" r="D20"/>
      <c s="117" r="E20"/>
      <c s="117" r="F20"/>
      <c s="117" r="G20"/>
      <c s="117" r="H20"/>
      <c s="117" r="I20"/>
      <c s="117" r="J20"/>
      <c s="117" r="K20"/>
      <c s="117" r="L20"/>
      <c s="117" r="M20"/>
      <c s="117" r="N20"/>
      <c s="187" r="O20"/>
      <c s="169" r="P20"/>
      <c s="169" r="Q20"/>
      <c s="169" r="R20"/>
      <c s="169" r="S20"/>
      <c s="169" r="T20"/>
      <c s="169" r="U20"/>
      <c s="169" r="V20"/>
      <c s="169" r="W20"/>
      <c s="169" r="X20"/>
      <c s="169" r="Y20"/>
      <c s="169" r="Z20"/>
      <c s="169" r="AA20"/>
      <c s="169" r="AB20"/>
      <c s="169" r="AC20"/>
      <c s="169" r="AD20"/>
      <c s="169" r="AE20"/>
      <c s="169" r="AF20"/>
      <c s="169" r="AG20"/>
      <c s="169" r="AH20"/>
      <c s="169" r="AI20"/>
      <c s="169" r="AJ20"/>
      <c s="169" r="AK20"/>
      <c s="169" r="AL20"/>
      <c s="169" r="AM20"/>
      <c s="169" r="AN20"/>
      <c s="169" r="AO20"/>
      <c s="169" r="AP20"/>
      <c s="169" r="AQ20"/>
      <c s="169" r="AR20"/>
      <c s="169" r="AS20"/>
      <c s="169" r="AT20"/>
      <c s="169" r="AU20"/>
      <c s="169" r="AV20"/>
      <c s="169" r="AW20"/>
      <c s="169" r="AX20"/>
      <c s="169" r="AY20"/>
      <c s="169" r="AZ20"/>
      <c s="169" r="BA20"/>
      <c s="169" r="BB20"/>
      <c s="169" r="BC20"/>
      <c s="169" r="BD20"/>
      <c s="169" r="BE20"/>
      <c s="169" r="BF20"/>
      <c s="169" r="BG20"/>
      <c s="169" r="BH20"/>
      <c s="169" r="BI20"/>
    </row>
    <row customHeight="1" r="21" ht="17.25">
      <c s="232" r="A21"/>
      <c s="106" r="B21"/>
      <c s="117" r="C21"/>
      <c s="155" r="D21"/>
      <c s="117" r="E21"/>
      <c s="117" r="F21"/>
      <c s="117" r="G21"/>
      <c s="117" r="H21"/>
      <c s="117" r="I21"/>
      <c s="117" r="J21"/>
      <c s="117" r="K21"/>
      <c s="117" r="L21"/>
      <c s="117" r="M21"/>
      <c s="117" r="N21"/>
      <c s="187" r="O21"/>
      <c s="169" r="P21"/>
      <c s="169" r="Q21"/>
      <c s="169" r="R21"/>
      <c s="169" r="S21"/>
      <c s="169" r="T21"/>
      <c s="169" r="U21"/>
      <c s="169" r="V21"/>
      <c s="169" r="W21"/>
      <c s="169" r="X21"/>
      <c s="169" r="Y21"/>
      <c s="169" r="Z21"/>
      <c s="169" r="AA21"/>
      <c s="169" r="AB21"/>
      <c s="169" r="AC21"/>
      <c s="169" r="AD21"/>
      <c s="169" r="AE21"/>
      <c s="169" r="AF21"/>
      <c s="169" r="AG21"/>
      <c s="169" r="AH21"/>
      <c s="169" r="AI21"/>
      <c s="169" r="AJ21"/>
      <c s="169" r="AK21"/>
      <c s="169" r="AL21"/>
      <c s="169" r="AM21"/>
      <c s="169" r="AN21"/>
      <c s="169" r="AO21"/>
      <c s="169" r="AP21"/>
      <c s="169" r="AQ21"/>
      <c s="169" r="AR21"/>
      <c s="169" r="AS21"/>
      <c s="169" r="AT21"/>
      <c s="169" r="AU21"/>
      <c s="169" r="AV21"/>
      <c s="169" r="AW21"/>
      <c s="169" r="AX21"/>
      <c s="169" r="AY21"/>
      <c s="169" r="AZ21"/>
      <c s="169" r="BA21"/>
      <c s="169" r="BB21"/>
      <c s="169" r="BC21"/>
      <c s="169" r="BD21"/>
      <c s="169" r="BE21"/>
      <c s="169" r="BF21"/>
      <c s="169" r="BG21"/>
      <c s="169" r="BH21"/>
      <c s="169" r="BI21"/>
    </row>
    <row customHeight="1" r="22" ht="26.25">
      <c s="232" r="A22"/>
      <c s="106" r="B22"/>
      <c s="117" r="C22"/>
      <c s="155" r="D22"/>
      <c s="117" r="E22"/>
      <c s="117" r="F22"/>
      <c s="117" r="G22"/>
      <c s="117" r="H22"/>
      <c s="117" r="I22"/>
      <c s="117" r="J22"/>
      <c s="117" r="K22"/>
      <c s="117" r="L22"/>
      <c s="117" r="M22"/>
      <c s="117" r="N22"/>
      <c s="187" r="O22"/>
      <c s="169" r="P22"/>
      <c s="169" r="Q22"/>
      <c s="169" r="R22"/>
      <c s="169" r="S22"/>
      <c s="169" r="T22"/>
      <c s="169" r="U22"/>
      <c s="169" r="V22"/>
      <c s="169" r="W22"/>
      <c s="169" r="X22"/>
      <c s="169" r="Y22"/>
      <c s="169" r="Z22"/>
      <c s="169" r="AA22"/>
      <c s="169" r="AB22"/>
      <c s="169" r="AC22"/>
      <c s="169" r="AD22"/>
      <c s="169" r="AE22"/>
      <c s="169" r="AF22"/>
      <c s="169" r="AG22"/>
      <c s="169" r="AH22"/>
      <c s="169" r="AI22"/>
      <c s="169" r="AJ22"/>
      <c s="169" r="AK22"/>
      <c s="169" r="AL22"/>
      <c s="169" r="AM22"/>
      <c s="169" r="AN22"/>
      <c s="169" r="AO22"/>
      <c s="169" r="AP22"/>
      <c s="169" r="AQ22"/>
      <c s="169" r="AR22"/>
      <c s="169" r="AS22"/>
      <c s="169" r="AT22"/>
      <c s="169" r="AU22"/>
      <c s="169" r="AV22"/>
      <c s="169" r="AW22"/>
      <c s="169" r="AX22"/>
      <c s="169" r="AY22"/>
      <c s="169" r="AZ22"/>
      <c s="169" r="BA22"/>
      <c s="169" r="BB22"/>
      <c s="169" r="BC22"/>
      <c s="169" r="BD22"/>
      <c s="169" r="BE22"/>
      <c s="169" r="BF22"/>
      <c s="169" r="BG22"/>
      <c s="169" r="BH22"/>
      <c s="169" r="BI22"/>
    </row>
    <row r="23">
      <c s="232" r="A23"/>
      <c s="106" r="B23"/>
      <c s="117" r="C23"/>
      <c s="155" r="D23"/>
      <c s="117" r="E23"/>
      <c s="117" r="F23"/>
      <c s="117" r="G23"/>
      <c s="117" r="H23"/>
      <c s="117" r="I23"/>
      <c s="117" r="J23"/>
      <c s="117" r="K23"/>
      <c s="117" r="L23"/>
      <c s="117" r="M23"/>
      <c s="117" r="N23"/>
      <c s="187" r="O23"/>
      <c s="169" r="P23"/>
      <c s="169" r="Q23"/>
      <c s="169" r="R23"/>
      <c s="169" r="S23"/>
      <c s="169" r="T23"/>
      <c s="169" r="U23"/>
      <c s="169" r="V23"/>
      <c s="169" r="W23"/>
      <c s="169" r="X23"/>
      <c s="169" r="Y23"/>
      <c s="169" r="Z23"/>
      <c s="169" r="AA23"/>
      <c s="169" r="AB23"/>
      <c s="169" r="AC23"/>
      <c s="169" r="AD23"/>
      <c s="169" r="AE23"/>
      <c s="169" r="AF23"/>
      <c s="169" r="AG23"/>
      <c s="169" r="AH23"/>
      <c s="169" r="AI23"/>
      <c s="169" r="AJ23"/>
      <c s="169" r="AK23"/>
      <c s="169" r="AL23"/>
      <c s="169" r="AM23"/>
      <c s="169" r="AN23"/>
      <c s="169" r="AO23"/>
      <c s="169" r="AP23"/>
      <c s="169" r="AQ23"/>
      <c s="169" r="AR23"/>
      <c s="169" r="AS23"/>
      <c s="169" r="AT23"/>
      <c s="169" r="AU23"/>
      <c s="169" r="AV23"/>
      <c s="169" r="AW23"/>
      <c s="169" r="AX23"/>
      <c s="169" r="AY23"/>
      <c s="169" r="AZ23"/>
      <c s="169" r="BA23"/>
      <c s="169" r="BB23"/>
      <c s="169" r="BC23"/>
      <c s="169" r="BD23"/>
      <c s="169" r="BE23"/>
      <c s="169" r="BF23"/>
      <c s="169" r="BG23"/>
      <c s="169" r="BH23"/>
      <c s="169" r="BI23"/>
    </row>
    <row customHeight="1" r="24" ht="19.5">
      <c s="232" r="A24"/>
      <c s="106" r="B24"/>
      <c s="117" r="C24"/>
      <c s="155" r="D24"/>
      <c s="117" r="E24"/>
      <c s="117" r="F24"/>
      <c s="117" r="G24"/>
      <c s="117" r="H24"/>
      <c s="117" r="I24"/>
      <c s="117" r="J24"/>
      <c s="117" r="K24"/>
      <c s="117" r="L24"/>
      <c s="117" r="M24"/>
      <c s="117" r="N24"/>
      <c s="187" r="O24"/>
      <c s="169" r="P24"/>
      <c s="169" r="Q24"/>
      <c s="169" r="R24"/>
      <c s="169" r="S24"/>
      <c s="169" r="T24"/>
      <c s="169" r="U24"/>
      <c s="169" r="V24"/>
      <c s="169" r="W24"/>
      <c s="169" r="X24"/>
      <c s="169" r="Y24"/>
      <c s="169" r="Z24"/>
      <c s="169" r="AA24"/>
      <c s="169" r="AB24"/>
      <c s="169" r="AC24"/>
      <c s="169" r="AD24"/>
      <c s="169" r="AE24"/>
      <c s="169" r="AF24"/>
      <c s="169" r="AG24"/>
      <c s="169" r="AH24"/>
      <c s="169" r="AI24"/>
      <c s="169" r="AJ24"/>
      <c s="169" r="AK24"/>
      <c s="169" r="AL24"/>
      <c s="169" r="AM24"/>
      <c s="169" r="AN24"/>
      <c s="169" r="AO24"/>
      <c s="169" r="AP24"/>
      <c s="169" r="AQ24"/>
      <c s="169" r="AR24"/>
      <c s="169" r="AS24"/>
      <c s="169" r="AT24"/>
      <c s="169" r="AU24"/>
      <c s="169" r="AV24"/>
      <c s="169" r="AW24"/>
      <c s="169" r="AX24"/>
      <c s="169" r="AY24"/>
      <c s="169" r="AZ24"/>
      <c s="169" r="BA24"/>
      <c s="169" r="BB24"/>
      <c s="169" r="BC24"/>
      <c s="169" r="BD24"/>
      <c s="169" r="BE24"/>
      <c s="169" r="BF24"/>
      <c s="169" r="BG24"/>
      <c s="169" r="BH24"/>
      <c s="169" r="BI24"/>
    </row>
    <row customHeight="1" r="25" ht="17.25">
      <c s="232" r="A25"/>
      <c s="106" r="B25"/>
      <c s="117" r="C25"/>
      <c s="155" r="D25"/>
      <c s="117" r="E25"/>
      <c s="117" r="F25"/>
      <c s="117" r="G25"/>
      <c s="117" r="H25"/>
      <c s="117" r="I25"/>
      <c s="117" r="J25"/>
      <c s="117" r="K25"/>
      <c s="117" r="L25"/>
      <c s="117" r="M25"/>
      <c s="117" r="N25"/>
      <c s="187" r="O25"/>
      <c s="169" r="P25"/>
      <c s="169" r="Q25"/>
      <c s="169" r="R25"/>
      <c s="169" r="S25"/>
      <c s="169" r="T25"/>
      <c s="169" r="U25"/>
      <c s="169" r="V25"/>
      <c s="169" r="W25"/>
      <c s="169" r="X25"/>
      <c s="169" r="Y25"/>
      <c s="169" r="Z25"/>
      <c s="169" r="AA25"/>
      <c s="169" r="AB25"/>
      <c s="169" r="AC25"/>
      <c s="169" r="AD25"/>
      <c s="169" r="AE25"/>
      <c s="169" r="AF25"/>
      <c s="169" r="AG25"/>
      <c s="169" r="AH25"/>
      <c s="169" r="AI25"/>
      <c s="169" r="AJ25"/>
      <c s="169" r="AK25"/>
      <c s="169" r="AL25"/>
      <c s="169" r="AM25"/>
      <c s="169" r="AN25"/>
      <c s="169" r="AO25"/>
      <c s="169" r="AP25"/>
      <c s="169" r="AQ25"/>
      <c s="169" r="AR25"/>
      <c s="169" r="AS25"/>
      <c s="169" r="AT25"/>
      <c s="169" r="AU25"/>
      <c s="169" r="AV25"/>
      <c s="169" r="AW25"/>
      <c s="169" r="AX25"/>
      <c s="169" r="AY25"/>
      <c s="169" r="AZ25"/>
      <c s="169" r="BA25"/>
      <c s="169" r="BB25"/>
      <c s="169" r="BC25"/>
      <c s="169" r="BD25"/>
      <c s="169" r="BE25"/>
      <c s="169" r="BF25"/>
      <c s="169" r="BG25"/>
      <c s="169" r="BH25"/>
      <c s="169" r="BI25"/>
    </row>
    <row customHeight="1" r="26" ht="16.5">
      <c s="232" r="A26"/>
      <c s="106" r="B26"/>
      <c s="117" r="C26"/>
      <c s="155" r="D26"/>
      <c s="117" r="E26"/>
      <c s="117" r="F26"/>
      <c s="117" r="G26"/>
      <c s="117" r="H26"/>
      <c s="117" r="I26"/>
      <c s="117" r="J26"/>
      <c s="117" r="K26"/>
      <c s="117" r="L26"/>
      <c s="117" r="M26"/>
      <c s="117" r="N26"/>
      <c s="187" r="O26"/>
      <c s="169" r="P26"/>
      <c s="169" r="Q26"/>
      <c s="169" r="R26"/>
      <c s="169" r="S26"/>
      <c s="169" r="T26"/>
      <c s="169" r="U26"/>
      <c s="169" r="V26"/>
      <c s="169" r="W26"/>
      <c s="169" r="X26"/>
      <c s="169" r="Y26"/>
      <c s="169" r="Z26"/>
      <c s="169" r="AA26"/>
      <c s="169" r="AB26"/>
      <c s="169" r="AC26"/>
      <c s="169" r="AD26"/>
      <c s="169" r="AE26"/>
      <c s="169" r="AF26"/>
      <c s="169" r="AG26"/>
      <c s="169" r="AH26"/>
      <c s="169" r="AI26"/>
      <c s="169" r="AJ26"/>
      <c s="169" r="AK26"/>
      <c s="169" r="AL26"/>
      <c s="169" r="AM26"/>
      <c s="169" r="AN26"/>
      <c s="169" r="AO26"/>
      <c s="169" r="AP26"/>
      <c s="169" r="AQ26"/>
      <c s="169" r="AR26"/>
      <c s="169" r="AS26"/>
      <c s="169" r="AT26"/>
      <c s="169" r="AU26"/>
      <c s="169" r="AV26"/>
      <c s="169" r="AW26"/>
      <c s="169" r="AX26"/>
      <c s="169" r="AY26"/>
      <c s="169" r="AZ26"/>
      <c s="169" r="BA26"/>
      <c s="169" r="BB26"/>
      <c s="169" r="BC26"/>
      <c s="169" r="BD26"/>
      <c s="169" r="BE26"/>
      <c s="169" r="BF26"/>
      <c s="169" r="BG26"/>
      <c s="169" r="BH26"/>
      <c s="169" r="BI26"/>
    </row>
    <row r="27">
      <c s="232" r="A27"/>
      <c s="106" r="B27"/>
      <c s="117" r="C27"/>
      <c s="155" r="D27"/>
      <c s="117" r="E27"/>
      <c s="117" r="F27"/>
      <c s="117" r="G27"/>
      <c s="117" r="H27"/>
      <c s="117" r="I27"/>
      <c s="117" r="J27"/>
      <c s="117" r="K27"/>
      <c s="117" r="L27"/>
      <c s="117" r="M27"/>
      <c s="117" r="N27"/>
      <c s="187" r="O27"/>
      <c s="169" r="P27"/>
      <c s="169" r="Q27"/>
      <c s="169" r="R27"/>
      <c s="169" r="S27"/>
      <c s="169" r="T27"/>
      <c s="169" r="U27"/>
      <c s="169" r="V27"/>
      <c s="169" r="W27"/>
      <c s="169" r="X27"/>
      <c s="169" r="Y27"/>
      <c s="169" r="Z27"/>
      <c s="169" r="AA27"/>
      <c s="169" r="AB27"/>
      <c s="169" r="AC27"/>
      <c s="169" r="AD27"/>
      <c s="169" r="AE27"/>
      <c s="169" r="AF27"/>
      <c s="169" r="AG27"/>
      <c s="169" r="AH27"/>
      <c s="169" r="AI27"/>
      <c s="169" r="AJ27"/>
      <c s="169" r="AK27"/>
      <c s="169" r="AL27"/>
      <c s="169" r="AM27"/>
      <c s="169" r="AN27"/>
      <c s="169" r="AO27"/>
      <c s="169" r="AP27"/>
      <c s="169" r="AQ27"/>
      <c s="169" r="AR27"/>
      <c s="169" r="AS27"/>
      <c s="169" r="AT27"/>
      <c s="169" r="AU27"/>
      <c s="169" r="AV27"/>
      <c s="169" r="AW27"/>
      <c s="169" r="AX27"/>
      <c s="169" r="AY27"/>
      <c s="169" r="AZ27"/>
      <c s="169" r="BA27"/>
      <c s="169" r="BB27"/>
      <c s="169" r="BC27"/>
      <c s="169" r="BD27"/>
      <c s="169" r="BE27"/>
      <c s="169" r="BF27"/>
      <c s="169" r="BG27"/>
      <c s="169" r="BH27"/>
      <c s="169" r="BI27"/>
    </row>
    <row r="28">
      <c s="232" r="A28"/>
      <c s="106" r="B28"/>
      <c s="117" r="C28"/>
      <c s="155" r="D28"/>
      <c s="117" r="E28"/>
      <c s="117" r="F28"/>
      <c s="117" r="G28"/>
      <c s="117" r="H28"/>
      <c s="117" r="I28"/>
      <c s="117" r="J28"/>
      <c s="117" r="K28"/>
      <c s="117" r="L28"/>
      <c s="117" r="M28"/>
      <c s="117" r="N28"/>
      <c s="187" r="O28"/>
      <c s="169" r="P28"/>
      <c s="169" r="Q28"/>
      <c s="169" r="R28"/>
      <c s="169" r="S28"/>
      <c s="169" r="T28"/>
      <c s="169" r="U28"/>
      <c s="169" r="V28"/>
      <c s="169" r="W28"/>
      <c s="169" r="X28"/>
      <c s="169" r="Y28"/>
      <c s="169" r="Z28"/>
      <c s="169" r="AA28"/>
      <c s="169" r="AB28"/>
      <c s="169" r="AC28"/>
      <c s="169" r="AD28"/>
      <c s="169" r="AE28"/>
      <c s="169" r="AF28"/>
      <c s="169" r="AG28"/>
      <c s="169" r="AH28"/>
      <c s="169" r="AI28"/>
      <c s="169" r="AJ28"/>
      <c s="169" r="AK28"/>
      <c s="169" r="AL28"/>
      <c s="169" r="AM28"/>
      <c s="169" r="AN28"/>
      <c s="169" r="AO28"/>
      <c s="169" r="AP28"/>
      <c s="169" r="AQ28"/>
      <c s="169" r="AR28"/>
      <c s="169" r="AS28"/>
      <c s="169" r="AT28"/>
      <c s="169" r="AU28"/>
      <c s="169" r="AV28"/>
      <c s="169" r="AW28"/>
      <c s="169" r="AX28"/>
      <c s="169" r="AY28"/>
      <c s="169" r="AZ28"/>
      <c s="169" r="BA28"/>
      <c s="169" r="BB28"/>
      <c s="169" r="BC28"/>
      <c s="169" r="BD28"/>
      <c s="169" r="BE28"/>
      <c s="169" r="BF28"/>
      <c s="169" r="BG28"/>
      <c s="169" r="BH28"/>
      <c s="169" r="BI28"/>
    </row>
    <row customHeight="1" r="29" ht="18.0">
      <c s="232" r="A29"/>
      <c s="106" r="B29"/>
      <c s="117" r="C29"/>
      <c s="155" r="D29"/>
      <c s="117" r="E29"/>
      <c s="117" r="F29"/>
      <c s="117" r="G29"/>
      <c s="117" r="H29"/>
      <c s="117" r="I29"/>
      <c s="117" r="J29"/>
      <c s="117" r="K29"/>
      <c s="117" r="L29"/>
      <c s="117" r="M29"/>
      <c s="187" r="N29"/>
      <c s="55" r="O29"/>
      <c s="169" r="P29"/>
      <c s="169" r="Q29"/>
      <c s="169" r="R29"/>
      <c s="169" r="S29"/>
      <c s="169" r="T29"/>
      <c s="169" r="U29"/>
      <c s="169" r="V29"/>
      <c s="169" r="W29"/>
      <c s="169" r="X29"/>
      <c s="169" r="Y29"/>
      <c s="169" r="Z29"/>
      <c s="169" r="AA29"/>
      <c s="169" r="AB29"/>
      <c s="169" r="AC29"/>
      <c s="169" r="AD29"/>
      <c s="169" r="AE29"/>
      <c s="169" r="AF29"/>
      <c s="169" r="AG29"/>
      <c s="169" r="AH29"/>
      <c s="169" r="AI29"/>
      <c s="169" r="AJ29"/>
      <c s="169" r="AK29"/>
      <c s="169" r="AL29"/>
      <c s="169" r="AM29"/>
      <c s="169" r="AN29"/>
      <c s="169" r="AO29"/>
      <c s="169" r="AP29"/>
      <c s="169" r="AQ29"/>
      <c s="169" r="AR29"/>
      <c s="169" r="AS29"/>
      <c s="169" r="AT29"/>
      <c s="169" r="AU29"/>
      <c s="169" r="AV29"/>
      <c s="169" r="AW29"/>
      <c s="169" r="AX29"/>
      <c s="169" r="AY29"/>
      <c s="169" r="AZ29"/>
      <c s="169" r="BA29"/>
      <c s="169" r="BB29"/>
      <c s="169" r="BC29"/>
      <c s="169" r="BD29"/>
      <c s="169" r="BE29"/>
      <c s="169" r="BF29"/>
      <c s="169" r="BG29"/>
      <c s="169" r="BH29"/>
      <c s="169" r="BI29"/>
    </row>
    <row customHeight="1" r="30" ht="17.25">
      <c s="232" r="A30"/>
      <c s="106" r="B30"/>
      <c s="117" r="C30"/>
      <c s="155" r="D30"/>
      <c s="117" r="E30"/>
      <c s="117" r="F30"/>
      <c s="117" r="G30"/>
      <c s="117" r="H30"/>
      <c s="117" r="I30"/>
      <c s="117" r="J30"/>
      <c s="117" r="K30"/>
      <c s="117" r="L30"/>
      <c s="117" r="M30"/>
      <c s="187" r="N30"/>
      <c s="55" r="O30"/>
      <c s="169" r="P30"/>
      <c s="169" r="Q30"/>
      <c s="169" r="R30"/>
      <c s="169" r="S30"/>
      <c s="169" r="T30"/>
      <c s="169" r="U30"/>
      <c s="169" r="V30"/>
      <c s="169" r="W30"/>
      <c s="169" r="X30"/>
      <c s="169" r="Y30"/>
      <c s="169" r="Z30"/>
      <c s="169" r="AA30"/>
      <c s="169" r="AB30"/>
      <c s="169" r="AC30"/>
      <c s="169" r="AD30"/>
      <c s="169" r="AE30"/>
      <c s="169" r="AF30"/>
      <c s="169" r="AG30"/>
      <c s="169" r="AH30"/>
      <c s="169" r="AI30"/>
      <c s="169" r="AJ30"/>
      <c s="169" r="AK30"/>
      <c s="169" r="AL30"/>
      <c s="169" r="AM30"/>
      <c s="169" r="AN30"/>
      <c s="169" r="AO30"/>
      <c s="169" r="AP30"/>
      <c s="169" r="AQ30"/>
      <c s="169" r="AR30"/>
      <c s="169" r="AS30"/>
      <c s="169" r="AT30"/>
      <c s="169" r="AU30"/>
      <c s="169" r="AV30"/>
      <c s="169" r="AW30"/>
      <c s="169" r="AX30"/>
      <c s="169" r="AY30"/>
      <c s="169" r="AZ30"/>
      <c s="169" r="BA30"/>
      <c s="169" r="BB30"/>
      <c s="169" r="BC30"/>
      <c s="169" r="BD30"/>
      <c s="169" r="BE30"/>
      <c s="169" r="BF30"/>
      <c s="169" r="BG30"/>
      <c s="169" r="BH30"/>
      <c s="169" r="BI30"/>
    </row>
    <row r="31">
      <c s="315" r="A31"/>
      <c s="106" r="B31"/>
      <c s="117" r="C31"/>
      <c s="155" r="D31"/>
      <c s="117" r="E31"/>
      <c s="117" r="F31"/>
      <c s="117" r="G31"/>
      <c s="117" r="H31"/>
      <c s="117" r="I31"/>
      <c s="117" r="J31"/>
      <c s="117" r="K31"/>
      <c s="117" r="L31"/>
      <c s="117" r="M31"/>
      <c s="187" r="N31"/>
      <c s="55" r="O31"/>
      <c s="90" r="P31"/>
      <c s="90" r="Q31"/>
      <c s="90" r="R31"/>
      <c s="90" r="S31"/>
      <c s="90" r="T31"/>
      <c s="90" r="U31"/>
      <c s="90" r="V31"/>
      <c s="90" r="W31"/>
      <c s="90" r="X31"/>
      <c s="90" r="Y31"/>
      <c s="90" r="Z31"/>
      <c s="90" r="AA31"/>
      <c s="90" r="AB31"/>
      <c s="90" r="AC31"/>
      <c s="90" r="AD31"/>
      <c s="90" r="AE31"/>
      <c s="90" r="AF31"/>
      <c s="90" r="AG31"/>
      <c s="90" r="AH31"/>
      <c s="90" r="AI31"/>
      <c s="90" r="AJ31"/>
      <c s="90" r="AK31"/>
      <c s="90" r="AL31"/>
      <c s="90" r="AM31"/>
      <c s="90" r="AN31"/>
      <c s="90" r="AO31"/>
      <c s="90" r="AP31"/>
      <c s="90" r="AQ31"/>
      <c s="169" r="AR31"/>
      <c s="169" r="AS31"/>
      <c s="169" r="AT31"/>
      <c s="169" r="AU31"/>
      <c s="169" r="AV31"/>
      <c s="169" r="AW31"/>
      <c s="169" r="AX31"/>
      <c s="169" r="AY31"/>
      <c s="169" r="AZ31"/>
      <c s="169" r="BA31"/>
      <c s="169" r="BB31"/>
      <c s="169" r="BC31"/>
      <c s="169" r="BD31"/>
      <c s="169" r="BE31"/>
      <c s="169" r="BF31"/>
      <c s="169" r="BG31"/>
      <c s="169" r="BH31"/>
      <c s="169" r="BI31"/>
    </row>
    <row r="32">
      <c s="232" r="A32"/>
      <c s="106" r="B32"/>
      <c s="117" r="C32"/>
      <c s="155" r="D32"/>
      <c s="117" r="E32"/>
      <c s="117" r="F32"/>
      <c s="117" r="G32"/>
      <c s="117" r="H32"/>
      <c s="117" r="I32"/>
      <c s="117" r="J32"/>
      <c s="117" r="K32"/>
      <c s="117" r="L32"/>
      <c s="117" r="M32"/>
      <c s="187" r="N32"/>
      <c s="55" r="O32"/>
      <c s="169" r="P32"/>
      <c s="169" r="Q32"/>
      <c s="169" r="R32"/>
      <c s="169" r="S32"/>
      <c s="169" r="T32"/>
      <c s="169" r="U32"/>
      <c s="169" r="V32"/>
      <c s="169" r="W32"/>
      <c s="169" r="X32"/>
      <c s="169" r="Y32"/>
      <c s="169" r="Z32"/>
      <c s="169" r="AA32"/>
      <c s="169" r="AB32"/>
      <c s="169" r="AC32"/>
      <c s="169" r="AD32"/>
      <c s="169" r="AE32"/>
      <c s="169" r="AF32"/>
      <c s="169" r="AG32"/>
      <c s="169" r="AH32"/>
      <c s="169" r="AI32"/>
      <c s="169" r="AJ32"/>
      <c s="169" r="AK32"/>
      <c s="169" r="AL32"/>
      <c s="169" r="AM32"/>
      <c s="169" r="AN32"/>
      <c s="169" r="AO32"/>
      <c s="169" r="AP32"/>
      <c s="169" r="AQ32"/>
      <c s="169" r="AR32"/>
      <c s="169" r="AS32"/>
      <c s="169" r="AT32"/>
      <c s="169" r="AU32"/>
      <c s="169" r="AV32"/>
      <c s="169" r="AW32"/>
      <c s="169" r="AX32"/>
      <c s="169" r="AY32"/>
      <c s="169" r="AZ32"/>
      <c s="169" r="BA32"/>
      <c s="169" r="BB32"/>
      <c s="169" r="BC32"/>
      <c s="169" r="BD32"/>
      <c s="169" r="BE32"/>
      <c s="169" r="BF32"/>
      <c s="169" r="BG32"/>
      <c s="169" r="BH32"/>
      <c s="169" r="BI32"/>
    </row>
    <row r="33">
      <c s="232" r="A33"/>
      <c s="106" r="B33"/>
      <c s="117" r="C33"/>
      <c s="155" r="D33"/>
      <c s="117" r="E33"/>
      <c s="117" r="F33"/>
      <c s="117" r="G33"/>
      <c s="117" r="H33"/>
      <c s="117" r="I33"/>
      <c s="117" r="J33"/>
      <c s="117" r="K33"/>
      <c s="117" r="L33"/>
      <c s="117" r="M33"/>
      <c s="187" r="N33"/>
      <c s="55" r="O33"/>
      <c s="169" r="P33"/>
      <c s="169" r="Q33"/>
      <c s="169" r="R33"/>
      <c s="169" r="S33"/>
      <c s="169" r="T33"/>
      <c s="169" r="U33"/>
      <c s="169" r="V33"/>
      <c s="169" r="W33"/>
      <c s="169" r="X33"/>
      <c s="169" r="Y33"/>
      <c s="169" r="Z33"/>
      <c s="169" r="AA33"/>
      <c s="169" r="AB33"/>
      <c s="169" r="AC33"/>
      <c s="169" r="AD33"/>
      <c s="169" r="AE33"/>
      <c s="169" r="AF33"/>
      <c s="169" r="AG33"/>
      <c s="169" r="AH33"/>
      <c s="169" r="AI33"/>
      <c s="169" r="AJ33"/>
      <c s="169" r="AK33"/>
      <c s="169" r="AL33"/>
      <c s="169" r="AM33"/>
      <c s="169" r="AN33"/>
      <c s="169" r="AO33"/>
      <c s="169" r="AP33"/>
      <c s="169" r="AQ33"/>
      <c s="169" r="AR33"/>
      <c s="169" r="AS33"/>
      <c s="169" r="AT33"/>
      <c s="169" r="AU33"/>
      <c s="169" r="AV33"/>
      <c s="169" r="AW33"/>
      <c s="169" r="AX33"/>
      <c s="169" r="AY33"/>
      <c s="169" r="AZ33"/>
      <c s="169" r="BA33"/>
      <c s="169" r="BB33"/>
      <c s="169" r="BC33"/>
      <c s="169" r="BD33"/>
      <c s="169" r="BE33"/>
      <c s="169" r="BF33"/>
      <c s="169" r="BG33"/>
      <c s="169" r="BH33"/>
      <c s="169" r="BI33"/>
    </row>
    <row r="34">
      <c s="232" r="A34"/>
      <c s="106" r="B34"/>
      <c s="117" r="C34"/>
      <c s="155" r="D34"/>
      <c s="117" r="E34"/>
      <c s="117" r="F34"/>
      <c s="117" r="G34"/>
      <c s="117" r="H34"/>
      <c s="117" r="I34"/>
      <c s="117" r="J34"/>
      <c s="117" r="K34"/>
      <c s="117" r="L34"/>
      <c s="117" r="M34"/>
      <c s="187" r="N34"/>
      <c s="55" r="O34"/>
      <c s="169" r="P34"/>
      <c s="169" r="Q34"/>
      <c s="169" r="R34"/>
      <c s="169" r="S34"/>
      <c s="169" r="T34"/>
      <c s="169" r="U34"/>
      <c s="169" r="V34"/>
      <c s="169" r="W34"/>
      <c s="169" r="X34"/>
      <c s="169" r="Y34"/>
      <c s="169" r="Z34"/>
      <c s="169" r="AA34"/>
      <c s="169" r="AB34"/>
      <c s="169" r="AC34"/>
      <c s="169" r="AD34"/>
      <c s="169" r="AE34"/>
      <c s="169" r="AF34"/>
      <c s="169" r="AG34"/>
      <c s="169" r="AH34"/>
      <c s="169" r="AI34"/>
      <c s="169" r="AJ34"/>
      <c s="169" r="AK34"/>
      <c s="169" r="AL34"/>
      <c s="169" r="AM34"/>
      <c s="169" r="AN34"/>
      <c s="169" r="AO34"/>
      <c s="169" r="AP34"/>
      <c s="169" r="AQ34"/>
      <c s="169" r="AR34"/>
      <c s="169" r="AS34"/>
      <c s="169" r="AT34"/>
      <c s="169" r="AU34"/>
      <c s="169" r="AV34"/>
      <c s="169" r="AW34"/>
      <c s="169" r="AX34"/>
      <c s="169" r="AY34"/>
      <c s="169" r="AZ34"/>
      <c s="169" r="BA34"/>
      <c s="169" r="BB34"/>
      <c s="169" r="BC34"/>
      <c s="169" r="BD34"/>
      <c s="169" r="BE34"/>
      <c s="169" r="BF34"/>
      <c s="169" r="BG34"/>
      <c s="169" r="BH34"/>
      <c s="169" r="BI34"/>
    </row>
    <row r="35">
      <c s="232" r="A35"/>
      <c s="106" r="B35"/>
      <c s="117" r="C35"/>
      <c s="155" r="D35"/>
      <c s="117" r="E35"/>
      <c s="117" r="F35"/>
      <c s="117" r="G35"/>
      <c s="117" r="H35"/>
      <c s="117" r="I35"/>
      <c s="117" r="J35"/>
      <c s="117" r="K35"/>
      <c s="117" r="L35"/>
      <c s="117" r="M35"/>
      <c s="187" r="N35"/>
      <c s="55" r="O35"/>
      <c s="169" r="P35"/>
      <c s="169" r="Q35"/>
      <c s="169" r="R35"/>
      <c s="169" r="S35"/>
      <c s="169" r="T35"/>
      <c s="169" r="U35"/>
      <c s="169" r="V35"/>
      <c s="169" r="W35"/>
      <c s="169" r="X35"/>
      <c s="169" r="Y35"/>
      <c s="169" r="Z35"/>
      <c s="169" r="AA35"/>
      <c s="169" r="AB35"/>
      <c s="169" r="AC35"/>
      <c s="169" r="AD35"/>
      <c s="169" r="AE35"/>
      <c s="169" r="AF35"/>
      <c s="169" r="AG35"/>
      <c s="169" r="AH35"/>
      <c s="169" r="AI35"/>
      <c s="169" r="AJ35"/>
      <c s="169" r="AK35"/>
      <c s="169" r="AL35"/>
      <c s="169" r="AM35"/>
      <c s="169" r="AN35"/>
      <c s="169" r="AO35"/>
      <c s="169" r="AP35"/>
      <c s="169" r="AQ35"/>
      <c s="169" r="AR35"/>
      <c s="169" r="AS35"/>
      <c s="169" r="AT35"/>
      <c s="169" r="AU35"/>
      <c s="169" r="AV35"/>
      <c s="169" r="AW35"/>
      <c s="169" r="AX35"/>
      <c s="169" r="AY35"/>
      <c s="169" r="AZ35"/>
      <c s="169" r="BA35"/>
      <c s="169" r="BB35"/>
      <c s="169" r="BC35"/>
      <c s="169" r="BD35"/>
      <c s="169" r="BE35"/>
      <c s="169" r="BF35"/>
      <c s="169" r="BG35"/>
      <c s="169" r="BH35"/>
      <c s="169" r="BI35"/>
    </row>
    <row r="36">
      <c s="33" r="A36"/>
      <c s="106" r="B36"/>
      <c s="117" r="C36"/>
      <c s="155" r="D36"/>
      <c s="117" r="E36"/>
      <c s="117" r="F36"/>
      <c s="117" r="G36"/>
      <c s="117" r="H36"/>
      <c s="117" r="I36"/>
      <c s="117" r="J36"/>
      <c s="117" r="K36"/>
      <c s="117" r="L36"/>
      <c s="117" r="M36"/>
      <c s="187" r="N36"/>
      <c s="55" r="O36"/>
      <c s="55" r="P36"/>
      <c s="55" r="Q36"/>
      <c s="55" r="R36"/>
      <c s="55" r="S36"/>
      <c s="55" r="T36"/>
      <c s="55" r="U36"/>
      <c s="55" r="V36"/>
      <c s="55" r="W36"/>
      <c s="55" r="X36"/>
      <c s="55" r="Y36"/>
      <c s="55" r="Z36"/>
      <c s="55" r="AA36"/>
      <c s="55" r="AB36"/>
      <c s="55" r="AC36"/>
      <c s="55" r="AD36"/>
      <c s="55" r="AE36"/>
      <c s="55" r="AF36"/>
      <c s="55" r="AG36"/>
      <c s="55" r="AH36"/>
      <c s="55" r="AI36"/>
      <c s="55" r="AJ36"/>
      <c s="55" r="AK36"/>
      <c s="55" r="AL36"/>
      <c s="55" r="AM36"/>
      <c s="55" r="AN36"/>
      <c s="55" r="AO36"/>
      <c s="55" r="AP36"/>
      <c s="55" r="AQ36"/>
      <c s="169" r="AR36"/>
      <c s="169" r="AS36"/>
      <c s="169" r="AT36"/>
      <c s="169" r="AU36"/>
      <c s="169" r="AV36"/>
      <c s="169" r="AW36"/>
      <c s="169" r="AX36"/>
      <c s="169" r="AY36"/>
      <c s="169" r="AZ36"/>
      <c s="169" r="BA36"/>
      <c s="169" r="BB36"/>
      <c s="169" r="BC36"/>
      <c s="169" r="BD36"/>
      <c s="169" r="BE36"/>
      <c s="169" r="BF36"/>
      <c s="169" r="BG36"/>
      <c s="169" r="BH36"/>
      <c s="169" r="BI36"/>
    </row>
    <row r="37">
      <c s="232" r="A37"/>
      <c s="106" r="B37"/>
      <c s="117" r="C37"/>
      <c s="155" r="D37"/>
      <c s="117" r="E37"/>
      <c s="117" r="F37"/>
      <c s="117" r="G37"/>
      <c s="117" r="H37"/>
      <c s="117" r="I37"/>
      <c s="117" r="J37"/>
      <c s="117" r="K37"/>
      <c s="117" r="L37"/>
      <c s="117" r="M37"/>
      <c s="187" r="N37"/>
      <c s="55" r="O37"/>
      <c s="169" r="P37"/>
      <c s="169" r="Q37"/>
      <c s="169" r="R37"/>
      <c s="169" r="S37"/>
      <c s="169" r="T37"/>
      <c s="169" r="U37"/>
      <c s="169" r="V37"/>
      <c s="169" r="W37"/>
      <c s="169" r="X37"/>
      <c s="169" r="Y37"/>
      <c s="169" r="Z37"/>
      <c s="169" r="AA37"/>
      <c s="169" r="AB37"/>
      <c s="169" r="AC37"/>
      <c s="169" r="AD37"/>
      <c s="169" r="AE37"/>
      <c s="169" r="AF37"/>
      <c s="169" r="AG37"/>
      <c s="169" r="AH37"/>
      <c s="169" r="AI37"/>
      <c s="169" r="AJ37"/>
      <c s="169" r="AK37"/>
      <c s="169" r="AL37"/>
      <c s="169" r="AM37"/>
      <c s="169" r="AN37"/>
      <c s="169" r="AO37"/>
      <c s="169" r="AP37"/>
      <c s="169" r="AQ37"/>
      <c s="169" r="AR37"/>
      <c s="169" r="AS37"/>
      <c s="169" r="AT37"/>
      <c s="169" r="AU37"/>
      <c s="169" r="AV37"/>
      <c s="169" r="AW37"/>
      <c s="169" r="AX37"/>
      <c s="169" r="AY37"/>
      <c s="169" r="AZ37"/>
      <c s="169" r="BA37"/>
      <c s="169" r="BB37"/>
      <c s="169" r="BC37"/>
      <c s="169" r="BD37"/>
      <c s="169" r="BE37"/>
      <c s="169" r="BF37"/>
      <c s="169" r="BG37"/>
      <c s="169" r="BH37"/>
      <c s="169" r="BI37"/>
    </row>
    <row r="38">
      <c s="232" r="A38"/>
      <c s="106" r="B38"/>
      <c s="117" r="C38"/>
      <c s="155" r="D38"/>
      <c s="117" r="E38"/>
      <c s="117" r="F38"/>
      <c s="117" r="G38"/>
      <c s="117" r="H38"/>
      <c s="117" r="I38"/>
      <c s="117" r="J38"/>
      <c s="117" r="K38"/>
      <c s="117" r="L38"/>
      <c s="117" r="M38"/>
      <c s="187" r="N38"/>
      <c s="55" r="O38"/>
      <c s="169" r="P38"/>
      <c s="169" r="Q38"/>
      <c s="169" r="R38"/>
      <c s="169" r="S38"/>
      <c s="169" r="T38"/>
      <c s="169" r="U38"/>
      <c s="169" r="V38"/>
      <c s="169" r="W38"/>
      <c s="169" r="X38"/>
      <c s="169" r="Y38"/>
      <c s="169" r="Z38"/>
      <c s="169" r="AA38"/>
      <c s="169" r="AB38"/>
      <c s="169" r="AC38"/>
      <c s="169" r="AD38"/>
      <c s="169" r="AE38"/>
      <c s="169" r="AF38"/>
      <c s="169" r="AG38"/>
      <c s="169" r="AH38"/>
      <c s="169" r="AI38"/>
      <c s="169" r="AJ38"/>
      <c s="169" r="AK38"/>
      <c s="169" r="AL38"/>
      <c s="169" r="AM38"/>
      <c s="169" r="AN38"/>
      <c s="169" r="AO38"/>
      <c s="169" r="AP38"/>
      <c s="169" r="AQ38"/>
      <c s="169" r="AR38"/>
      <c s="169" r="AS38"/>
      <c s="169" r="AT38"/>
      <c s="169" r="AU38"/>
      <c s="169" r="AV38"/>
      <c s="169" r="AW38"/>
      <c s="169" r="AX38"/>
      <c s="169" r="AY38"/>
      <c s="169" r="AZ38"/>
      <c s="169" r="BA38"/>
      <c s="169" r="BB38"/>
      <c s="169" r="BC38"/>
      <c s="169" r="BD38"/>
      <c s="169" r="BE38"/>
      <c s="169" r="BF38"/>
      <c s="169" r="BG38"/>
      <c s="169" r="BH38"/>
      <c s="169" r="BI38"/>
    </row>
    <row r="39">
      <c s="232" r="A39"/>
      <c s="106" r="B39"/>
      <c s="117" r="C39"/>
      <c s="155" r="D39"/>
      <c s="117" r="E39"/>
      <c s="117" r="F39"/>
      <c s="117" r="G39"/>
      <c s="117" r="H39"/>
      <c s="117" r="I39"/>
      <c s="117" r="J39"/>
      <c s="117" r="K39"/>
      <c s="117" r="L39"/>
      <c s="117" r="M39"/>
      <c s="187" r="N39"/>
      <c s="55" r="O39"/>
      <c s="169" r="P39"/>
      <c s="169" r="Q39"/>
      <c s="169" r="R39"/>
      <c s="169" r="S39"/>
      <c s="169" r="T39"/>
      <c s="169" r="U39"/>
      <c s="169" r="V39"/>
      <c s="169" r="W39"/>
      <c s="169" r="X39"/>
      <c s="169" r="Y39"/>
      <c s="169" r="Z39"/>
      <c s="169" r="AA39"/>
      <c s="169" r="AB39"/>
      <c s="169" r="AC39"/>
      <c s="169" r="AD39"/>
      <c s="169" r="AE39"/>
      <c s="169" r="AF39"/>
      <c s="169" r="AG39"/>
      <c s="169" r="AH39"/>
      <c s="169" r="AI39"/>
      <c s="169" r="AJ39"/>
      <c s="169" r="AK39"/>
      <c s="169" r="AL39"/>
      <c s="169" r="AM39"/>
      <c s="169" r="AN39"/>
      <c s="169" r="AO39"/>
      <c s="169" r="AP39"/>
      <c s="169" r="AQ39"/>
      <c s="169" r="AR39"/>
      <c s="169" r="AS39"/>
      <c s="169" r="AT39"/>
      <c s="169" r="AU39"/>
      <c s="169" r="AV39"/>
      <c s="169" r="AW39"/>
      <c s="169" r="AX39"/>
      <c s="169" r="AY39"/>
      <c s="169" r="AZ39"/>
      <c s="169" r="BA39"/>
      <c s="169" r="BB39"/>
      <c s="169" r="BC39"/>
      <c s="169" r="BD39"/>
      <c s="169" r="BE39"/>
      <c s="169" r="BF39"/>
      <c s="169" r="BG39"/>
      <c s="169" r="BH39"/>
      <c s="169" r="BI39"/>
    </row>
    <row r="40">
      <c s="232" r="A40"/>
      <c s="106" r="B40"/>
      <c s="117" r="C40"/>
      <c s="155" r="D40"/>
      <c s="117" r="E40"/>
      <c s="117" r="F40"/>
      <c s="117" r="G40"/>
      <c s="117" r="H40"/>
      <c s="117" r="I40"/>
      <c s="117" r="J40"/>
      <c s="117" r="K40"/>
      <c s="117" r="L40"/>
      <c s="117" r="M40"/>
      <c s="187" r="N40"/>
      <c s="55" r="O40"/>
      <c s="169" r="P40"/>
      <c s="169" r="Q40"/>
      <c s="169" r="R40"/>
      <c s="169" r="S40"/>
      <c s="169" r="T40"/>
      <c s="169" r="U40"/>
      <c s="169" r="V40"/>
      <c s="169" r="W40"/>
      <c s="169" r="X40"/>
      <c s="169" r="Y40"/>
      <c s="169" r="Z40"/>
      <c s="169" r="AA40"/>
      <c s="169" r="AB40"/>
      <c s="169" r="AC40"/>
      <c s="169" r="AD40"/>
      <c s="169" r="AE40"/>
      <c s="169" r="AF40"/>
      <c s="169" r="AG40"/>
      <c s="169" r="AH40"/>
      <c s="169" r="AI40"/>
      <c s="169" r="AJ40"/>
      <c s="169" r="AK40"/>
      <c s="169" r="AL40"/>
      <c s="169" r="AM40"/>
      <c s="169" r="AN40"/>
      <c s="169" r="AO40"/>
      <c s="169" r="AP40"/>
      <c s="169" r="AQ40"/>
      <c s="169" r="AR40"/>
      <c s="169" r="AS40"/>
      <c s="169" r="AT40"/>
      <c s="169" r="AU40"/>
      <c s="169" r="AV40"/>
      <c s="169" r="AW40"/>
      <c s="169" r="AX40"/>
      <c s="169" r="AY40"/>
      <c s="169" r="AZ40"/>
      <c s="169" r="BA40"/>
      <c s="169" r="BB40"/>
      <c s="169" r="BC40"/>
      <c s="169" r="BD40"/>
      <c s="169" r="BE40"/>
      <c s="169" r="BF40"/>
      <c s="169" r="BG40"/>
      <c s="169" r="BH40"/>
      <c s="169" r="BI40"/>
    </row>
    <row r="41">
      <c s="232" r="A41"/>
      <c s="106" r="B41"/>
      <c s="117" r="C41"/>
      <c s="155" r="D41"/>
      <c s="117" r="E41"/>
      <c s="117" r="F41"/>
      <c s="117" r="G41"/>
      <c s="117" r="H41"/>
      <c s="117" r="I41"/>
      <c s="117" r="J41"/>
      <c s="117" r="K41"/>
      <c s="117" r="L41"/>
      <c s="117" r="M41"/>
      <c s="187" r="N41"/>
      <c s="55" r="O41"/>
      <c s="169" r="P41"/>
      <c s="169" r="Q41"/>
      <c s="169" r="R41"/>
      <c s="169" r="S41"/>
      <c s="169" r="T41"/>
      <c s="169" r="U41"/>
      <c s="169" r="V41"/>
      <c s="169" r="W41"/>
      <c s="169" r="X41"/>
      <c s="169" r="Y41"/>
      <c s="169" r="Z41"/>
      <c s="169" r="AA41"/>
      <c s="169" r="AB41"/>
      <c s="169" r="AC41"/>
      <c s="169" r="AD41"/>
      <c s="169" r="AE41"/>
      <c s="169" r="AF41"/>
      <c s="169" r="AG41"/>
      <c s="169" r="AH41"/>
      <c s="169" r="AI41"/>
      <c s="169" r="AJ41"/>
      <c s="169" r="AK41"/>
      <c s="169" r="AL41"/>
      <c s="169" r="AM41"/>
      <c s="169" r="AN41"/>
      <c s="169" r="AO41"/>
      <c s="169" r="AP41"/>
      <c s="169" r="AQ41"/>
      <c s="169" r="AR41"/>
      <c s="169" r="AS41"/>
      <c s="169" r="AT41"/>
      <c s="169" r="AU41"/>
      <c s="169" r="AV41"/>
      <c s="169" r="AW41"/>
      <c s="169" r="AX41"/>
      <c s="169" r="AY41"/>
      <c s="169" r="AZ41"/>
      <c s="169" r="BA41"/>
      <c s="169" r="BB41"/>
      <c s="169" r="BC41"/>
      <c s="169" r="BD41"/>
      <c s="169" r="BE41"/>
      <c s="169" r="BF41"/>
      <c s="169" r="BG41"/>
      <c s="169" r="BH41"/>
      <c s="169" r="BI41"/>
    </row>
    <row r="42">
      <c s="232" r="A42"/>
      <c s="106" r="B42"/>
      <c s="117" r="C42"/>
      <c s="155" r="D42"/>
      <c s="117" r="E42"/>
      <c s="117" r="F42"/>
      <c s="117" r="G42"/>
      <c s="117" r="H42"/>
      <c s="117" r="I42"/>
      <c s="117" r="J42"/>
      <c s="117" r="K42"/>
      <c s="117" r="L42"/>
      <c s="117" r="M42"/>
      <c s="187" r="N42"/>
      <c s="55" r="O42"/>
      <c s="169" r="P42"/>
      <c s="169" r="Q42"/>
      <c s="169" r="R42"/>
      <c s="169" r="S42"/>
      <c s="169" r="T42"/>
      <c s="169" r="U42"/>
      <c s="169" r="V42"/>
      <c s="169" r="W42"/>
      <c s="169" r="X42"/>
      <c s="169" r="Y42"/>
      <c s="169" r="Z42"/>
      <c s="169" r="AA42"/>
      <c s="169" r="AB42"/>
      <c s="169" r="AC42"/>
      <c s="169" r="AD42"/>
      <c s="169" r="AE42"/>
      <c s="169" r="AF42"/>
      <c s="169" r="AG42"/>
      <c s="169" r="AH42"/>
      <c s="169" r="AI42"/>
      <c s="169" r="AJ42"/>
      <c s="169" r="AK42"/>
      <c s="169" r="AL42"/>
      <c s="169" r="AM42"/>
      <c s="169" r="AN42"/>
      <c s="169" r="AO42"/>
      <c s="169" r="AP42"/>
      <c s="169" r="AQ42"/>
      <c s="169" r="AR42"/>
      <c s="169" r="AS42"/>
      <c s="169" r="AT42"/>
      <c s="169" r="AU42"/>
      <c s="169" r="AV42"/>
      <c s="169" r="AW42"/>
      <c s="169" r="AX42"/>
      <c s="169" r="AY42"/>
      <c s="169" r="AZ42"/>
      <c s="169" r="BA42"/>
      <c s="169" r="BB42"/>
      <c s="169" r="BC42"/>
      <c s="169" r="BD42"/>
      <c s="169" r="BE42"/>
      <c s="169" r="BF42"/>
      <c s="169" r="BG42"/>
      <c s="169" r="BH42"/>
      <c s="169" r="BI42"/>
    </row>
    <row r="43">
      <c s="232" r="A43"/>
      <c s="106" r="B43"/>
      <c s="117" r="C43"/>
      <c s="155" r="D43"/>
      <c s="117" r="E43"/>
      <c s="117" r="F43"/>
      <c s="117" r="G43"/>
      <c s="117" r="H43"/>
      <c s="117" r="I43"/>
      <c s="117" r="J43"/>
      <c s="117" r="K43"/>
      <c s="117" r="L43"/>
      <c s="117" r="M43"/>
      <c s="187" r="N43"/>
      <c s="55" r="O43"/>
      <c s="169" r="P43"/>
      <c s="169" r="Q43"/>
      <c s="169" r="R43"/>
      <c s="169" r="S43"/>
      <c s="169" r="T43"/>
      <c s="169" r="U43"/>
      <c s="169" r="V43"/>
      <c s="169" r="W43"/>
      <c s="169" r="X43"/>
      <c s="169" r="Y43"/>
      <c s="169" r="Z43"/>
      <c s="169" r="AA43"/>
      <c s="169" r="AB43"/>
      <c s="169" r="AC43"/>
      <c s="169" r="AD43"/>
      <c s="169" r="AE43"/>
      <c s="169" r="AF43"/>
      <c s="169" r="AG43"/>
      <c s="169" r="AH43"/>
      <c s="169" r="AI43"/>
      <c s="169" r="AJ43"/>
      <c s="169" r="AK43"/>
      <c s="169" r="AL43"/>
      <c s="169" r="AM43"/>
      <c s="169" r="AN43"/>
      <c s="169" r="AO43"/>
      <c s="169" r="AP43"/>
      <c s="169" r="AQ43"/>
      <c s="169" r="AR43"/>
      <c s="169" r="AS43"/>
      <c s="169" r="AT43"/>
      <c s="169" r="AU43"/>
      <c s="169" r="AV43"/>
      <c s="169" r="AW43"/>
      <c s="169" r="AX43"/>
      <c s="169" r="AY43"/>
      <c s="169" r="AZ43"/>
      <c s="169" r="BA43"/>
      <c s="169" r="BB43"/>
      <c s="169" r="BC43"/>
      <c s="169" r="BD43"/>
      <c s="169" r="BE43"/>
      <c s="169" r="BF43"/>
      <c s="169" r="BG43"/>
      <c s="169" r="BH43"/>
      <c s="169" r="BI43"/>
    </row>
    <row r="44">
      <c s="232" r="A44"/>
      <c s="106" r="B44"/>
      <c s="117" r="C44"/>
      <c s="155" r="D44"/>
      <c s="117" r="E44"/>
      <c s="117" r="F44"/>
      <c s="117" r="G44"/>
      <c s="117" r="H44"/>
      <c s="117" r="I44"/>
      <c s="117" r="J44"/>
      <c s="117" r="K44"/>
      <c s="117" r="L44"/>
      <c s="117" r="M44"/>
      <c s="187" r="N44"/>
      <c s="55" r="O44"/>
      <c s="169" r="P44"/>
      <c s="169" r="Q44"/>
      <c s="169" r="R44"/>
      <c s="169" r="S44"/>
      <c s="169" r="T44"/>
      <c s="169" r="U44"/>
      <c s="169" r="V44"/>
      <c s="169" r="W44"/>
      <c s="169" r="X44"/>
      <c s="169" r="Y44"/>
      <c s="169" r="Z44"/>
      <c s="169" r="AA44"/>
      <c s="169" r="AB44"/>
      <c s="169" r="AC44"/>
      <c s="169" r="AD44"/>
      <c s="169" r="AE44"/>
      <c s="169" r="AF44"/>
      <c s="169" r="AG44"/>
      <c s="169" r="AH44"/>
      <c s="169" r="AI44"/>
      <c s="169" r="AJ44"/>
      <c s="169" r="AK44"/>
      <c s="169" r="AL44"/>
      <c s="169" r="AM44"/>
      <c s="169" r="AN44"/>
      <c s="169" r="AO44"/>
      <c s="169" r="AP44"/>
      <c s="169" r="AQ44"/>
      <c s="169" r="AR44"/>
      <c s="169" r="AS44"/>
      <c s="169" r="AT44"/>
      <c s="169" r="AU44"/>
      <c s="169" r="AV44"/>
      <c s="169" r="AW44"/>
      <c s="169" r="AX44"/>
      <c s="169" r="AY44"/>
      <c s="169" r="AZ44"/>
      <c s="169" r="BA44"/>
      <c s="169" r="BB44"/>
      <c s="169" r="BC44"/>
      <c s="169" r="BD44"/>
      <c s="169" r="BE44"/>
      <c s="169" r="BF44"/>
      <c s="169" r="BG44"/>
      <c s="169" r="BH44"/>
      <c s="169" r="BI44"/>
    </row>
    <row r="45">
      <c s="232" r="A45"/>
      <c s="106" r="B45"/>
      <c s="117" r="C45"/>
      <c s="155" r="D45"/>
      <c s="117" r="E45"/>
      <c s="117" r="F45"/>
      <c s="117" r="G45"/>
      <c s="117" r="H45"/>
      <c s="117" r="I45"/>
      <c s="117" r="J45"/>
      <c s="117" r="K45"/>
      <c s="117" r="L45"/>
      <c s="117" r="M45"/>
      <c s="187" r="N45"/>
      <c s="55" r="O45"/>
      <c s="169" r="P45"/>
      <c s="169" r="Q45"/>
      <c s="169" r="R45"/>
      <c s="169" r="S45"/>
      <c s="169" r="T45"/>
      <c s="169" r="U45"/>
      <c s="169" r="V45"/>
      <c s="169" r="W45"/>
      <c s="169" r="X45"/>
      <c s="169" r="Y45"/>
      <c s="169" r="Z45"/>
      <c s="169" r="AA45"/>
      <c s="169" r="AB45"/>
      <c s="169" r="AC45"/>
      <c s="169" r="AD45"/>
      <c s="169" r="AE45"/>
      <c s="169" r="AF45"/>
      <c s="169" r="AG45"/>
      <c s="169" r="AH45"/>
      <c s="169" r="AI45"/>
      <c s="169" r="AJ45"/>
      <c s="169" r="AK45"/>
      <c s="169" r="AL45"/>
      <c s="169" r="AM45"/>
      <c s="169" r="AN45"/>
      <c s="169" r="AO45"/>
      <c s="169" r="AP45"/>
      <c s="169" r="AQ45"/>
      <c s="169" r="AR45"/>
      <c s="169" r="AS45"/>
      <c s="169" r="AT45"/>
      <c s="169" r="AU45"/>
      <c s="169" r="AV45"/>
      <c s="169" r="AW45"/>
      <c s="169" r="AX45"/>
      <c s="169" r="AY45"/>
      <c s="169" r="AZ45"/>
      <c s="169" r="BA45"/>
      <c s="169" r="BB45"/>
      <c s="169" r="BC45"/>
      <c s="169" r="BD45"/>
      <c s="169" r="BE45"/>
      <c s="169" r="BF45"/>
      <c s="169" r="BG45"/>
      <c s="169" r="BH45"/>
      <c s="169" r="BI45"/>
    </row>
    <row r="46">
      <c s="232" r="A46"/>
      <c s="106" r="B46"/>
      <c s="117" r="C46"/>
      <c s="155" r="D46"/>
      <c s="117" r="E46"/>
      <c s="117" r="F46"/>
      <c s="117" r="G46"/>
      <c s="117" r="H46"/>
      <c s="117" r="I46"/>
      <c s="117" r="J46"/>
      <c s="117" r="K46"/>
      <c s="117" r="L46"/>
      <c s="117" r="M46"/>
      <c s="187" r="N46"/>
      <c s="55" r="O46"/>
      <c s="169" r="P46"/>
      <c s="169" r="Q46"/>
      <c s="169" r="R46"/>
      <c s="169" r="S46"/>
      <c s="169" r="T46"/>
      <c s="169" r="U46"/>
      <c s="169" r="V46"/>
      <c s="169" r="W46"/>
      <c s="169" r="X46"/>
      <c s="169" r="Y46"/>
      <c s="169" r="Z46"/>
      <c s="169" r="AA46"/>
      <c s="169" r="AB46"/>
      <c s="169" r="AC46"/>
      <c s="169" r="AD46"/>
      <c s="169" r="AE46"/>
      <c s="169" r="AF46"/>
      <c s="169" r="AG46"/>
      <c s="169" r="AH46"/>
      <c s="169" r="AI46"/>
      <c s="169" r="AJ46"/>
      <c s="169" r="AK46"/>
      <c s="169" r="AL46"/>
      <c s="169" r="AM46"/>
      <c s="169" r="AN46"/>
      <c s="169" r="AO46"/>
      <c s="169" r="AP46"/>
      <c s="169" r="AQ46"/>
      <c s="169" r="AR46"/>
      <c s="169" r="AS46"/>
      <c s="169" r="AT46"/>
      <c s="169" r="AU46"/>
      <c s="169" r="AV46"/>
      <c s="169" r="AW46"/>
      <c s="169" r="AX46"/>
      <c s="169" r="AY46"/>
      <c s="169" r="AZ46"/>
      <c s="169" r="BA46"/>
      <c s="169" r="BB46"/>
      <c s="169" r="BC46"/>
      <c s="169" r="BD46"/>
      <c s="169" r="BE46"/>
      <c s="169" r="BF46"/>
      <c s="169" r="BG46"/>
      <c s="169" r="BH46"/>
      <c s="169" r="BI46"/>
    </row>
    <row r="47">
      <c s="232" r="A47"/>
      <c s="106" r="B47"/>
      <c s="117" r="C47"/>
      <c s="155" r="D47"/>
      <c s="117" r="E47"/>
      <c s="117" r="F47"/>
      <c s="117" r="G47"/>
      <c s="117" r="H47"/>
      <c s="117" r="I47"/>
      <c s="117" r="J47"/>
      <c s="117" r="K47"/>
      <c s="117" r="L47"/>
      <c s="117" r="M47"/>
      <c s="187" r="N47"/>
      <c s="55" r="O47"/>
      <c s="169" r="P47"/>
      <c s="169" r="Q47"/>
      <c s="169" r="R47"/>
      <c s="169" r="S47"/>
      <c s="169" r="T47"/>
      <c s="169" r="U47"/>
      <c s="169" r="V47"/>
      <c s="169" r="W47"/>
      <c s="169" r="X47"/>
      <c s="169" r="Y47"/>
      <c s="169" r="Z47"/>
      <c s="169" r="AA47"/>
      <c s="169" r="AB47"/>
      <c s="169" r="AC47"/>
      <c s="169" r="AD47"/>
      <c s="169" r="AE47"/>
      <c s="169" r="AF47"/>
      <c s="169" r="AG47"/>
      <c s="169" r="AH47"/>
      <c s="169" r="AI47"/>
      <c s="169" r="AJ47"/>
      <c s="169" r="AK47"/>
      <c s="169" r="AL47"/>
      <c s="169" r="AM47"/>
      <c s="169" r="AN47"/>
      <c s="169" r="AO47"/>
      <c s="169" r="AP47"/>
      <c s="169" r="AQ47"/>
      <c s="169" r="AR47"/>
      <c s="169" r="AS47"/>
      <c s="169" r="AT47"/>
      <c s="169" r="AU47"/>
      <c s="169" r="AV47"/>
      <c s="169" r="AW47"/>
      <c s="169" r="AX47"/>
      <c s="169" r="AY47"/>
      <c s="169" r="AZ47"/>
      <c s="169" r="BA47"/>
      <c s="169" r="BB47"/>
      <c s="169" r="BC47"/>
      <c s="169" r="BD47"/>
      <c s="169" r="BE47"/>
      <c s="169" r="BF47"/>
      <c s="169" r="BG47"/>
      <c s="169" r="BH47"/>
      <c s="169" r="BI47"/>
    </row>
    <row r="48">
      <c s="232" r="A48"/>
      <c s="106" r="B48"/>
      <c s="117" r="C48"/>
      <c s="155" r="D48"/>
      <c s="117" r="E48"/>
      <c s="117" r="F48"/>
      <c s="117" r="G48"/>
      <c s="117" r="H48"/>
      <c s="117" r="I48"/>
      <c s="117" r="J48"/>
      <c s="117" r="K48"/>
      <c s="117" r="L48"/>
      <c s="117" r="M48"/>
      <c s="187" r="N48"/>
      <c s="55" r="O48"/>
      <c s="169" r="P48"/>
      <c s="169" r="Q48"/>
      <c s="169" r="R48"/>
      <c s="169" r="S48"/>
      <c s="169" r="T48"/>
      <c s="169" r="U48"/>
      <c s="169" r="V48"/>
      <c s="169" r="W48"/>
      <c s="169" r="X48"/>
      <c s="169" r="Y48"/>
      <c s="169" r="Z48"/>
      <c s="169" r="AA48"/>
      <c s="169" r="AB48"/>
      <c s="169" r="AC48"/>
      <c s="169" r="AD48"/>
      <c s="169" r="AE48"/>
      <c s="169" r="AF48"/>
      <c s="169" r="AG48"/>
      <c s="169" r="AH48"/>
      <c s="169" r="AI48"/>
      <c s="169" r="AJ48"/>
      <c s="169" r="AK48"/>
      <c s="169" r="AL48"/>
      <c s="169" r="AM48"/>
      <c s="169" r="AN48"/>
      <c s="169" r="AO48"/>
      <c s="169" r="AP48"/>
      <c s="169" r="AQ48"/>
      <c s="169" r="AR48"/>
      <c s="169" r="AS48"/>
      <c s="169" r="AT48"/>
      <c s="169" r="AU48"/>
      <c s="169" r="AV48"/>
      <c s="169" r="AW48"/>
      <c s="169" r="AX48"/>
      <c s="169" r="AY48"/>
      <c s="169" r="AZ48"/>
      <c s="169" r="BA48"/>
      <c s="169" r="BB48"/>
      <c s="169" r="BC48"/>
      <c s="169" r="BD48"/>
      <c s="169" r="BE48"/>
      <c s="169" r="BF48"/>
      <c s="169" r="BG48"/>
      <c s="169" r="BH48"/>
      <c s="169" r="BI48"/>
    </row>
    <row r="49">
      <c s="232" r="A49"/>
      <c s="106" r="B49"/>
      <c s="117" r="C49"/>
      <c s="155" r="D49"/>
      <c s="117" r="E49"/>
      <c s="117" r="F49"/>
      <c s="117" r="G49"/>
      <c s="117" r="H49"/>
      <c s="117" r="I49"/>
      <c s="117" r="J49"/>
      <c s="117" r="K49"/>
      <c s="117" r="L49"/>
      <c s="117" r="M49"/>
      <c s="187" r="N49"/>
      <c s="55" r="O49"/>
      <c s="169" r="P49"/>
      <c s="169" r="Q49"/>
      <c s="169" r="R49"/>
      <c s="169" r="S49"/>
      <c s="169" r="T49"/>
      <c s="169" r="U49"/>
      <c s="169" r="V49"/>
      <c s="169" r="W49"/>
      <c s="169" r="X49"/>
      <c s="169" r="Y49"/>
      <c s="169" r="Z49"/>
      <c s="169" r="AA49"/>
      <c s="169" r="AB49"/>
      <c s="169" r="AC49"/>
      <c s="169" r="AD49"/>
      <c s="169" r="AE49"/>
      <c s="169" r="AF49"/>
      <c s="169" r="AG49"/>
      <c s="169" r="AH49"/>
      <c s="169" r="AI49"/>
      <c s="169" r="AJ49"/>
      <c s="169" r="AK49"/>
      <c s="169" r="AL49"/>
      <c s="169" r="AM49"/>
      <c s="169" r="AN49"/>
      <c s="169" r="AO49"/>
      <c s="169" r="AP49"/>
      <c s="169" r="AQ49"/>
      <c s="169" r="AR49"/>
      <c s="169" r="AS49"/>
      <c s="169" r="AT49"/>
      <c s="169" r="AU49"/>
      <c s="169" r="AV49"/>
      <c s="169" r="AW49"/>
      <c s="169" r="AX49"/>
      <c s="169" r="AY49"/>
      <c s="169" r="AZ49"/>
      <c s="169" r="BA49"/>
      <c s="169" r="BB49"/>
      <c s="169" r="BC49"/>
      <c s="169" r="BD49"/>
      <c s="169" r="BE49"/>
      <c s="169" r="BF49"/>
      <c s="169" r="BG49"/>
      <c s="169" r="BH49"/>
      <c s="169" r="BI49"/>
    </row>
    <row r="50">
      <c s="232" r="A50"/>
      <c s="106" r="B50"/>
      <c s="117" r="C50"/>
      <c s="155" r="D50"/>
      <c s="117" r="E50"/>
      <c s="117" r="F50"/>
      <c s="117" r="G50"/>
      <c s="117" r="H50"/>
      <c s="117" r="I50"/>
      <c s="117" r="J50"/>
      <c s="117" r="K50"/>
      <c s="117" r="L50"/>
      <c s="117" r="M50"/>
      <c s="187" r="N50"/>
      <c s="55" r="O50"/>
      <c s="169" r="P50"/>
      <c s="169" r="Q50"/>
      <c s="169" r="R50"/>
      <c s="169" r="S50"/>
      <c s="169" r="T50"/>
      <c s="169" r="U50"/>
      <c s="169" r="V50"/>
      <c s="169" r="W50"/>
      <c s="169" r="X50"/>
      <c s="169" r="Y50"/>
      <c s="169" r="Z50"/>
      <c s="169" r="AA50"/>
      <c s="169" r="AB50"/>
      <c s="169" r="AC50"/>
      <c s="169" r="AD50"/>
      <c s="169" r="AE50"/>
      <c s="169" r="AF50"/>
      <c s="169" r="AG50"/>
      <c s="169" r="AH50"/>
      <c s="169" r="AI50"/>
      <c s="169" r="AJ50"/>
      <c s="169" r="AK50"/>
      <c s="169" r="AL50"/>
      <c s="169" r="AM50"/>
      <c s="169" r="AN50"/>
      <c s="169" r="AO50"/>
      <c s="169" r="AP50"/>
      <c s="169" r="AQ50"/>
      <c s="169" r="AR50"/>
      <c s="169" r="AS50"/>
      <c s="169" r="AT50"/>
      <c s="169" r="AU50"/>
      <c s="169" r="AV50"/>
      <c s="169" r="AW50"/>
      <c s="169" r="AX50"/>
      <c s="169" r="AY50"/>
      <c s="169" r="AZ50"/>
      <c s="169" r="BA50"/>
      <c s="169" r="BB50"/>
      <c s="169" r="BC50"/>
      <c s="169" r="BD50"/>
      <c s="169" r="BE50"/>
      <c s="169" r="BF50"/>
      <c s="169" r="BG50"/>
      <c s="169" r="BH50"/>
      <c s="169" r="BI50"/>
    </row>
    <row r="51">
      <c s="232" r="A51"/>
      <c s="106" r="B51"/>
      <c s="117" r="C51"/>
      <c s="155" r="D51"/>
      <c s="117" r="E51"/>
      <c s="117" r="F51"/>
      <c s="117" r="G51"/>
      <c s="117" r="H51"/>
      <c s="117" r="I51"/>
      <c s="117" r="J51"/>
      <c s="117" r="K51"/>
      <c s="117" r="L51"/>
      <c s="117" r="M51"/>
      <c s="187" r="N51"/>
      <c s="55" r="O51"/>
      <c s="169" r="P51"/>
      <c s="169" r="Q51"/>
      <c s="169" r="R51"/>
      <c s="169" r="S51"/>
      <c s="169" r="T51"/>
      <c s="169" r="U51"/>
      <c s="169" r="V51"/>
      <c s="169" r="W51"/>
      <c s="169" r="X51"/>
      <c s="169" r="Y51"/>
      <c s="169" r="Z51"/>
      <c s="169" r="AA51"/>
      <c s="169" r="AB51"/>
      <c s="169" r="AC51"/>
      <c s="169" r="AD51"/>
      <c s="169" r="AE51"/>
      <c s="169" r="AF51"/>
      <c s="169" r="AG51"/>
      <c s="169" r="AH51"/>
      <c s="169" r="AI51"/>
      <c s="169" r="AJ51"/>
      <c s="169" r="AK51"/>
      <c s="169" r="AL51"/>
      <c s="169" r="AM51"/>
      <c s="169" r="AN51"/>
      <c s="169" r="AO51"/>
      <c s="169" r="AP51"/>
      <c s="169" r="AQ51"/>
      <c s="169" r="AR51"/>
      <c s="169" r="AS51"/>
      <c s="169" r="AT51"/>
      <c s="169" r="AU51"/>
      <c s="169" r="AV51"/>
      <c s="169" r="AW51"/>
      <c s="169" r="AX51"/>
      <c s="169" r="AY51"/>
      <c s="169" r="AZ51"/>
      <c s="169" r="BA51"/>
      <c s="169" r="BB51"/>
      <c s="169" r="BC51"/>
      <c s="169" r="BD51"/>
      <c s="169" r="BE51"/>
      <c s="169" r="BF51"/>
      <c s="169" r="BG51"/>
      <c s="169" r="BH51"/>
      <c s="169" r="BI51"/>
    </row>
    <row r="52">
      <c s="232" r="A52"/>
      <c s="106" r="B52"/>
      <c s="117" r="C52"/>
      <c s="155" r="D52"/>
      <c s="117" r="E52"/>
      <c s="117" r="F52"/>
      <c s="117" r="G52"/>
      <c s="117" r="H52"/>
      <c s="117" r="I52"/>
      <c s="117" r="J52"/>
      <c s="117" r="K52"/>
      <c s="117" r="L52"/>
      <c s="117" r="M52"/>
      <c s="187" r="N52"/>
      <c s="55" r="O52"/>
      <c s="169" r="P52"/>
      <c s="169" r="Q52"/>
      <c s="169" r="R52"/>
      <c s="169" r="S52"/>
      <c s="169" r="T52"/>
      <c s="169" r="U52"/>
      <c s="169" r="V52"/>
      <c s="169" r="W52"/>
      <c s="169" r="X52"/>
      <c s="169" r="Y52"/>
      <c s="169" r="Z52"/>
      <c s="169" r="AA52"/>
      <c s="169" r="AB52"/>
      <c s="169" r="AC52"/>
      <c s="169" r="AD52"/>
      <c s="169" r="AE52"/>
      <c s="169" r="AF52"/>
      <c s="169" r="AG52"/>
      <c s="169" r="AH52"/>
      <c s="169" r="AI52"/>
      <c s="169" r="AJ52"/>
      <c s="169" r="AK52"/>
      <c s="169" r="AL52"/>
      <c s="169" r="AM52"/>
      <c s="169" r="AN52"/>
      <c s="169" r="AO52"/>
      <c s="169" r="AP52"/>
      <c s="169" r="AQ52"/>
      <c s="169" r="AR52"/>
      <c s="169" r="AS52"/>
      <c s="169" r="AT52"/>
      <c s="169" r="AU52"/>
      <c s="169" r="AV52"/>
      <c s="169" r="AW52"/>
      <c s="169" r="AX52"/>
      <c s="169" r="AY52"/>
      <c s="169" r="AZ52"/>
      <c s="169" r="BA52"/>
      <c s="169" r="BB52"/>
      <c s="169" r="BC52"/>
      <c s="169" r="BD52"/>
      <c s="169" r="BE52"/>
      <c s="169" r="BF52"/>
      <c s="169" r="BG52"/>
      <c s="169" r="BH52"/>
      <c s="169" r="BI52"/>
    </row>
    <row r="53">
      <c s="232" r="A53"/>
      <c s="106" r="B53"/>
      <c s="117" r="C53"/>
      <c s="155" r="D53"/>
      <c s="117" r="E53"/>
      <c s="117" r="F53"/>
      <c s="117" r="G53"/>
      <c s="117" r="H53"/>
      <c s="117" r="I53"/>
      <c s="117" r="J53"/>
      <c s="117" r="K53"/>
      <c s="117" r="L53"/>
      <c s="117" r="M53"/>
      <c s="187" r="N53"/>
      <c s="55" r="O53"/>
      <c s="169" r="P53"/>
      <c s="169" r="Q53"/>
      <c s="169" r="R53"/>
      <c s="169" r="S53"/>
      <c s="169" r="T53"/>
      <c s="169" r="U53"/>
      <c s="169" r="V53"/>
      <c s="169" r="W53"/>
      <c s="169" r="X53"/>
      <c s="169" r="Y53"/>
      <c s="169" r="Z53"/>
      <c s="169" r="AA53"/>
      <c s="169" r="AB53"/>
      <c s="169" r="AC53"/>
      <c s="169" r="AD53"/>
      <c s="169" r="AE53"/>
      <c s="169" r="AF53"/>
      <c s="169" r="AG53"/>
      <c s="169" r="AH53"/>
      <c s="169" r="AI53"/>
      <c s="169" r="AJ53"/>
      <c s="169" r="AK53"/>
      <c s="169" r="AL53"/>
      <c s="169" r="AM53"/>
      <c s="169" r="AN53"/>
      <c s="169" r="AO53"/>
      <c s="169" r="AP53"/>
      <c s="169" r="AQ53"/>
      <c s="169" r="AR53"/>
      <c s="169" r="AS53"/>
      <c s="169" r="AT53"/>
      <c s="169" r="AU53"/>
      <c s="169" r="AV53"/>
      <c s="169" r="AW53"/>
      <c s="169" r="AX53"/>
      <c s="169" r="AY53"/>
      <c s="169" r="AZ53"/>
      <c s="169" r="BA53"/>
      <c s="169" r="BB53"/>
      <c s="169" r="BC53"/>
      <c s="169" r="BD53"/>
      <c s="169" r="BE53"/>
      <c s="169" r="BF53"/>
      <c s="169" r="BG53"/>
      <c s="169" r="BH53"/>
      <c s="169" r="BI53"/>
    </row>
    <row r="54">
      <c s="232" r="A54"/>
      <c s="106" r="B54"/>
      <c s="117" r="C54"/>
      <c s="155" r="D54"/>
      <c s="117" r="E54"/>
      <c s="117" r="F54"/>
      <c s="117" r="G54"/>
      <c s="117" r="H54"/>
      <c s="117" r="I54"/>
      <c s="117" r="J54"/>
      <c s="117" r="K54"/>
      <c s="117" r="L54"/>
      <c s="117" r="M54"/>
      <c s="187" r="N54"/>
      <c s="55" r="O54"/>
      <c s="169" r="P54"/>
      <c s="169" r="Q54"/>
      <c s="169" r="R54"/>
      <c s="169" r="S54"/>
      <c s="169" r="T54"/>
      <c s="169" r="U54"/>
      <c s="169" r="V54"/>
      <c s="169" r="W54"/>
      <c s="169" r="X54"/>
      <c s="169" r="Y54"/>
      <c s="169" r="Z54"/>
      <c s="169" r="AA54"/>
      <c s="169" r="AB54"/>
      <c s="169" r="AC54"/>
      <c s="169" r="AD54"/>
      <c s="169" r="AE54"/>
      <c s="169" r="AF54"/>
      <c s="169" r="AG54"/>
      <c s="169" r="AH54"/>
      <c s="169" r="AI54"/>
      <c s="169" r="AJ54"/>
      <c s="169" r="AK54"/>
      <c s="169" r="AL54"/>
      <c s="169" r="AM54"/>
      <c s="169" r="AN54"/>
      <c s="169" r="AO54"/>
      <c s="169" r="AP54"/>
      <c s="169" r="AQ54"/>
      <c s="169" r="AR54"/>
      <c s="169" r="AS54"/>
      <c s="169" r="AT54"/>
      <c s="169" r="AU54"/>
      <c s="169" r="AV54"/>
      <c s="169" r="AW54"/>
      <c s="169" r="AX54"/>
      <c s="169" r="AY54"/>
      <c s="169" r="AZ54"/>
      <c s="169" r="BA54"/>
      <c s="169" r="BB54"/>
      <c s="169" r="BC54"/>
      <c s="169" r="BD54"/>
      <c s="169" r="BE54"/>
      <c s="169" r="BF54"/>
      <c s="169" r="BG54"/>
      <c s="169" r="BH54"/>
      <c s="169" r="BI54"/>
    </row>
    <row r="55">
      <c s="232" r="A55"/>
      <c s="106" r="B55"/>
      <c s="117" r="C55"/>
      <c s="155" r="D55"/>
      <c s="117" r="E55"/>
      <c s="117" r="F55"/>
      <c s="117" r="G55"/>
      <c s="117" r="H55"/>
      <c s="117" r="I55"/>
      <c s="117" r="J55"/>
      <c s="117" r="K55"/>
      <c s="117" r="L55"/>
      <c s="117" r="M55"/>
      <c s="187" r="N55"/>
      <c s="55" r="O55"/>
      <c s="169" r="P55"/>
      <c s="169" r="Q55"/>
      <c s="169" r="R55"/>
      <c s="169" r="S55"/>
      <c s="169" r="T55"/>
      <c s="169" r="U55"/>
      <c s="169" r="V55"/>
      <c s="169" r="W55"/>
      <c s="169" r="X55"/>
      <c s="169" r="Y55"/>
      <c s="169" r="Z55"/>
      <c s="169" r="AA55"/>
      <c s="169" r="AB55"/>
      <c s="169" r="AC55"/>
      <c s="169" r="AD55"/>
      <c s="169" r="AE55"/>
      <c s="169" r="AF55"/>
      <c s="169" r="AG55"/>
      <c s="169" r="AH55"/>
      <c s="169" r="AI55"/>
      <c s="169" r="AJ55"/>
      <c s="169" r="AK55"/>
      <c s="169" r="AL55"/>
      <c s="169" r="AM55"/>
      <c s="169" r="AN55"/>
      <c s="169" r="AO55"/>
      <c s="169" r="AP55"/>
      <c s="169" r="AQ55"/>
      <c s="169" r="AR55"/>
      <c s="169" r="AS55"/>
      <c s="169" r="AT55"/>
      <c s="169" r="AU55"/>
      <c s="169" r="AV55"/>
      <c s="169" r="AW55"/>
      <c s="169" r="AX55"/>
      <c s="169" r="AY55"/>
      <c s="169" r="AZ55"/>
      <c s="169" r="BA55"/>
      <c s="169" r="BB55"/>
      <c s="169" r="BC55"/>
      <c s="169" r="BD55"/>
      <c s="169" r="BE55"/>
      <c s="169" r="BF55"/>
      <c s="169" r="BG55"/>
      <c s="169" r="BH55"/>
      <c s="169" r="BI55"/>
    </row>
    <row r="56">
      <c s="232" r="A56"/>
      <c s="106" r="B56"/>
      <c s="117" r="C56"/>
      <c s="155" r="D56"/>
      <c s="117" r="E56"/>
      <c s="117" r="F56"/>
      <c s="117" r="G56"/>
      <c s="117" r="H56"/>
      <c s="117" r="I56"/>
      <c s="117" r="J56"/>
      <c s="117" r="K56"/>
      <c s="117" r="L56"/>
      <c s="117" r="M56"/>
      <c s="187" r="N56"/>
      <c s="55" r="O56"/>
      <c s="169" r="P56"/>
      <c s="169" r="Q56"/>
      <c s="169" r="R56"/>
      <c s="169" r="S56"/>
      <c s="169" r="T56"/>
      <c s="169" r="U56"/>
      <c s="169" r="V56"/>
      <c s="169" r="W56"/>
      <c s="169" r="X56"/>
      <c s="169" r="Y56"/>
      <c s="169" r="Z56"/>
      <c s="169" r="AA56"/>
      <c s="169" r="AB56"/>
      <c s="169" r="AC56"/>
      <c s="169" r="AD56"/>
      <c s="169" r="AE56"/>
      <c s="169" r="AF56"/>
      <c s="169" r="AG56"/>
      <c s="169" r="AH56"/>
      <c s="169" r="AI56"/>
      <c s="169" r="AJ56"/>
      <c s="169" r="AK56"/>
      <c s="169" r="AL56"/>
      <c s="169" r="AM56"/>
      <c s="169" r="AN56"/>
      <c s="169" r="AO56"/>
      <c s="169" r="AP56"/>
      <c s="169" r="AQ56"/>
      <c s="169" r="AR56"/>
      <c s="169" r="AS56"/>
      <c s="169" r="AT56"/>
      <c s="169" r="AU56"/>
      <c s="169" r="AV56"/>
      <c s="169" r="AW56"/>
      <c s="169" r="AX56"/>
      <c s="169" r="AY56"/>
      <c s="169" r="AZ56"/>
      <c s="169" r="BA56"/>
      <c s="169" r="BB56"/>
      <c s="169" r="BC56"/>
      <c s="169" r="BD56"/>
      <c s="169" r="BE56"/>
      <c s="169" r="BF56"/>
      <c s="169" r="BG56"/>
      <c s="169" r="BH56"/>
      <c s="169" r="BI56"/>
    </row>
    <row r="57">
      <c s="232" r="A57"/>
      <c s="106" r="B57"/>
      <c s="117" r="C57"/>
      <c s="155" r="D57"/>
      <c s="117" r="E57"/>
      <c s="117" r="F57"/>
      <c s="117" r="G57"/>
      <c s="117" r="H57"/>
      <c s="117" r="I57"/>
      <c s="117" r="J57"/>
      <c s="117" r="K57"/>
      <c s="117" r="L57"/>
      <c s="117" r="M57"/>
      <c s="187" r="N57"/>
      <c s="55" r="O57"/>
      <c s="169" r="P57"/>
      <c s="169" r="Q57"/>
      <c s="169" r="R57"/>
      <c s="169" r="S57"/>
      <c s="169" r="T57"/>
      <c s="169" r="U57"/>
      <c s="169" r="V57"/>
      <c s="169" r="W57"/>
      <c s="169" r="X57"/>
      <c s="169" r="Y57"/>
      <c s="169" r="Z57"/>
      <c s="169" r="AA57"/>
      <c s="169" r="AB57"/>
      <c s="169" r="AC57"/>
      <c s="169" r="AD57"/>
      <c s="169" r="AE57"/>
      <c s="169" r="AF57"/>
      <c s="169" r="AG57"/>
      <c s="169" r="AH57"/>
      <c s="169" r="AI57"/>
      <c s="169" r="AJ57"/>
      <c s="169" r="AK57"/>
      <c s="169" r="AL57"/>
      <c s="169" r="AM57"/>
      <c s="169" r="AN57"/>
      <c s="169" r="AO57"/>
      <c s="169" r="AP57"/>
      <c s="169" r="AQ57"/>
      <c s="169" r="AR57"/>
      <c s="169" r="AS57"/>
      <c s="169" r="AT57"/>
      <c s="169" r="AU57"/>
      <c s="169" r="AV57"/>
      <c s="169" r="AW57"/>
      <c s="169" r="AX57"/>
      <c s="169" r="AY57"/>
      <c s="169" r="AZ57"/>
      <c s="169" r="BA57"/>
      <c s="169" r="BB57"/>
      <c s="169" r="BC57"/>
      <c s="169" r="BD57"/>
      <c s="169" r="BE57"/>
      <c s="169" r="BF57"/>
      <c s="169" r="BG57"/>
      <c s="169" r="BH57"/>
      <c s="169" r="BI57"/>
    </row>
    <row r="58">
      <c s="232" r="A58"/>
      <c s="106" r="B58"/>
      <c s="117" r="C58"/>
      <c s="155" r="D58"/>
      <c s="117" r="E58"/>
      <c s="117" r="F58"/>
      <c s="117" r="G58"/>
      <c s="117" r="H58"/>
      <c s="117" r="I58"/>
      <c s="117" r="J58"/>
      <c s="117" r="K58"/>
      <c s="117" r="L58"/>
      <c s="117" r="M58"/>
      <c s="187" r="N58"/>
      <c s="55" r="O58"/>
      <c s="169" r="P58"/>
      <c s="169" r="Q58"/>
      <c s="169" r="R58"/>
      <c s="169" r="S58"/>
      <c s="169" r="T58"/>
      <c s="169" r="U58"/>
      <c s="169" r="V58"/>
      <c s="169" r="W58"/>
      <c s="169" r="X58"/>
      <c s="169" r="Y58"/>
      <c s="169" r="Z58"/>
      <c s="169" r="AA58"/>
      <c s="169" r="AB58"/>
      <c s="169" r="AC58"/>
      <c s="169" r="AD58"/>
      <c s="169" r="AE58"/>
      <c s="169" r="AF58"/>
      <c s="169" r="AG58"/>
      <c s="169" r="AH58"/>
      <c s="169" r="AI58"/>
      <c s="169" r="AJ58"/>
      <c s="169" r="AK58"/>
      <c s="169" r="AL58"/>
      <c s="169" r="AM58"/>
      <c s="169" r="AN58"/>
      <c s="169" r="AO58"/>
      <c s="169" r="AP58"/>
      <c s="169" r="AQ58"/>
      <c s="169" r="AR58"/>
      <c s="169" r="AS58"/>
      <c s="169" r="AT58"/>
      <c s="169" r="AU58"/>
      <c s="169" r="AV58"/>
      <c s="169" r="AW58"/>
      <c s="169" r="AX58"/>
      <c s="169" r="AY58"/>
      <c s="169" r="AZ58"/>
      <c s="169" r="BA58"/>
      <c s="169" r="BB58"/>
      <c s="169" r="BC58"/>
      <c s="169" r="BD58"/>
      <c s="169" r="BE58"/>
      <c s="169" r="BF58"/>
      <c s="169" r="BG58"/>
      <c s="169" r="BH58"/>
      <c s="169" r="BI58"/>
    </row>
    <row r="59">
      <c s="232" r="A59"/>
      <c s="106" r="B59"/>
      <c s="117" r="C59"/>
      <c s="155" r="D59"/>
      <c s="117" r="E59"/>
      <c s="117" r="F59"/>
      <c s="117" r="G59"/>
      <c s="117" r="H59"/>
      <c s="117" r="I59"/>
      <c s="117" r="J59"/>
      <c s="117" r="K59"/>
      <c s="117" r="L59"/>
      <c s="117" r="M59"/>
      <c s="187" r="N59"/>
      <c s="55" r="O59"/>
      <c s="169" r="P59"/>
      <c s="169" r="Q59"/>
      <c s="169" r="R59"/>
      <c s="169" r="S59"/>
      <c s="169" r="T59"/>
      <c s="169" r="U59"/>
      <c s="169" r="V59"/>
      <c s="169" r="W59"/>
      <c s="169" r="X59"/>
      <c s="169" r="Y59"/>
      <c s="169" r="Z59"/>
      <c s="169" r="AA59"/>
      <c s="169" r="AB59"/>
      <c s="169" r="AC59"/>
      <c s="169" r="AD59"/>
      <c s="169" r="AE59"/>
      <c s="169" r="AF59"/>
      <c s="169" r="AG59"/>
      <c s="169" r="AH59"/>
      <c s="169" r="AI59"/>
      <c s="169" r="AJ59"/>
      <c s="169" r="AK59"/>
      <c s="169" r="AL59"/>
      <c s="169" r="AM59"/>
      <c s="169" r="AN59"/>
      <c s="169" r="AO59"/>
      <c s="169" r="AP59"/>
      <c s="169" r="AQ59"/>
      <c s="169" r="AR59"/>
      <c s="169" r="AS59"/>
      <c s="169" r="AT59"/>
      <c s="169" r="AU59"/>
      <c s="169" r="AV59"/>
      <c s="169" r="AW59"/>
      <c s="169" r="AX59"/>
      <c s="169" r="AY59"/>
      <c s="169" r="AZ59"/>
      <c s="169" r="BA59"/>
      <c s="169" r="BB59"/>
      <c s="169" r="BC59"/>
      <c s="169" r="BD59"/>
      <c s="169" r="BE59"/>
      <c s="169" r="BF59"/>
      <c s="169" r="BG59"/>
      <c s="169" r="BH59"/>
      <c s="169" r="BI59"/>
    </row>
    <row r="60">
      <c s="232" r="A60"/>
      <c s="106" r="B60"/>
      <c s="117" r="C60"/>
      <c s="155" r="D60"/>
      <c s="117" r="E60"/>
      <c s="117" r="F60"/>
      <c s="117" r="G60"/>
      <c s="117" r="H60"/>
      <c s="117" r="I60"/>
      <c s="117" r="J60"/>
      <c s="117" r="K60"/>
      <c s="117" r="L60"/>
      <c s="117" r="M60"/>
      <c s="187" r="N60"/>
      <c s="55" r="O60"/>
      <c s="169" r="P60"/>
      <c s="169" r="Q60"/>
      <c s="169" r="R60"/>
      <c s="169" r="S60"/>
      <c s="169" r="T60"/>
      <c s="169" r="U60"/>
      <c s="169" r="V60"/>
      <c s="169" r="W60"/>
      <c s="169" r="X60"/>
      <c s="169" r="Y60"/>
      <c s="169" r="Z60"/>
      <c s="169" r="AA60"/>
      <c s="169" r="AB60"/>
      <c s="169" r="AC60"/>
      <c s="169" r="AD60"/>
      <c s="169" r="AE60"/>
      <c s="169" r="AF60"/>
      <c s="169" r="AG60"/>
      <c s="169" r="AH60"/>
      <c s="169" r="AI60"/>
      <c s="169" r="AJ60"/>
      <c s="169" r="AK60"/>
      <c s="169" r="AL60"/>
      <c s="169" r="AM60"/>
      <c s="169" r="AN60"/>
      <c s="169" r="AO60"/>
      <c s="169" r="AP60"/>
      <c s="169" r="AQ60"/>
      <c s="169" r="AR60"/>
      <c s="169" r="AS60"/>
      <c s="169" r="AT60"/>
      <c s="169" r="AU60"/>
      <c s="169" r="AV60"/>
      <c s="169" r="AW60"/>
      <c s="169" r="AX60"/>
      <c s="169" r="AY60"/>
      <c s="169" r="AZ60"/>
      <c s="169" r="BA60"/>
      <c s="169" r="BB60"/>
      <c s="169" r="BC60"/>
      <c s="169" r="BD60"/>
      <c s="169" r="BE60"/>
      <c s="169" r="BF60"/>
      <c s="169" r="BG60"/>
      <c s="169" r="BH60"/>
      <c s="169" r="BI60"/>
    </row>
    <row r="61">
      <c s="232" r="A61"/>
      <c s="106" r="B61"/>
      <c s="117" r="C61"/>
      <c s="155" r="D61"/>
      <c s="117" r="E61"/>
      <c s="117" r="F61"/>
      <c s="117" r="G61"/>
      <c s="117" r="H61"/>
      <c s="117" r="I61"/>
      <c s="117" r="J61"/>
      <c s="117" r="K61"/>
      <c s="117" r="L61"/>
      <c s="117" r="M61"/>
      <c s="187" r="N61"/>
      <c s="55" r="O61"/>
      <c s="169" r="P61"/>
      <c s="169" r="Q61"/>
      <c s="169" r="R61"/>
      <c s="169" r="S61"/>
      <c s="169" r="T61"/>
      <c s="169" r="U61"/>
      <c s="169" r="V61"/>
      <c s="169" r="W61"/>
      <c s="169" r="X61"/>
      <c s="169" r="Y61"/>
      <c s="169" r="Z61"/>
      <c s="169" r="AA61"/>
      <c s="169" r="AB61"/>
      <c s="169" r="AC61"/>
      <c s="169" r="AD61"/>
      <c s="169" r="AE61"/>
      <c s="169" r="AF61"/>
      <c s="169" r="AG61"/>
      <c s="169" r="AH61"/>
      <c s="169" r="AI61"/>
      <c s="169" r="AJ61"/>
      <c s="169" r="AK61"/>
      <c s="169" r="AL61"/>
      <c s="169" r="AM61"/>
      <c s="169" r="AN61"/>
      <c s="169" r="AO61"/>
      <c s="169" r="AP61"/>
      <c s="169" r="AQ61"/>
      <c s="169" r="AR61"/>
      <c s="169" r="AS61"/>
      <c s="169" r="AT61"/>
      <c s="169" r="AU61"/>
      <c s="169" r="AV61"/>
      <c s="169" r="AW61"/>
      <c s="169" r="AX61"/>
      <c s="169" r="AY61"/>
      <c s="169" r="AZ61"/>
      <c s="169" r="BA61"/>
      <c s="169" r="BB61"/>
      <c s="169" r="BC61"/>
      <c s="169" r="BD61"/>
      <c s="169" r="BE61"/>
      <c s="169" r="BF61"/>
      <c s="169" r="BG61"/>
      <c s="169" r="BH61"/>
      <c s="169" r="BI61"/>
    </row>
    <row r="62">
      <c s="232" r="A62"/>
      <c s="106" r="B62"/>
      <c s="117" r="C62"/>
      <c s="155" r="D62"/>
      <c s="117" r="E62"/>
      <c s="117" r="F62"/>
      <c s="117" r="G62"/>
      <c s="117" r="H62"/>
      <c s="117" r="I62"/>
      <c s="117" r="J62"/>
      <c s="117" r="K62"/>
      <c s="117" r="L62"/>
      <c s="117" r="M62"/>
      <c s="187" r="N62"/>
      <c s="55" r="O62"/>
      <c s="169" r="P62"/>
      <c s="169" r="Q62"/>
      <c s="169" r="R62"/>
      <c s="169" r="S62"/>
      <c s="169" r="T62"/>
      <c s="169" r="U62"/>
      <c s="169" r="V62"/>
      <c s="169" r="W62"/>
      <c s="169" r="X62"/>
      <c s="169" r="Y62"/>
      <c s="169" r="Z62"/>
      <c s="169" r="AA62"/>
      <c s="169" r="AB62"/>
      <c s="169" r="AC62"/>
      <c s="169" r="AD62"/>
      <c s="169" r="AE62"/>
      <c s="169" r="AF62"/>
      <c s="169" r="AG62"/>
      <c s="169" r="AH62"/>
      <c s="169" r="AI62"/>
      <c s="169" r="AJ62"/>
      <c s="169" r="AK62"/>
      <c s="169" r="AL62"/>
      <c s="169" r="AM62"/>
      <c s="169" r="AN62"/>
      <c s="169" r="AO62"/>
      <c s="169" r="AP62"/>
      <c s="169" r="AQ62"/>
      <c s="169" r="AR62"/>
      <c s="169" r="AS62"/>
      <c s="169" r="AT62"/>
      <c s="169" r="AU62"/>
      <c s="169" r="AV62"/>
      <c s="169" r="AW62"/>
      <c s="169" r="AX62"/>
      <c s="169" r="AY62"/>
      <c s="169" r="AZ62"/>
      <c s="169" r="BA62"/>
      <c s="169" r="BB62"/>
      <c s="169" r="BC62"/>
      <c s="169" r="BD62"/>
      <c s="169" r="BE62"/>
      <c s="169" r="BF62"/>
      <c s="169" r="BG62"/>
      <c s="169" r="BH62"/>
      <c s="169" r="BI62"/>
    </row>
    <row r="63">
      <c s="232" r="A63"/>
      <c s="106" r="B63"/>
      <c s="117" r="C63"/>
      <c s="155" r="D63"/>
      <c s="117" r="E63"/>
      <c s="117" r="F63"/>
      <c s="117" r="G63"/>
      <c s="117" r="H63"/>
      <c s="117" r="I63"/>
      <c s="117" r="J63"/>
      <c s="117" r="K63"/>
      <c s="117" r="L63"/>
      <c s="117" r="M63"/>
      <c s="187" r="N63"/>
      <c s="55" r="O63"/>
      <c s="169" r="P63"/>
      <c s="169" r="Q63"/>
      <c s="169" r="R63"/>
      <c s="169" r="S63"/>
      <c s="169" r="T63"/>
      <c s="169" r="U63"/>
      <c s="169" r="V63"/>
      <c s="169" r="W63"/>
      <c s="169" r="X63"/>
      <c s="169" r="Y63"/>
      <c s="169" r="Z63"/>
      <c s="169" r="AA63"/>
      <c s="169" r="AB63"/>
      <c s="169" r="AC63"/>
      <c s="169" r="AD63"/>
      <c s="169" r="AE63"/>
      <c s="169" r="AF63"/>
      <c s="169" r="AG63"/>
      <c s="169" r="AH63"/>
      <c s="169" r="AI63"/>
      <c s="169" r="AJ63"/>
      <c s="169" r="AK63"/>
      <c s="169" r="AL63"/>
      <c s="169" r="AM63"/>
      <c s="169" r="AN63"/>
      <c s="169" r="AO63"/>
      <c s="169" r="AP63"/>
      <c s="169" r="AQ63"/>
      <c s="169" r="AR63"/>
      <c s="169" r="AS63"/>
      <c s="169" r="AT63"/>
      <c s="169" r="AU63"/>
      <c s="169" r="AV63"/>
      <c s="169" r="AW63"/>
      <c s="169" r="AX63"/>
      <c s="169" r="AY63"/>
      <c s="169" r="AZ63"/>
      <c s="169" r="BA63"/>
      <c s="169" r="BB63"/>
      <c s="169" r="BC63"/>
      <c s="169" r="BD63"/>
      <c s="169" r="BE63"/>
      <c s="169" r="BF63"/>
      <c s="169" r="BG63"/>
      <c s="169" r="BH63"/>
      <c s="169" r="BI63"/>
    </row>
    <row r="64">
      <c s="232" r="A64"/>
      <c s="106" r="B64"/>
      <c s="117" r="C64"/>
      <c s="155" r="D64"/>
      <c s="117" r="E64"/>
      <c s="117" r="F64"/>
      <c s="117" r="G64"/>
      <c s="117" r="H64"/>
      <c s="117" r="I64"/>
      <c s="117" r="J64"/>
      <c s="117" r="K64"/>
      <c s="117" r="L64"/>
      <c s="117" r="M64"/>
      <c s="187" r="N64"/>
      <c s="55" r="O64"/>
      <c s="169" r="P64"/>
      <c s="169" r="Q64"/>
      <c s="169" r="R64"/>
      <c s="169" r="S64"/>
      <c s="169" r="T64"/>
      <c s="169" r="U64"/>
      <c s="169" r="V64"/>
      <c s="169" r="W64"/>
      <c s="169" r="X64"/>
      <c s="169" r="Y64"/>
      <c s="169" r="Z64"/>
      <c s="169" r="AA64"/>
      <c s="169" r="AB64"/>
      <c s="169" r="AC64"/>
      <c s="169" r="AD64"/>
      <c s="169" r="AE64"/>
      <c s="169" r="AF64"/>
      <c s="169" r="AG64"/>
      <c s="169" r="AH64"/>
      <c s="169" r="AI64"/>
      <c s="169" r="AJ64"/>
      <c s="169" r="AK64"/>
      <c s="169" r="AL64"/>
      <c s="169" r="AM64"/>
      <c s="169" r="AN64"/>
      <c s="169" r="AO64"/>
      <c s="169" r="AP64"/>
      <c s="169" r="AQ64"/>
      <c s="169" r="AR64"/>
      <c s="169" r="AS64"/>
      <c s="169" r="AT64"/>
      <c s="169" r="AU64"/>
      <c s="169" r="AV64"/>
      <c s="169" r="AW64"/>
      <c s="169" r="AX64"/>
      <c s="169" r="AY64"/>
      <c s="169" r="AZ64"/>
      <c s="169" r="BA64"/>
      <c s="169" r="BB64"/>
      <c s="169" r="BC64"/>
      <c s="169" r="BD64"/>
      <c s="169" r="BE64"/>
      <c s="169" r="BF64"/>
      <c s="169" r="BG64"/>
      <c s="169" r="BH64"/>
      <c s="169" r="BI64"/>
    </row>
    <row r="65">
      <c s="232" r="A65"/>
      <c s="106" r="B65"/>
      <c s="117" r="C65"/>
      <c s="155" r="D65"/>
      <c s="117" r="E65"/>
      <c s="117" r="F65"/>
      <c s="117" r="G65"/>
      <c s="117" r="H65"/>
      <c s="117" r="I65"/>
      <c s="117" r="J65"/>
      <c s="117" r="K65"/>
      <c s="117" r="L65"/>
      <c s="117" r="M65"/>
      <c s="187" r="N65"/>
      <c s="55" r="O65"/>
      <c s="169" r="P65"/>
      <c s="169" r="Q65"/>
      <c s="169" r="R65"/>
      <c s="169" r="S65"/>
      <c s="169" r="T65"/>
      <c s="169" r="U65"/>
      <c s="169" r="V65"/>
      <c s="169" r="W65"/>
      <c s="169" r="X65"/>
      <c s="169" r="Y65"/>
      <c s="169" r="Z65"/>
      <c s="169" r="AA65"/>
      <c s="169" r="AB65"/>
      <c s="169" r="AC65"/>
      <c s="169" r="AD65"/>
      <c s="169" r="AE65"/>
      <c s="169" r="AF65"/>
      <c s="169" r="AG65"/>
      <c s="169" r="AH65"/>
      <c s="169" r="AI65"/>
      <c s="169" r="AJ65"/>
      <c s="169" r="AK65"/>
      <c s="169" r="AL65"/>
      <c s="169" r="AM65"/>
      <c s="169" r="AN65"/>
      <c s="169" r="AO65"/>
      <c s="169" r="AP65"/>
      <c s="169" r="AQ65"/>
      <c s="169" r="AR65"/>
      <c s="169" r="AS65"/>
      <c s="169" r="AT65"/>
      <c s="169" r="AU65"/>
      <c s="169" r="AV65"/>
      <c s="169" r="AW65"/>
      <c s="169" r="AX65"/>
      <c s="169" r="AY65"/>
      <c s="169" r="AZ65"/>
      <c s="169" r="BA65"/>
      <c s="169" r="BB65"/>
      <c s="169" r="BC65"/>
      <c s="169" r="BD65"/>
      <c s="169" r="BE65"/>
      <c s="169" r="BF65"/>
      <c s="169" r="BG65"/>
      <c s="169" r="BH65"/>
      <c s="169" r="BI65"/>
    </row>
    <row r="66">
      <c s="232" r="A66"/>
      <c s="106" r="B66"/>
      <c s="117" r="C66"/>
      <c s="155" r="D66"/>
      <c s="117" r="E66"/>
      <c s="117" r="F66"/>
      <c s="117" r="G66"/>
      <c s="117" r="H66"/>
      <c s="117" r="I66"/>
      <c s="117" r="J66"/>
      <c s="117" r="K66"/>
      <c s="117" r="L66"/>
      <c s="117" r="M66"/>
      <c s="187" r="N66"/>
      <c s="55" r="O66"/>
      <c s="169" r="P66"/>
      <c s="169" r="Q66"/>
      <c s="169" r="R66"/>
      <c s="169" r="S66"/>
      <c s="169" r="T66"/>
      <c s="169" r="U66"/>
      <c s="169" r="V66"/>
      <c s="169" r="W66"/>
      <c s="169" r="X66"/>
      <c s="169" r="Y66"/>
      <c s="169" r="Z66"/>
      <c s="169" r="AA66"/>
      <c s="169" r="AB66"/>
      <c s="169" r="AC66"/>
      <c s="169" r="AD66"/>
      <c s="169" r="AE66"/>
      <c s="169" r="AF66"/>
      <c s="169" r="AG66"/>
      <c s="169" r="AH66"/>
      <c s="169" r="AI66"/>
      <c s="169" r="AJ66"/>
      <c s="169" r="AK66"/>
      <c s="169" r="AL66"/>
      <c s="169" r="AM66"/>
      <c s="169" r="AN66"/>
      <c s="169" r="AO66"/>
      <c s="169" r="AP66"/>
      <c s="169" r="AQ66"/>
      <c s="169" r="AR66"/>
      <c s="169" r="AS66"/>
      <c s="169" r="AT66"/>
      <c s="169" r="AU66"/>
      <c s="169" r="AV66"/>
      <c s="169" r="AW66"/>
      <c s="169" r="AX66"/>
      <c s="169" r="AY66"/>
      <c s="169" r="AZ66"/>
      <c s="169" r="BA66"/>
      <c s="169" r="BB66"/>
      <c s="169" r="BC66"/>
      <c s="169" r="BD66"/>
      <c s="169" r="BE66"/>
      <c s="169" r="BF66"/>
      <c s="169" r="BG66"/>
      <c s="169" r="BH66"/>
      <c s="169" r="BI66"/>
    </row>
    <row r="67">
      <c s="232" r="A67"/>
      <c s="106" r="B67"/>
      <c s="117" r="C67"/>
      <c s="155" r="D67"/>
      <c s="117" r="E67"/>
      <c s="117" r="F67"/>
      <c s="117" r="G67"/>
      <c s="117" r="H67"/>
      <c s="117" r="I67"/>
      <c s="117" r="J67"/>
      <c s="117" r="K67"/>
      <c s="117" r="L67"/>
      <c s="117" r="M67"/>
      <c s="187" r="N67"/>
      <c s="55" r="O67"/>
      <c s="169" r="P67"/>
      <c s="169" r="Q67"/>
      <c s="169" r="R67"/>
      <c s="169" r="S67"/>
      <c s="169" r="T67"/>
      <c s="169" r="U67"/>
      <c s="169" r="V67"/>
      <c s="169" r="W67"/>
      <c s="169" r="X67"/>
      <c s="169" r="Y67"/>
      <c s="169" r="Z67"/>
      <c s="169" r="AA67"/>
      <c s="169" r="AB67"/>
      <c s="169" r="AC67"/>
      <c s="169" r="AD67"/>
      <c s="169" r="AE67"/>
      <c s="169" r="AF67"/>
      <c s="169" r="AG67"/>
      <c s="169" r="AH67"/>
      <c s="169" r="AI67"/>
      <c s="169" r="AJ67"/>
      <c s="169" r="AK67"/>
      <c s="169" r="AL67"/>
      <c s="169" r="AM67"/>
      <c s="169" r="AN67"/>
      <c s="169" r="AO67"/>
      <c s="169" r="AP67"/>
      <c s="169" r="AQ67"/>
      <c s="169" r="AR67"/>
      <c s="169" r="AS67"/>
      <c s="169" r="AT67"/>
      <c s="169" r="AU67"/>
      <c s="169" r="AV67"/>
      <c s="169" r="AW67"/>
      <c s="169" r="AX67"/>
      <c s="169" r="AY67"/>
      <c s="169" r="AZ67"/>
      <c s="169" r="BA67"/>
      <c s="169" r="BB67"/>
      <c s="169" r="BC67"/>
      <c s="169" r="BD67"/>
      <c s="169" r="BE67"/>
      <c s="169" r="BF67"/>
      <c s="169" r="BG67"/>
      <c s="169" r="BH67"/>
      <c s="169" r="BI67"/>
    </row>
    <row r="68">
      <c s="232" r="A68"/>
      <c s="106" r="B68"/>
      <c s="117" r="C68"/>
      <c s="155" r="D68"/>
      <c s="117" r="E68"/>
      <c s="117" r="F68"/>
      <c s="117" r="G68"/>
      <c s="117" r="H68"/>
      <c s="117" r="I68"/>
      <c s="117" r="J68"/>
      <c s="117" r="K68"/>
      <c s="117" r="L68"/>
      <c s="117" r="M68"/>
      <c s="187" r="N68"/>
      <c s="55" r="O68"/>
      <c s="169" r="P68"/>
      <c s="169" r="Q68"/>
      <c s="169" r="R68"/>
      <c s="169" r="S68"/>
      <c s="169" r="T68"/>
      <c s="169" r="U68"/>
      <c s="169" r="V68"/>
      <c s="169" r="W68"/>
      <c s="169" r="X68"/>
      <c s="169" r="Y68"/>
      <c s="169" r="Z68"/>
      <c s="169" r="AA68"/>
      <c s="169" r="AB68"/>
      <c s="169" r="AC68"/>
      <c s="169" r="AD68"/>
      <c s="169" r="AE68"/>
      <c s="169" r="AF68"/>
      <c s="169" r="AG68"/>
      <c s="169" r="AH68"/>
      <c s="169" r="AI68"/>
      <c s="169" r="AJ68"/>
      <c s="169" r="AK68"/>
      <c s="169" r="AL68"/>
      <c s="169" r="AM68"/>
      <c s="169" r="AN68"/>
      <c s="169" r="AO68"/>
      <c s="169" r="AP68"/>
      <c s="169" r="AQ68"/>
      <c s="169" r="AR68"/>
      <c s="169" r="AS68"/>
      <c s="169" r="AT68"/>
      <c s="169" r="AU68"/>
      <c s="169" r="AV68"/>
      <c s="169" r="AW68"/>
      <c s="169" r="AX68"/>
      <c s="169" r="AY68"/>
      <c s="169" r="AZ68"/>
      <c s="169" r="BA68"/>
      <c s="169" r="BB68"/>
      <c s="169" r="BC68"/>
      <c s="169" r="BD68"/>
      <c s="169" r="BE68"/>
      <c s="169" r="BF68"/>
      <c s="169" r="BG68"/>
      <c s="169" r="BH68"/>
      <c s="169" r="BI68"/>
    </row>
    <row r="69">
      <c s="232" r="A69"/>
      <c s="106" r="B69"/>
      <c s="117" r="C69"/>
      <c s="155" r="D69"/>
      <c s="117" r="E69"/>
      <c s="117" r="F69"/>
      <c s="117" r="G69"/>
      <c s="117" r="H69"/>
      <c s="117" r="I69"/>
      <c s="117" r="J69"/>
      <c s="117" r="K69"/>
      <c s="117" r="L69"/>
      <c s="117" r="M69"/>
      <c s="187" r="N69"/>
      <c s="55" r="O69"/>
      <c s="169" r="P69"/>
      <c s="169" r="Q69"/>
      <c s="169" r="R69"/>
      <c s="169" r="S69"/>
      <c s="169" r="T69"/>
      <c s="169" r="U69"/>
      <c s="169" r="V69"/>
      <c s="169" r="W69"/>
      <c s="169" r="X69"/>
      <c s="169" r="Y69"/>
      <c s="169" r="Z69"/>
      <c s="169" r="AA69"/>
      <c s="169" r="AB69"/>
      <c s="169" r="AC69"/>
      <c s="169" r="AD69"/>
      <c s="169" r="AE69"/>
      <c s="169" r="AF69"/>
      <c s="169" r="AG69"/>
      <c s="169" r="AH69"/>
      <c s="169" r="AI69"/>
      <c s="169" r="AJ69"/>
      <c s="169" r="AK69"/>
      <c s="169" r="AL69"/>
      <c s="169" r="AM69"/>
      <c s="169" r="AN69"/>
      <c s="169" r="AO69"/>
      <c s="169" r="AP69"/>
      <c s="169" r="AQ69"/>
      <c s="169" r="AR69"/>
      <c s="169" r="AS69"/>
      <c s="169" r="AT69"/>
      <c s="169" r="AU69"/>
      <c s="169" r="AV69"/>
      <c s="169" r="AW69"/>
      <c s="169" r="AX69"/>
      <c s="169" r="AY69"/>
      <c s="169" r="AZ69"/>
      <c s="169" r="BA69"/>
      <c s="169" r="BB69"/>
      <c s="169" r="BC69"/>
      <c s="169" r="BD69"/>
      <c s="169" r="BE69"/>
      <c s="169" r="BF69"/>
      <c s="169" r="BG69"/>
      <c s="169" r="BH69"/>
      <c s="169" r="BI69"/>
    </row>
    <row r="70">
      <c s="232" r="A70"/>
      <c s="106" r="B70"/>
      <c s="117" r="C70"/>
      <c s="155" r="D70"/>
      <c s="117" r="E70"/>
      <c s="117" r="F70"/>
      <c s="117" r="G70"/>
      <c s="117" r="H70"/>
      <c s="117" r="I70"/>
      <c s="117" r="J70"/>
      <c s="117" r="K70"/>
      <c s="117" r="L70"/>
      <c s="117" r="M70"/>
      <c s="187" r="N70"/>
      <c s="55" r="O70"/>
      <c s="169" r="P70"/>
      <c s="169" r="Q70"/>
      <c s="169" r="R70"/>
      <c s="169" r="S70"/>
      <c s="169" r="T70"/>
      <c s="169" r="U70"/>
      <c s="169" r="V70"/>
      <c s="169" r="W70"/>
      <c s="169" r="X70"/>
      <c s="169" r="Y70"/>
      <c s="169" r="Z70"/>
      <c s="169" r="AA70"/>
      <c s="169" r="AB70"/>
      <c s="169" r="AC70"/>
      <c s="169" r="AD70"/>
      <c s="169" r="AE70"/>
      <c s="169" r="AF70"/>
      <c s="169" r="AG70"/>
      <c s="169" r="AH70"/>
      <c s="169" r="AI70"/>
      <c s="169" r="AJ70"/>
      <c s="169" r="AK70"/>
      <c s="169" r="AL70"/>
      <c s="169" r="AM70"/>
      <c s="169" r="AN70"/>
      <c s="169" r="AO70"/>
      <c s="169" r="AP70"/>
      <c s="169" r="AQ70"/>
      <c s="169" r="AR70"/>
      <c s="169" r="AS70"/>
      <c s="169" r="AT70"/>
      <c s="169" r="AU70"/>
      <c s="169" r="AV70"/>
      <c s="169" r="AW70"/>
      <c s="169" r="AX70"/>
      <c s="169" r="AY70"/>
      <c s="169" r="AZ70"/>
      <c s="169" r="BA70"/>
      <c s="169" r="BB70"/>
      <c s="169" r="BC70"/>
      <c s="169" r="BD70"/>
      <c s="169" r="BE70"/>
      <c s="169" r="BF70"/>
      <c s="169" r="BG70"/>
      <c s="169" r="BH70"/>
      <c s="169" r="BI70"/>
    </row>
    <row r="71">
      <c s="232" r="A71"/>
      <c s="106" r="B71"/>
      <c s="117" r="C71"/>
      <c s="155" r="D71"/>
      <c s="117" r="E71"/>
      <c s="117" r="F71"/>
      <c s="117" r="G71"/>
      <c s="117" r="H71"/>
      <c s="117" r="I71"/>
      <c s="117" r="J71"/>
      <c s="117" r="K71"/>
      <c s="117" r="L71"/>
      <c s="117" r="M71"/>
      <c s="187" r="N71"/>
      <c s="55" r="O71"/>
      <c s="169" r="P71"/>
      <c s="169" r="Q71"/>
      <c s="169" r="R71"/>
      <c s="169" r="S71"/>
      <c s="169" r="T71"/>
      <c s="169" r="U71"/>
      <c s="169" r="V71"/>
      <c s="169" r="W71"/>
      <c s="169" r="X71"/>
      <c s="169" r="Y71"/>
      <c s="169" r="Z71"/>
      <c s="169" r="AA71"/>
      <c s="169" r="AB71"/>
      <c s="169" r="AC71"/>
      <c s="169" r="AD71"/>
      <c s="169" r="AE71"/>
      <c s="169" r="AF71"/>
      <c s="169" r="AG71"/>
      <c s="169" r="AH71"/>
      <c s="169" r="AI71"/>
      <c s="169" r="AJ71"/>
      <c s="169" r="AK71"/>
      <c s="169" r="AL71"/>
      <c s="169" r="AM71"/>
      <c s="169" r="AN71"/>
      <c s="169" r="AO71"/>
      <c s="169" r="AP71"/>
      <c s="169" r="AQ71"/>
      <c s="169" r="AR71"/>
      <c s="169" r="AS71"/>
      <c s="169" r="AT71"/>
      <c s="169" r="AU71"/>
      <c s="169" r="AV71"/>
      <c s="169" r="AW71"/>
      <c s="169" r="AX71"/>
      <c s="169" r="AY71"/>
      <c s="169" r="AZ71"/>
      <c s="169" r="BA71"/>
      <c s="169" r="BB71"/>
      <c s="169" r="BC71"/>
      <c s="169" r="BD71"/>
      <c s="169" r="BE71"/>
      <c s="169" r="BF71"/>
      <c s="169" r="BG71"/>
      <c s="169" r="BH71"/>
      <c s="169" r="BI71"/>
    </row>
    <row r="72">
      <c s="232" r="A72"/>
      <c s="106" r="B72"/>
      <c s="117" r="C72"/>
      <c s="155" r="D72"/>
      <c s="117" r="E72"/>
      <c s="117" r="F72"/>
      <c s="117" r="G72"/>
      <c s="117" r="H72"/>
      <c s="117" r="I72"/>
      <c s="117" r="J72"/>
      <c s="117" r="K72"/>
      <c s="117" r="L72"/>
      <c s="117" r="M72"/>
      <c s="187" r="N72"/>
      <c s="55" r="O72"/>
      <c s="169" r="P72"/>
      <c s="169" r="Q72"/>
      <c s="169" r="R72"/>
      <c s="169" r="S72"/>
      <c s="169" r="T72"/>
      <c s="169" r="U72"/>
      <c s="169" r="V72"/>
      <c s="169" r="W72"/>
      <c s="169" r="X72"/>
      <c s="169" r="Y72"/>
      <c s="169" r="Z72"/>
      <c s="169" r="AA72"/>
      <c s="169" r="AB72"/>
      <c s="169" r="AC72"/>
      <c s="169" r="AD72"/>
      <c s="169" r="AE72"/>
      <c s="169" r="AF72"/>
      <c s="169" r="AG72"/>
      <c s="169" r="AH72"/>
      <c s="169" r="AI72"/>
      <c s="169" r="AJ72"/>
      <c s="169" r="AK72"/>
      <c s="169" r="AL72"/>
      <c s="169" r="AM72"/>
      <c s="169" r="AN72"/>
      <c s="169" r="AO72"/>
      <c s="169" r="AP72"/>
      <c s="169" r="AQ72"/>
      <c s="169" r="AR72"/>
      <c s="169" r="AS72"/>
      <c s="169" r="AT72"/>
      <c s="169" r="AU72"/>
      <c s="169" r="AV72"/>
      <c s="169" r="AW72"/>
      <c s="169" r="AX72"/>
      <c s="169" r="AY72"/>
      <c s="169" r="AZ72"/>
      <c s="169" r="BA72"/>
      <c s="169" r="BB72"/>
      <c s="169" r="BC72"/>
      <c s="169" r="BD72"/>
      <c s="169" r="BE72"/>
      <c s="169" r="BF72"/>
      <c s="169" r="BG72"/>
      <c s="169" r="BH72"/>
      <c s="169" r="BI72"/>
    </row>
    <row r="73">
      <c s="232" r="A73"/>
      <c s="106" r="B73"/>
      <c s="117" r="C73"/>
      <c s="155" r="D73"/>
      <c s="117" r="E73"/>
      <c s="117" r="F73"/>
      <c s="117" r="G73"/>
      <c s="117" r="H73"/>
      <c s="117" r="I73"/>
      <c s="117" r="J73"/>
      <c s="117" r="K73"/>
      <c s="117" r="L73"/>
      <c s="117" r="M73"/>
      <c s="187" r="N73"/>
      <c s="55" r="O73"/>
      <c s="169" r="P73"/>
      <c s="169" r="Q73"/>
      <c s="169" r="R73"/>
      <c s="169" r="S73"/>
      <c s="169" r="T73"/>
      <c s="169" r="U73"/>
      <c s="169" r="V73"/>
      <c s="169" r="W73"/>
      <c s="169" r="X73"/>
      <c s="169" r="Y73"/>
      <c s="169" r="Z73"/>
      <c s="169" r="AA73"/>
      <c s="169" r="AB73"/>
      <c s="169" r="AC73"/>
      <c s="169" r="AD73"/>
      <c s="169" r="AE73"/>
      <c s="169" r="AF73"/>
      <c s="169" r="AG73"/>
      <c s="169" r="AH73"/>
      <c s="169" r="AI73"/>
      <c s="169" r="AJ73"/>
      <c s="169" r="AK73"/>
      <c s="169" r="AL73"/>
      <c s="169" r="AM73"/>
      <c s="169" r="AN73"/>
      <c s="169" r="AO73"/>
      <c s="169" r="AP73"/>
      <c s="169" r="AQ73"/>
      <c s="169" r="AR73"/>
      <c s="169" r="AS73"/>
      <c s="169" r="AT73"/>
      <c s="169" r="AU73"/>
      <c s="169" r="AV73"/>
      <c s="169" r="AW73"/>
      <c s="169" r="AX73"/>
      <c s="169" r="AY73"/>
      <c s="169" r="AZ73"/>
      <c s="169" r="BA73"/>
      <c s="169" r="BB73"/>
      <c s="169" r="BC73"/>
      <c s="169" r="BD73"/>
      <c s="169" r="BE73"/>
      <c s="169" r="BF73"/>
      <c s="169" r="BG73"/>
      <c s="169" r="BH73"/>
      <c s="169" r="BI73"/>
    </row>
    <row r="74">
      <c s="232" r="A74"/>
      <c s="106" r="B74"/>
      <c s="117" r="C74"/>
      <c s="155" r="D74"/>
      <c s="117" r="E74"/>
      <c s="117" r="F74"/>
      <c s="117" r="G74"/>
      <c s="117" r="H74"/>
      <c s="117" r="I74"/>
      <c s="117" r="J74"/>
      <c s="117" r="K74"/>
      <c s="117" r="L74"/>
      <c s="117" r="M74"/>
      <c s="187" r="N74"/>
      <c s="55" r="O74"/>
      <c s="169" r="P74"/>
      <c s="169" r="Q74"/>
      <c s="169" r="R74"/>
      <c s="169" r="S74"/>
      <c s="169" r="T74"/>
      <c s="169" r="U74"/>
      <c s="169" r="V74"/>
      <c s="169" r="W74"/>
      <c s="169" r="X74"/>
      <c s="169" r="Y74"/>
      <c s="169" r="Z74"/>
      <c s="169" r="AA74"/>
      <c s="169" r="AB74"/>
      <c s="169" r="AC74"/>
      <c s="169" r="AD74"/>
      <c s="169" r="AE74"/>
      <c s="169" r="AF74"/>
      <c s="169" r="AG74"/>
      <c s="169" r="AH74"/>
      <c s="169" r="AI74"/>
      <c s="169" r="AJ74"/>
      <c s="169" r="AK74"/>
      <c s="169" r="AL74"/>
      <c s="169" r="AM74"/>
      <c s="169" r="AN74"/>
      <c s="169" r="AO74"/>
      <c s="169" r="AP74"/>
      <c s="169" r="AQ74"/>
      <c s="169" r="AR74"/>
      <c s="169" r="AS74"/>
      <c s="169" r="AT74"/>
      <c s="169" r="AU74"/>
      <c s="169" r="AV74"/>
      <c s="169" r="AW74"/>
      <c s="169" r="AX74"/>
      <c s="169" r="AY74"/>
      <c s="169" r="AZ74"/>
      <c s="169" r="BA74"/>
      <c s="169" r="BB74"/>
      <c s="169" r="BC74"/>
      <c s="169" r="BD74"/>
      <c s="169" r="BE74"/>
      <c s="169" r="BF74"/>
      <c s="169" r="BG74"/>
      <c s="169" r="BH74"/>
      <c s="169" r="BI74"/>
    </row>
    <row r="75">
      <c s="232" r="A75"/>
      <c s="106" r="B75"/>
      <c s="117" r="C75"/>
      <c s="155" r="D75"/>
      <c s="117" r="E75"/>
      <c s="117" r="F75"/>
      <c s="117" r="G75"/>
      <c s="117" r="H75"/>
      <c s="117" r="I75"/>
      <c s="117" r="J75"/>
      <c s="117" r="K75"/>
      <c s="117" r="L75"/>
      <c s="117" r="M75"/>
      <c s="187" r="N75"/>
      <c s="55" r="O75"/>
      <c s="169" r="P75"/>
      <c s="169" r="Q75"/>
      <c s="169" r="R75"/>
      <c s="169" r="S75"/>
      <c s="169" r="T75"/>
      <c s="169" r="U75"/>
      <c s="169" r="V75"/>
      <c s="169" r="W75"/>
      <c s="169" r="X75"/>
      <c s="169" r="Y75"/>
      <c s="169" r="Z75"/>
      <c s="169" r="AA75"/>
      <c s="169" r="AB75"/>
      <c s="169" r="AC75"/>
      <c s="169" r="AD75"/>
      <c s="169" r="AE75"/>
      <c s="169" r="AF75"/>
      <c s="169" r="AG75"/>
      <c s="169" r="AH75"/>
      <c s="169" r="AI75"/>
      <c s="169" r="AJ75"/>
      <c s="169" r="AK75"/>
      <c s="169" r="AL75"/>
      <c s="169" r="AM75"/>
      <c s="169" r="AN75"/>
      <c s="169" r="AO75"/>
      <c s="169" r="AP75"/>
      <c s="169" r="AQ75"/>
      <c s="169" r="AR75"/>
      <c s="169" r="AS75"/>
      <c s="169" r="AT75"/>
      <c s="169" r="AU75"/>
      <c s="169" r="AV75"/>
      <c s="169" r="AW75"/>
      <c s="169" r="AX75"/>
      <c s="169" r="AY75"/>
      <c s="169" r="AZ75"/>
      <c s="169" r="BA75"/>
      <c s="169" r="BB75"/>
      <c s="169" r="BC75"/>
      <c s="169" r="BD75"/>
      <c s="169" r="BE75"/>
      <c s="169" r="BF75"/>
      <c s="169" r="BG75"/>
      <c s="169" r="BH75"/>
      <c s="169" r="BI75"/>
    </row>
    <row r="76">
      <c s="232" r="A76"/>
      <c s="106" r="B76"/>
      <c s="117" r="C76"/>
      <c s="155" r="D76"/>
      <c s="117" r="E76"/>
      <c s="117" r="F76"/>
      <c s="117" r="G76"/>
      <c s="117" r="H76"/>
      <c s="117" r="I76"/>
      <c s="117" r="J76"/>
      <c s="117" r="K76"/>
      <c s="117" r="L76"/>
      <c s="117" r="M76"/>
      <c s="187" r="N76"/>
      <c s="55" r="O76"/>
      <c s="169" r="P76"/>
      <c s="169" r="Q76"/>
      <c s="169" r="R76"/>
      <c s="169" r="S76"/>
      <c s="169" r="T76"/>
      <c s="169" r="U76"/>
      <c s="169" r="V76"/>
      <c s="169" r="W76"/>
      <c s="169" r="X76"/>
      <c s="169" r="Y76"/>
      <c s="169" r="Z76"/>
      <c s="169" r="AA76"/>
      <c s="169" r="AB76"/>
      <c s="169" r="AC76"/>
      <c s="169" r="AD76"/>
      <c s="169" r="AE76"/>
      <c s="169" r="AF76"/>
      <c s="169" r="AG76"/>
      <c s="169" r="AH76"/>
      <c s="169" r="AI76"/>
      <c s="169" r="AJ76"/>
      <c s="169" r="AK76"/>
      <c s="169" r="AL76"/>
      <c s="169" r="AM76"/>
      <c s="169" r="AN76"/>
      <c s="169" r="AO76"/>
      <c s="169" r="AP76"/>
      <c s="169" r="AQ76"/>
      <c s="169" r="AR76"/>
      <c s="169" r="AS76"/>
      <c s="169" r="AT76"/>
      <c s="169" r="AU76"/>
      <c s="169" r="AV76"/>
      <c s="169" r="AW76"/>
      <c s="169" r="AX76"/>
      <c s="169" r="AY76"/>
      <c s="169" r="AZ76"/>
      <c s="169" r="BA76"/>
      <c s="169" r="BB76"/>
      <c s="169" r="BC76"/>
      <c s="169" r="BD76"/>
      <c s="169" r="BE76"/>
      <c s="169" r="BF76"/>
      <c s="169" r="BG76"/>
      <c s="169" r="BH76"/>
      <c s="169" r="BI76"/>
    </row>
    <row r="77">
      <c s="232" r="A77"/>
      <c s="106" r="B77"/>
      <c s="117" r="C77"/>
      <c s="155" r="D77"/>
      <c s="117" r="E77"/>
      <c s="117" r="F77"/>
      <c s="117" r="G77"/>
      <c s="117" r="H77"/>
      <c s="117" r="I77"/>
      <c s="117" r="J77"/>
      <c s="117" r="K77"/>
      <c s="117" r="L77"/>
      <c s="117" r="M77"/>
      <c s="187" r="N77"/>
      <c s="55" r="O77"/>
      <c s="169" r="P77"/>
      <c s="169" r="Q77"/>
      <c s="169" r="R77"/>
      <c s="169" r="S77"/>
      <c s="169" r="T77"/>
      <c s="169" r="U77"/>
      <c s="169" r="V77"/>
      <c s="169" r="W77"/>
      <c s="169" r="X77"/>
      <c s="169" r="Y77"/>
      <c s="169" r="Z77"/>
      <c s="169" r="AA77"/>
      <c s="169" r="AB77"/>
      <c s="169" r="AC77"/>
      <c s="169" r="AD77"/>
      <c s="169" r="AE77"/>
      <c s="169" r="AF77"/>
      <c s="169" r="AG77"/>
      <c s="169" r="AH77"/>
      <c s="169" r="AI77"/>
      <c s="169" r="AJ77"/>
      <c s="169" r="AK77"/>
      <c s="169" r="AL77"/>
      <c s="169" r="AM77"/>
      <c s="169" r="AN77"/>
      <c s="169" r="AO77"/>
      <c s="169" r="AP77"/>
      <c s="169" r="AQ77"/>
      <c s="169" r="AR77"/>
      <c s="169" r="AS77"/>
      <c s="169" r="AT77"/>
      <c s="169" r="AU77"/>
      <c s="169" r="AV77"/>
      <c s="169" r="AW77"/>
      <c s="169" r="AX77"/>
      <c s="169" r="AY77"/>
      <c s="169" r="AZ77"/>
      <c s="169" r="BA77"/>
      <c s="169" r="BB77"/>
      <c s="169" r="BC77"/>
      <c s="169" r="BD77"/>
      <c s="169" r="BE77"/>
      <c s="169" r="BF77"/>
      <c s="169" r="BG77"/>
      <c s="169" r="BH77"/>
      <c s="169" r="BI77"/>
    </row>
    <row r="78">
      <c s="232" r="A78"/>
      <c s="106" r="B78"/>
      <c s="117" r="C78"/>
      <c s="155" r="D78"/>
      <c s="117" r="E78"/>
      <c s="117" r="F78"/>
      <c s="117" r="G78"/>
      <c s="117" r="H78"/>
      <c s="117" r="I78"/>
      <c s="117" r="J78"/>
      <c s="117" r="K78"/>
      <c s="117" r="L78"/>
      <c s="117" r="M78"/>
      <c s="187" r="N78"/>
      <c s="55" r="O78"/>
      <c s="169" r="P78"/>
      <c s="169" r="Q78"/>
      <c s="169" r="R78"/>
      <c s="169" r="S78"/>
      <c s="169" r="T78"/>
      <c s="169" r="U78"/>
      <c s="169" r="V78"/>
      <c s="169" r="W78"/>
      <c s="169" r="X78"/>
      <c s="169" r="Y78"/>
      <c s="169" r="Z78"/>
      <c s="169" r="AA78"/>
      <c s="169" r="AB78"/>
      <c s="169" r="AC78"/>
      <c s="169" r="AD78"/>
      <c s="169" r="AE78"/>
      <c s="169" r="AF78"/>
      <c s="169" r="AG78"/>
      <c s="169" r="AH78"/>
      <c s="169" r="AI78"/>
      <c s="169" r="AJ78"/>
      <c s="169" r="AK78"/>
      <c s="169" r="AL78"/>
      <c s="169" r="AM78"/>
      <c s="169" r="AN78"/>
      <c s="169" r="AO78"/>
      <c s="169" r="AP78"/>
      <c s="169" r="AQ78"/>
      <c s="169" r="AR78"/>
      <c s="169" r="AS78"/>
      <c s="169" r="AT78"/>
      <c s="169" r="AU78"/>
      <c s="169" r="AV78"/>
      <c s="169" r="AW78"/>
      <c s="169" r="AX78"/>
      <c s="169" r="AY78"/>
      <c s="169" r="AZ78"/>
      <c s="169" r="BA78"/>
      <c s="169" r="BB78"/>
      <c s="169" r="BC78"/>
      <c s="169" r="BD78"/>
      <c s="169" r="BE78"/>
      <c s="169" r="BF78"/>
      <c s="169" r="BG78"/>
      <c s="169" r="BH78"/>
      <c s="169" r="BI78"/>
    </row>
    <row r="79">
      <c s="232" r="A79"/>
      <c s="106" r="B79"/>
      <c s="117" r="C79"/>
      <c s="155" r="D79"/>
      <c s="117" r="E79"/>
      <c s="117" r="F79"/>
      <c s="117" r="G79"/>
      <c s="117" r="H79"/>
      <c s="117" r="I79"/>
      <c s="117" r="J79"/>
      <c s="117" r="K79"/>
      <c s="117" r="L79"/>
      <c s="117" r="M79"/>
      <c s="187" r="N79"/>
      <c s="55" r="O79"/>
      <c s="169" r="P79"/>
      <c s="169" r="Q79"/>
      <c s="169" r="R79"/>
      <c s="169" r="S79"/>
      <c s="169" r="T79"/>
      <c s="169" r="U79"/>
      <c s="169" r="V79"/>
      <c s="169" r="W79"/>
      <c s="169" r="X79"/>
      <c s="169" r="Y79"/>
      <c s="169" r="Z79"/>
      <c s="169" r="AA79"/>
      <c s="169" r="AB79"/>
      <c s="169" r="AC79"/>
      <c s="169" r="AD79"/>
      <c s="169" r="AE79"/>
      <c s="169" r="AF79"/>
      <c s="169" r="AG79"/>
      <c s="169" r="AH79"/>
      <c s="169" r="AI79"/>
      <c s="169" r="AJ79"/>
      <c s="169" r="AK79"/>
      <c s="169" r="AL79"/>
      <c s="169" r="AM79"/>
      <c s="169" r="AN79"/>
      <c s="169" r="AO79"/>
      <c s="169" r="AP79"/>
      <c s="169" r="AQ79"/>
      <c s="169" r="AR79"/>
      <c s="169" r="AS79"/>
      <c s="169" r="AT79"/>
      <c s="169" r="AU79"/>
      <c s="169" r="AV79"/>
      <c s="169" r="AW79"/>
      <c s="169" r="AX79"/>
      <c s="169" r="AY79"/>
      <c s="169" r="AZ79"/>
      <c s="169" r="BA79"/>
      <c s="169" r="BB79"/>
      <c s="169" r="BC79"/>
      <c s="169" r="BD79"/>
      <c s="169" r="BE79"/>
      <c s="169" r="BF79"/>
      <c s="169" r="BG79"/>
      <c s="169" r="BH79"/>
      <c s="169" r="BI79"/>
    </row>
    <row r="80">
      <c s="232" r="A80"/>
      <c s="106" r="B80"/>
      <c s="117" r="C80"/>
      <c s="155" r="D80"/>
      <c s="117" r="E80"/>
      <c s="117" r="F80"/>
      <c s="117" r="G80"/>
      <c s="117" r="H80"/>
      <c s="117" r="I80"/>
      <c s="117" r="J80"/>
      <c s="117" r="K80"/>
      <c s="117" r="L80"/>
      <c s="117" r="M80"/>
      <c s="187" r="N80"/>
      <c s="55" r="O80"/>
      <c s="169" r="P80"/>
      <c s="169" r="Q80"/>
      <c s="169" r="R80"/>
      <c s="169" r="S80"/>
      <c s="169" r="T80"/>
      <c s="169" r="U80"/>
      <c s="169" r="V80"/>
      <c s="169" r="W80"/>
      <c s="169" r="X80"/>
      <c s="169" r="Y80"/>
      <c s="169" r="Z80"/>
      <c s="169" r="AA80"/>
      <c s="169" r="AB80"/>
      <c s="169" r="AC80"/>
      <c s="169" r="AD80"/>
      <c s="169" r="AE80"/>
      <c s="169" r="AF80"/>
      <c s="169" r="AG80"/>
      <c s="169" r="AH80"/>
      <c s="169" r="AI80"/>
      <c s="169" r="AJ80"/>
      <c s="169" r="AK80"/>
      <c s="169" r="AL80"/>
      <c s="169" r="AM80"/>
      <c s="169" r="AN80"/>
      <c s="169" r="AO80"/>
      <c s="169" r="AP80"/>
      <c s="169" r="AQ80"/>
      <c s="169" r="AR80"/>
      <c s="169" r="AS80"/>
      <c s="169" r="AT80"/>
      <c s="169" r="AU80"/>
      <c s="169" r="AV80"/>
      <c s="169" r="AW80"/>
      <c s="169" r="AX80"/>
      <c s="169" r="AY80"/>
      <c s="169" r="AZ80"/>
      <c s="169" r="BA80"/>
      <c s="169" r="BB80"/>
      <c s="169" r="BC80"/>
      <c s="169" r="BD80"/>
      <c s="169" r="BE80"/>
      <c s="169" r="BF80"/>
      <c s="169" r="BG80"/>
      <c s="169" r="BH80"/>
      <c s="169" r="BI80"/>
    </row>
    <row r="81">
      <c s="232" r="A81"/>
      <c s="106" r="B81"/>
      <c s="117" r="C81"/>
      <c s="155" r="D81"/>
      <c s="117" r="E81"/>
      <c s="117" r="F81"/>
      <c s="117" r="G81"/>
      <c s="117" r="H81"/>
      <c s="117" r="I81"/>
      <c s="117" r="J81"/>
      <c s="117" r="K81"/>
      <c s="117" r="L81"/>
      <c s="117" r="M81"/>
      <c s="187" r="N81"/>
      <c s="55" r="O81"/>
      <c s="169" r="P81"/>
      <c s="169" r="Q81"/>
      <c s="169" r="R81"/>
      <c s="169" r="S81"/>
      <c s="169" r="T81"/>
      <c s="169" r="U81"/>
      <c s="169" r="V81"/>
      <c s="169" r="W81"/>
      <c s="169" r="X81"/>
      <c s="169" r="Y81"/>
      <c s="169" r="Z81"/>
      <c s="169" r="AA81"/>
      <c s="169" r="AB81"/>
      <c s="169" r="AC81"/>
      <c s="169" r="AD81"/>
      <c s="169" r="AE81"/>
      <c s="169" r="AF81"/>
      <c s="169" r="AG81"/>
      <c s="169" r="AH81"/>
      <c s="169" r="AI81"/>
      <c s="169" r="AJ81"/>
      <c s="169" r="AK81"/>
      <c s="169" r="AL81"/>
      <c s="169" r="AM81"/>
      <c s="169" r="AN81"/>
      <c s="169" r="AO81"/>
      <c s="169" r="AP81"/>
      <c s="169" r="AQ81"/>
      <c s="169" r="AR81"/>
      <c s="169" r="AS81"/>
      <c s="169" r="AT81"/>
      <c s="169" r="AU81"/>
      <c s="169" r="AV81"/>
      <c s="169" r="AW81"/>
      <c s="169" r="AX81"/>
      <c s="169" r="AY81"/>
      <c s="169" r="AZ81"/>
      <c s="169" r="BA81"/>
      <c s="169" r="BB81"/>
      <c s="169" r="BC81"/>
      <c s="169" r="BD81"/>
      <c s="169" r="BE81"/>
      <c s="169" r="BF81"/>
      <c s="169" r="BG81"/>
      <c s="169" r="BH81"/>
      <c s="169" r="BI81"/>
    </row>
    <row r="82">
      <c s="232" r="A82"/>
      <c s="106" r="B82"/>
      <c s="117" r="C82"/>
      <c s="155" r="D82"/>
      <c s="117" r="E82"/>
      <c s="117" r="F82"/>
      <c s="117" r="G82"/>
      <c s="117" r="H82"/>
      <c s="117" r="I82"/>
      <c s="117" r="J82"/>
      <c s="117" r="K82"/>
      <c s="117" r="L82"/>
      <c s="117" r="M82"/>
      <c s="187" r="N82"/>
      <c s="55" r="O82"/>
      <c s="169" r="P82"/>
      <c s="169" r="Q82"/>
      <c s="169" r="R82"/>
      <c s="169" r="S82"/>
      <c s="169" r="T82"/>
      <c s="169" r="U82"/>
      <c s="169" r="V82"/>
      <c s="169" r="W82"/>
      <c s="169" r="X82"/>
      <c s="169" r="Y82"/>
      <c s="169" r="Z82"/>
      <c s="169" r="AA82"/>
      <c s="169" r="AB82"/>
      <c s="169" r="AC82"/>
      <c s="169" r="AD82"/>
      <c s="169" r="AE82"/>
      <c s="169" r="AF82"/>
      <c s="169" r="AG82"/>
      <c s="169" r="AH82"/>
      <c s="169" r="AI82"/>
      <c s="169" r="AJ82"/>
      <c s="169" r="AK82"/>
      <c s="169" r="AL82"/>
      <c s="169" r="AM82"/>
      <c s="169" r="AN82"/>
      <c s="169" r="AO82"/>
      <c s="169" r="AP82"/>
      <c s="169" r="AQ82"/>
      <c s="169" r="AR82"/>
      <c s="169" r="AS82"/>
      <c s="169" r="AT82"/>
      <c s="169" r="AU82"/>
      <c s="169" r="AV82"/>
      <c s="169" r="AW82"/>
      <c s="169" r="AX82"/>
      <c s="169" r="AY82"/>
      <c s="169" r="AZ82"/>
      <c s="169" r="BA82"/>
      <c s="169" r="BB82"/>
      <c s="169" r="BC82"/>
      <c s="169" r="BD82"/>
      <c s="169" r="BE82"/>
      <c s="169" r="BF82"/>
      <c s="169" r="BG82"/>
      <c s="169" r="BH82"/>
      <c s="169" r="BI82"/>
    </row>
    <row r="83">
      <c s="232" r="A83"/>
      <c s="106" r="B83"/>
      <c s="117" r="C83"/>
      <c s="155" r="D83"/>
      <c s="117" r="E83"/>
      <c s="117" r="F83"/>
      <c s="117" r="G83"/>
      <c s="117" r="H83"/>
      <c s="117" r="I83"/>
      <c s="117" r="J83"/>
      <c s="117" r="K83"/>
      <c s="117" r="L83"/>
      <c s="117" r="M83"/>
      <c s="187" r="N83"/>
      <c s="55" r="O83"/>
      <c s="169" r="P83"/>
      <c s="169" r="Q83"/>
      <c s="169" r="R83"/>
      <c s="169" r="S83"/>
      <c s="169" r="T83"/>
      <c s="169" r="U83"/>
      <c s="169" r="V83"/>
      <c s="169" r="W83"/>
      <c s="169" r="X83"/>
      <c s="169" r="Y83"/>
      <c s="169" r="Z83"/>
      <c s="169" r="AA83"/>
      <c s="169" r="AB83"/>
      <c s="169" r="AC83"/>
      <c s="169" r="AD83"/>
      <c s="169" r="AE83"/>
      <c s="169" r="AF83"/>
      <c s="169" r="AG83"/>
      <c s="169" r="AH83"/>
      <c s="169" r="AI83"/>
      <c s="169" r="AJ83"/>
      <c s="169" r="AK83"/>
      <c s="169" r="AL83"/>
      <c s="169" r="AM83"/>
      <c s="169" r="AN83"/>
      <c s="169" r="AO83"/>
      <c s="169" r="AP83"/>
      <c s="169" r="AQ83"/>
      <c s="169" r="AR83"/>
      <c s="169" r="AS83"/>
      <c s="169" r="AT83"/>
      <c s="169" r="AU83"/>
      <c s="169" r="AV83"/>
      <c s="169" r="AW83"/>
      <c s="169" r="AX83"/>
      <c s="169" r="AY83"/>
      <c s="169" r="AZ83"/>
      <c s="169" r="BA83"/>
      <c s="169" r="BB83"/>
      <c s="169" r="BC83"/>
      <c s="169" r="BD83"/>
      <c s="169" r="BE83"/>
      <c s="169" r="BF83"/>
      <c s="169" r="BG83"/>
      <c s="169" r="BH83"/>
      <c s="169" r="BI83"/>
    </row>
    <row r="84">
      <c s="232" r="A84"/>
      <c s="106" r="B84"/>
      <c s="117" r="C84"/>
      <c s="155" r="D84"/>
      <c s="117" r="E84"/>
      <c s="117" r="F84"/>
      <c s="117" r="G84"/>
      <c s="117" r="H84"/>
      <c s="117" r="I84"/>
      <c s="117" r="J84"/>
      <c s="117" r="K84"/>
      <c s="117" r="L84"/>
      <c s="117" r="M84"/>
      <c s="187" r="N84"/>
      <c s="55" r="O84"/>
      <c s="169" r="P84"/>
      <c s="169" r="Q84"/>
      <c s="169" r="R84"/>
      <c s="169" r="S84"/>
      <c s="169" r="T84"/>
      <c s="169" r="U84"/>
      <c s="169" r="V84"/>
      <c s="169" r="W84"/>
      <c s="169" r="X84"/>
      <c s="169" r="Y84"/>
      <c s="169" r="Z84"/>
      <c s="169" r="AA84"/>
      <c s="169" r="AB84"/>
      <c s="169" r="AC84"/>
      <c s="169" r="AD84"/>
      <c s="169" r="AE84"/>
      <c s="169" r="AF84"/>
      <c s="169" r="AG84"/>
      <c s="169" r="AH84"/>
      <c s="169" r="AI84"/>
      <c s="169" r="AJ84"/>
      <c s="169" r="AK84"/>
      <c s="169" r="AL84"/>
      <c s="169" r="AM84"/>
      <c s="169" r="AN84"/>
      <c s="169" r="AO84"/>
      <c s="169" r="AP84"/>
      <c s="169" r="AQ84"/>
      <c s="169" r="AR84"/>
      <c s="169" r="AS84"/>
      <c s="169" r="AT84"/>
      <c s="169" r="AU84"/>
      <c s="169" r="AV84"/>
      <c s="169" r="AW84"/>
      <c s="169" r="AX84"/>
      <c s="169" r="AY84"/>
      <c s="169" r="AZ84"/>
      <c s="169" r="BA84"/>
      <c s="169" r="BB84"/>
      <c s="169" r="BC84"/>
      <c s="169" r="BD84"/>
      <c s="169" r="BE84"/>
      <c s="169" r="BF84"/>
      <c s="169" r="BG84"/>
      <c s="169" r="BH84"/>
      <c s="169" r="BI84"/>
    </row>
    <row r="85">
      <c s="232" r="A85"/>
      <c s="106" r="B85"/>
      <c s="117" r="C85"/>
      <c s="155" r="D85"/>
      <c s="117" r="E85"/>
      <c s="117" r="F85"/>
      <c s="117" r="G85"/>
      <c s="117" r="H85"/>
      <c s="117" r="I85"/>
      <c s="117" r="J85"/>
      <c s="117" r="K85"/>
      <c s="117" r="L85"/>
      <c s="117" r="M85"/>
      <c s="187" r="N85"/>
      <c s="55" r="O85"/>
      <c s="169" r="P85"/>
      <c s="169" r="Q85"/>
      <c s="169" r="R85"/>
      <c s="169" r="S85"/>
      <c s="169" r="T85"/>
      <c s="169" r="U85"/>
      <c s="169" r="V85"/>
      <c s="169" r="W85"/>
      <c s="169" r="X85"/>
      <c s="169" r="Y85"/>
      <c s="169" r="Z85"/>
      <c s="169" r="AA85"/>
      <c s="169" r="AB85"/>
      <c s="169" r="AC85"/>
      <c s="169" r="AD85"/>
      <c s="169" r="AE85"/>
      <c s="169" r="AF85"/>
      <c s="169" r="AG85"/>
      <c s="169" r="AH85"/>
      <c s="169" r="AI85"/>
      <c s="169" r="AJ85"/>
      <c s="169" r="AK85"/>
      <c s="169" r="AL85"/>
      <c s="169" r="AM85"/>
      <c s="169" r="AN85"/>
      <c s="169" r="AO85"/>
      <c s="169" r="AP85"/>
      <c s="169" r="AQ85"/>
      <c s="169" r="AR85"/>
      <c s="169" r="AS85"/>
      <c s="169" r="AT85"/>
      <c s="169" r="AU85"/>
      <c s="169" r="AV85"/>
      <c s="169" r="AW85"/>
      <c s="169" r="AX85"/>
      <c s="169" r="AY85"/>
      <c s="169" r="AZ85"/>
      <c s="169" r="BA85"/>
      <c s="169" r="BB85"/>
      <c s="169" r="BC85"/>
      <c s="169" r="BD85"/>
      <c s="169" r="BE85"/>
      <c s="169" r="BF85"/>
      <c s="169" r="BG85"/>
      <c s="169" r="BH85"/>
      <c s="169" r="BI85"/>
    </row>
    <row r="86">
      <c s="232" r="A86"/>
      <c s="106" r="B86"/>
      <c s="117" r="C86"/>
      <c s="155" r="D86"/>
      <c s="117" r="E86"/>
      <c s="117" r="F86"/>
      <c s="117" r="G86"/>
      <c s="117" r="H86"/>
      <c s="117" r="I86"/>
      <c s="117" r="J86"/>
      <c s="117" r="K86"/>
      <c s="117" r="L86"/>
      <c s="117" r="M86"/>
      <c s="187" r="N86"/>
      <c s="55" r="O86"/>
      <c s="169" r="P86"/>
      <c s="169" r="Q86"/>
      <c s="169" r="R86"/>
      <c s="169" r="S86"/>
      <c s="169" r="T86"/>
      <c s="169" r="U86"/>
      <c s="169" r="V86"/>
      <c s="169" r="W86"/>
      <c s="169" r="X86"/>
      <c s="169" r="Y86"/>
      <c s="169" r="Z86"/>
      <c s="169" r="AA86"/>
      <c s="169" r="AB86"/>
      <c s="169" r="AC86"/>
      <c s="169" r="AD86"/>
      <c s="169" r="AE86"/>
      <c s="169" r="AF86"/>
      <c s="169" r="AG86"/>
      <c s="169" r="AH86"/>
      <c s="169" r="AI86"/>
      <c s="169" r="AJ86"/>
      <c s="169" r="AK86"/>
      <c s="169" r="AL86"/>
      <c s="169" r="AM86"/>
      <c s="169" r="AN86"/>
      <c s="169" r="AO86"/>
      <c s="169" r="AP86"/>
      <c s="169" r="AQ86"/>
      <c s="169" r="AR86"/>
      <c s="169" r="AS86"/>
      <c s="169" r="AT86"/>
      <c s="169" r="AU86"/>
      <c s="169" r="AV86"/>
      <c s="169" r="AW86"/>
      <c s="169" r="AX86"/>
      <c s="169" r="AY86"/>
      <c s="169" r="AZ86"/>
      <c s="169" r="BA86"/>
      <c s="169" r="BB86"/>
      <c s="169" r="BC86"/>
      <c s="169" r="BD86"/>
      <c s="169" r="BE86"/>
      <c s="169" r="BF86"/>
      <c s="169" r="BG86"/>
      <c s="169" r="BH86"/>
      <c s="169" r="BI86"/>
    </row>
    <row r="87">
      <c s="232" r="A87"/>
      <c s="106" r="B87"/>
      <c s="117" r="C87"/>
      <c s="155" r="D87"/>
      <c s="117" r="E87"/>
      <c s="117" r="F87"/>
      <c s="117" r="G87"/>
      <c s="117" r="H87"/>
      <c s="117" r="I87"/>
      <c s="117" r="J87"/>
      <c s="117" r="K87"/>
      <c s="117" r="L87"/>
      <c s="117" r="M87"/>
      <c s="187" r="N87"/>
      <c s="55" r="O87"/>
      <c s="169" r="P87"/>
      <c s="169" r="Q87"/>
      <c s="169" r="R87"/>
      <c s="169" r="S87"/>
      <c s="169" r="T87"/>
      <c s="169" r="U87"/>
      <c s="169" r="V87"/>
      <c s="169" r="W87"/>
      <c s="169" r="X87"/>
      <c s="169" r="Y87"/>
      <c s="169" r="Z87"/>
      <c s="169" r="AA87"/>
      <c s="169" r="AB87"/>
      <c s="169" r="AC87"/>
      <c s="169" r="AD87"/>
      <c s="169" r="AE87"/>
      <c s="169" r="AF87"/>
      <c s="169" r="AG87"/>
      <c s="169" r="AH87"/>
      <c s="169" r="AI87"/>
      <c s="169" r="AJ87"/>
      <c s="169" r="AK87"/>
      <c s="169" r="AL87"/>
      <c s="169" r="AM87"/>
      <c s="169" r="AN87"/>
      <c s="169" r="AO87"/>
      <c s="169" r="AP87"/>
      <c s="169" r="AQ87"/>
      <c s="169" r="AR87"/>
      <c s="169" r="AS87"/>
      <c s="169" r="AT87"/>
      <c s="169" r="AU87"/>
      <c s="169" r="AV87"/>
      <c s="169" r="AW87"/>
      <c s="169" r="AX87"/>
      <c s="169" r="AY87"/>
      <c s="169" r="AZ87"/>
      <c s="169" r="BA87"/>
      <c s="169" r="BB87"/>
      <c s="169" r="BC87"/>
      <c s="169" r="BD87"/>
      <c s="169" r="BE87"/>
      <c s="169" r="BF87"/>
      <c s="169" r="BG87"/>
      <c s="169" r="BH87"/>
      <c s="169" r="BI87"/>
    </row>
    <row r="88">
      <c s="232" r="A88"/>
      <c s="106" r="B88"/>
      <c s="117" r="C88"/>
      <c s="155" r="D88"/>
      <c s="117" r="E88"/>
      <c s="117" r="F88"/>
      <c s="117" r="G88"/>
      <c s="117" r="H88"/>
      <c s="117" r="I88"/>
      <c s="117" r="J88"/>
      <c s="117" r="K88"/>
      <c s="117" r="L88"/>
      <c s="117" r="M88"/>
      <c s="187" r="N88"/>
      <c s="55" r="O88"/>
      <c s="169" r="P88"/>
      <c s="169" r="Q88"/>
      <c s="169" r="R88"/>
      <c s="169" r="S88"/>
      <c s="169" r="T88"/>
      <c s="169" r="U88"/>
      <c s="169" r="V88"/>
      <c s="169" r="W88"/>
      <c s="169" r="X88"/>
      <c s="169" r="Y88"/>
      <c s="169" r="Z88"/>
      <c s="169" r="AA88"/>
      <c s="169" r="AB88"/>
      <c s="169" r="AC88"/>
      <c s="169" r="AD88"/>
      <c s="169" r="AE88"/>
      <c s="169" r="AF88"/>
      <c s="169" r="AG88"/>
      <c s="169" r="AH88"/>
      <c s="169" r="AI88"/>
      <c s="169" r="AJ88"/>
      <c s="169" r="AK88"/>
      <c s="169" r="AL88"/>
      <c s="169" r="AM88"/>
      <c s="169" r="AN88"/>
      <c s="169" r="AO88"/>
      <c s="169" r="AP88"/>
      <c s="169" r="AQ88"/>
      <c s="169" r="AR88"/>
      <c s="169" r="AS88"/>
      <c s="169" r="AT88"/>
      <c s="169" r="AU88"/>
      <c s="169" r="AV88"/>
      <c s="169" r="AW88"/>
      <c s="169" r="AX88"/>
      <c s="169" r="AY88"/>
      <c s="169" r="AZ88"/>
      <c s="169" r="BA88"/>
      <c s="169" r="BB88"/>
      <c s="169" r="BC88"/>
      <c s="169" r="BD88"/>
      <c s="169" r="BE88"/>
      <c s="169" r="BF88"/>
      <c s="169" r="BG88"/>
      <c s="169" r="BH88"/>
      <c s="169" r="BI88"/>
    </row>
    <row r="89">
      <c s="232" r="A89"/>
      <c s="106" r="B89"/>
      <c s="117" r="C89"/>
      <c s="155" r="D89"/>
      <c s="117" r="E89"/>
      <c s="117" r="F89"/>
      <c s="117" r="G89"/>
      <c s="117" r="H89"/>
      <c s="117" r="I89"/>
      <c s="117" r="J89"/>
      <c s="117" r="K89"/>
      <c s="117" r="L89"/>
      <c s="117" r="M89"/>
      <c s="187" r="N89"/>
      <c s="55" r="O89"/>
      <c s="169" r="P89"/>
      <c s="169" r="Q89"/>
      <c s="169" r="R89"/>
      <c s="169" r="S89"/>
      <c s="169" r="T89"/>
      <c s="169" r="U89"/>
      <c s="169" r="V89"/>
      <c s="169" r="W89"/>
      <c s="169" r="X89"/>
      <c s="169" r="Y89"/>
      <c s="169" r="Z89"/>
      <c s="169" r="AA89"/>
      <c s="169" r="AB89"/>
      <c s="169" r="AC89"/>
      <c s="169" r="AD89"/>
      <c s="169" r="AE89"/>
      <c s="169" r="AF89"/>
      <c s="169" r="AG89"/>
      <c s="169" r="AH89"/>
      <c s="169" r="AI89"/>
      <c s="169" r="AJ89"/>
      <c s="169" r="AK89"/>
      <c s="169" r="AL89"/>
      <c s="169" r="AM89"/>
      <c s="169" r="AN89"/>
      <c s="169" r="AO89"/>
      <c s="169" r="AP89"/>
      <c s="169" r="AQ89"/>
      <c s="169" r="AR89"/>
      <c s="169" r="AS89"/>
      <c s="169" r="AT89"/>
      <c s="169" r="AU89"/>
      <c s="169" r="AV89"/>
      <c s="169" r="AW89"/>
      <c s="169" r="AX89"/>
      <c s="169" r="AY89"/>
      <c s="169" r="AZ89"/>
      <c s="169" r="BA89"/>
      <c s="169" r="BB89"/>
      <c s="169" r="BC89"/>
      <c s="169" r="BD89"/>
      <c s="169" r="BE89"/>
      <c s="169" r="BF89"/>
      <c s="169" r="BG89"/>
      <c s="169" r="BH89"/>
      <c s="169" r="BI89"/>
    </row>
    <row r="90">
      <c s="232" r="A90"/>
      <c s="106" r="B90"/>
      <c s="117" r="C90"/>
      <c s="155" r="D90"/>
      <c s="117" r="E90"/>
      <c s="117" r="F90"/>
      <c s="117" r="G90"/>
      <c s="117" r="H90"/>
      <c s="117" r="I90"/>
      <c s="117" r="J90"/>
      <c s="117" r="K90"/>
      <c s="117" r="L90"/>
      <c s="117" r="M90"/>
      <c s="187" r="N90"/>
      <c s="55" r="O90"/>
      <c s="169" r="P90"/>
      <c s="169" r="Q90"/>
      <c s="169" r="R90"/>
      <c s="169" r="S90"/>
      <c s="169" r="T90"/>
      <c s="169" r="U90"/>
      <c s="169" r="V90"/>
      <c s="169" r="W90"/>
      <c s="169" r="X90"/>
      <c s="169" r="Y90"/>
      <c s="169" r="Z90"/>
      <c s="169" r="AA90"/>
      <c s="169" r="AB90"/>
      <c s="169" r="AC90"/>
      <c s="169" r="AD90"/>
      <c s="169" r="AE90"/>
      <c s="169" r="AF90"/>
      <c s="169" r="AG90"/>
      <c s="169" r="AH90"/>
      <c s="169" r="AI90"/>
      <c s="169" r="AJ90"/>
      <c s="169" r="AK90"/>
      <c s="169" r="AL90"/>
      <c s="169" r="AM90"/>
      <c s="169" r="AN90"/>
      <c s="169" r="AO90"/>
      <c s="169" r="AP90"/>
      <c s="169" r="AQ90"/>
      <c s="169" r="AR90"/>
      <c s="169" r="AS90"/>
      <c s="169" r="AT90"/>
      <c s="169" r="AU90"/>
      <c s="169" r="AV90"/>
      <c s="169" r="AW90"/>
      <c s="169" r="AX90"/>
      <c s="169" r="AY90"/>
      <c s="169" r="AZ90"/>
      <c s="169" r="BA90"/>
      <c s="169" r="BB90"/>
      <c s="169" r="BC90"/>
      <c s="169" r="BD90"/>
      <c s="169" r="BE90"/>
      <c s="169" r="BF90"/>
      <c s="169" r="BG90"/>
      <c s="169" r="BH90"/>
      <c s="169" r="BI90"/>
    </row>
    <row r="91">
      <c s="232" r="A91"/>
      <c s="106" r="B91"/>
      <c s="117" r="C91"/>
      <c s="155" r="D91"/>
      <c s="117" r="E91"/>
      <c s="117" r="F91"/>
      <c s="117" r="G91"/>
      <c s="117" r="H91"/>
      <c s="117" r="I91"/>
      <c s="117" r="J91"/>
      <c s="117" r="K91"/>
      <c s="117" r="L91"/>
      <c s="117" r="M91"/>
      <c s="187" r="N91"/>
      <c s="55" r="O91"/>
      <c s="169" r="P91"/>
      <c s="169" r="Q91"/>
      <c s="169" r="R91"/>
      <c s="169" r="S91"/>
      <c s="169" r="T91"/>
      <c s="169" r="U91"/>
      <c s="169" r="V91"/>
      <c s="169" r="W91"/>
      <c s="169" r="X91"/>
      <c s="169" r="Y91"/>
      <c s="169" r="Z91"/>
      <c s="169" r="AA91"/>
      <c s="169" r="AB91"/>
      <c s="169" r="AC91"/>
      <c s="169" r="AD91"/>
      <c s="169" r="AE91"/>
      <c s="169" r="AF91"/>
      <c s="169" r="AG91"/>
      <c s="169" r="AH91"/>
      <c s="169" r="AI91"/>
      <c s="169" r="AJ91"/>
      <c s="169" r="AK91"/>
      <c s="169" r="AL91"/>
      <c s="169" r="AM91"/>
      <c s="169" r="AN91"/>
      <c s="169" r="AO91"/>
      <c s="169" r="AP91"/>
      <c s="169" r="AQ91"/>
      <c s="169" r="AR91"/>
      <c s="169" r="AS91"/>
      <c s="169" r="AT91"/>
      <c s="169" r="AU91"/>
      <c s="169" r="AV91"/>
      <c s="169" r="AW91"/>
      <c s="169" r="AX91"/>
      <c s="169" r="AY91"/>
      <c s="169" r="AZ91"/>
      <c s="169" r="BA91"/>
      <c s="169" r="BB91"/>
      <c s="169" r="BC91"/>
      <c s="169" r="BD91"/>
      <c s="169" r="BE91"/>
      <c s="169" r="BF91"/>
      <c s="169" r="BG91"/>
      <c s="169" r="BH91"/>
      <c s="169" r="BI91"/>
    </row>
    <row r="92">
      <c s="232" r="A92"/>
      <c s="106" r="B92"/>
      <c s="117" r="C92"/>
      <c s="155" r="D92"/>
      <c s="117" r="E92"/>
      <c s="117" r="F92"/>
      <c s="117" r="G92"/>
      <c s="117" r="H92"/>
      <c s="117" r="I92"/>
      <c s="117" r="J92"/>
      <c s="117" r="K92"/>
      <c s="117" r="L92"/>
      <c s="117" r="M92"/>
      <c s="187" r="N92"/>
      <c s="55" r="O92"/>
      <c s="169" r="P92"/>
      <c s="169" r="Q92"/>
      <c s="169" r="R92"/>
      <c s="169" r="S92"/>
      <c s="169" r="T92"/>
      <c s="169" r="U92"/>
      <c s="169" r="V92"/>
      <c s="169" r="W92"/>
      <c s="169" r="X92"/>
      <c s="169" r="Y92"/>
      <c s="169" r="Z92"/>
      <c s="169" r="AA92"/>
      <c s="169" r="AB92"/>
      <c s="169" r="AC92"/>
      <c s="169" r="AD92"/>
      <c s="169" r="AE92"/>
      <c s="169" r="AF92"/>
      <c s="169" r="AG92"/>
      <c s="169" r="AH92"/>
      <c s="169" r="AI92"/>
      <c s="169" r="AJ92"/>
      <c s="169" r="AK92"/>
      <c s="169" r="AL92"/>
      <c s="169" r="AM92"/>
      <c s="169" r="AN92"/>
      <c s="169" r="AO92"/>
      <c s="169" r="AP92"/>
      <c s="169" r="AQ92"/>
      <c s="169" r="AR92"/>
      <c s="169" r="AS92"/>
      <c s="169" r="AT92"/>
      <c s="169" r="AU92"/>
      <c s="169" r="AV92"/>
      <c s="169" r="AW92"/>
      <c s="169" r="AX92"/>
      <c s="169" r="AY92"/>
      <c s="169" r="AZ92"/>
      <c s="169" r="BA92"/>
      <c s="169" r="BB92"/>
      <c s="169" r="BC92"/>
      <c s="169" r="BD92"/>
      <c s="169" r="BE92"/>
      <c s="169" r="BF92"/>
      <c s="169" r="BG92"/>
      <c s="169" r="BH92"/>
      <c s="169" r="BI92"/>
    </row>
    <row r="93">
      <c s="232" r="A93"/>
      <c s="106" r="B93"/>
      <c s="117" r="C93"/>
      <c s="155" r="D93"/>
      <c s="117" r="E93"/>
      <c s="117" r="F93"/>
      <c s="117" r="G93"/>
      <c s="117" r="H93"/>
      <c s="117" r="I93"/>
      <c s="117" r="J93"/>
      <c s="117" r="K93"/>
      <c s="117" r="L93"/>
      <c s="117" r="M93"/>
      <c s="187" r="N93"/>
      <c s="55" r="O93"/>
      <c s="169" r="P93"/>
      <c s="169" r="Q93"/>
      <c s="169" r="R93"/>
      <c s="169" r="S93"/>
      <c s="169" r="T93"/>
      <c s="169" r="U93"/>
      <c s="169" r="V93"/>
      <c s="169" r="W93"/>
      <c s="169" r="X93"/>
      <c s="169" r="Y93"/>
      <c s="169" r="Z93"/>
      <c s="169" r="AA93"/>
      <c s="169" r="AB93"/>
      <c s="169" r="AC93"/>
      <c s="169" r="AD93"/>
      <c s="169" r="AE93"/>
      <c s="169" r="AF93"/>
      <c s="169" r="AG93"/>
      <c s="169" r="AH93"/>
      <c s="169" r="AI93"/>
      <c s="169" r="AJ93"/>
      <c s="169" r="AK93"/>
      <c s="169" r="AL93"/>
      <c s="169" r="AM93"/>
      <c s="169" r="AN93"/>
      <c s="169" r="AO93"/>
      <c s="169" r="AP93"/>
      <c s="169" r="AQ93"/>
      <c s="169" r="AR93"/>
      <c s="169" r="AS93"/>
      <c s="169" r="AT93"/>
      <c s="169" r="AU93"/>
      <c s="169" r="AV93"/>
      <c s="169" r="AW93"/>
      <c s="169" r="AX93"/>
      <c s="169" r="AY93"/>
      <c s="169" r="AZ93"/>
      <c s="169" r="BA93"/>
      <c s="169" r="BB93"/>
      <c s="169" r="BC93"/>
      <c s="169" r="BD93"/>
      <c s="169" r="BE93"/>
      <c s="169" r="BF93"/>
      <c s="169" r="BG93"/>
      <c s="169" r="BH93"/>
      <c s="169" r="BI93"/>
    </row>
    <row r="94">
      <c s="232" r="A94"/>
      <c s="106" r="B94"/>
      <c s="117" r="C94"/>
      <c s="155" r="D94"/>
      <c s="117" r="E94"/>
      <c s="117" r="F94"/>
      <c s="117" r="G94"/>
      <c s="117" r="H94"/>
      <c s="117" r="I94"/>
      <c s="117" r="J94"/>
      <c s="117" r="K94"/>
      <c s="117" r="L94"/>
      <c s="117" r="M94"/>
      <c s="187" r="N94"/>
      <c s="55" r="O94"/>
      <c s="169" r="P94"/>
      <c s="169" r="Q94"/>
      <c s="169" r="R94"/>
      <c s="169" r="S94"/>
      <c s="169" r="T94"/>
      <c s="169" r="U94"/>
      <c s="169" r="V94"/>
      <c s="169" r="W94"/>
      <c s="169" r="X94"/>
      <c s="169" r="Y94"/>
      <c s="169" r="Z94"/>
      <c s="169" r="AA94"/>
      <c s="169" r="AB94"/>
      <c s="169" r="AC94"/>
      <c s="169" r="AD94"/>
      <c s="169" r="AE94"/>
      <c s="169" r="AF94"/>
      <c s="169" r="AG94"/>
      <c s="169" r="AH94"/>
      <c s="169" r="AI94"/>
      <c s="169" r="AJ94"/>
      <c s="169" r="AK94"/>
      <c s="169" r="AL94"/>
      <c s="169" r="AM94"/>
      <c s="169" r="AN94"/>
      <c s="169" r="AO94"/>
      <c s="169" r="AP94"/>
      <c s="169" r="AQ94"/>
      <c s="169" r="AR94"/>
      <c s="169" r="AS94"/>
      <c s="169" r="AT94"/>
      <c s="169" r="AU94"/>
      <c s="169" r="AV94"/>
      <c s="169" r="AW94"/>
      <c s="169" r="AX94"/>
      <c s="169" r="AY94"/>
      <c s="169" r="AZ94"/>
      <c s="169" r="BA94"/>
      <c s="169" r="BB94"/>
      <c s="169" r="BC94"/>
      <c s="169" r="BD94"/>
      <c s="169" r="BE94"/>
      <c s="169" r="BF94"/>
      <c s="169" r="BG94"/>
      <c s="169" r="BH94"/>
      <c s="169" r="BI94"/>
    </row>
    <row r="95">
      <c s="232" r="A95"/>
      <c s="106" r="B95"/>
      <c s="117" r="C95"/>
      <c s="155" r="D95"/>
      <c s="117" r="E95"/>
      <c s="117" r="F95"/>
      <c s="117" r="G95"/>
      <c s="117" r="H95"/>
      <c s="117" r="I95"/>
      <c s="117" r="J95"/>
      <c s="117" r="K95"/>
      <c s="117" r="L95"/>
      <c s="117" r="M95"/>
      <c s="187" r="N95"/>
      <c s="55" r="O95"/>
      <c s="169" r="P95"/>
      <c s="169" r="Q95"/>
      <c s="169" r="R95"/>
      <c s="169" r="S95"/>
      <c s="169" r="T95"/>
      <c s="169" r="U95"/>
      <c s="169" r="V95"/>
      <c s="169" r="W95"/>
      <c s="169" r="X95"/>
      <c s="169" r="Y95"/>
      <c s="169" r="Z95"/>
      <c s="169" r="AA95"/>
      <c s="169" r="AB95"/>
      <c s="169" r="AC95"/>
      <c s="169" r="AD95"/>
      <c s="169" r="AE95"/>
      <c s="169" r="AF95"/>
      <c s="169" r="AG95"/>
      <c s="169" r="AH95"/>
      <c s="169" r="AI95"/>
      <c s="169" r="AJ95"/>
      <c s="169" r="AK95"/>
      <c s="169" r="AL95"/>
      <c s="169" r="AM95"/>
      <c s="169" r="AN95"/>
      <c s="169" r="AO95"/>
      <c s="169" r="AP95"/>
      <c s="169" r="AQ95"/>
      <c s="169" r="AR95"/>
      <c s="169" r="AS95"/>
      <c s="169" r="AT95"/>
      <c s="169" r="AU95"/>
      <c s="169" r="AV95"/>
      <c s="169" r="AW95"/>
      <c s="169" r="AX95"/>
      <c s="169" r="AY95"/>
      <c s="169" r="AZ95"/>
      <c s="169" r="BA95"/>
      <c s="169" r="BB95"/>
      <c s="169" r="BC95"/>
      <c s="169" r="BD95"/>
      <c s="169" r="BE95"/>
      <c s="169" r="BF95"/>
      <c s="169" r="BG95"/>
      <c s="169" r="BH95"/>
      <c s="169" r="BI95"/>
    </row>
    <row r="96">
      <c s="232" r="A96"/>
      <c s="106" r="B96"/>
      <c s="117" r="C96"/>
      <c s="155" r="D96"/>
      <c s="117" r="E96"/>
      <c s="117" r="F96"/>
      <c s="117" r="G96"/>
      <c s="117" r="H96"/>
      <c s="117" r="I96"/>
      <c s="117" r="J96"/>
      <c s="117" r="K96"/>
      <c s="117" r="L96"/>
      <c s="117" r="M96"/>
      <c s="187" r="N96"/>
      <c s="55" r="O96"/>
      <c s="169" r="P96"/>
      <c s="169" r="Q96"/>
      <c s="169" r="R96"/>
      <c s="169" r="S96"/>
      <c s="169" r="T96"/>
      <c s="169" r="U96"/>
      <c s="169" r="V96"/>
      <c s="169" r="W96"/>
      <c s="169" r="X96"/>
      <c s="169" r="Y96"/>
      <c s="169" r="Z96"/>
      <c s="169" r="AA96"/>
      <c s="169" r="AB96"/>
      <c s="169" r="AC96"/>
      <c s="169" r="AD96"/>
      <c s="169" r="AE96"/>
      <c s="169" r="AF96"/>
      <c s="169" r="AG96"/>
      <c s="169" r="AH96"/>
      <c s="169" r="AI96"/>
      <c s="169" r="AJ96"/>
      <c s="169" r="AK96"/>
      <c s="169" r="AL96"/>
      <c s="169" r="AM96"/>
      <c s="169" r="AN96"/>
      <c s="169" r="AO96"/>
      <c s="169" r="AP96"/>
      <c s="169" r="AQ96"/>
      <c s="169" r="AR96"/>
      <c s="169" r="AS96"/>
      <c s="169" r="AT96"/>
      <c s="169" r="AU96"/>
      <c s="169" r="AV96"/>
      <c s="169" r="AW96"/>
      <c s="169" r="AX96"/>
      <c s="169" r="AY96"/>
      <c s="169" r="AZ96"/>
      <c s="169" r="BA96"/>
      <c s="169" r="BB96"/>
      <c s="169" r="BC96"/>
      <c s="169" r="BD96"/>
      <c s="169" r="BE96"/>
      <c s="169" r="BF96"/>
      <c s="169" r="BG96"/>
      <c s="169" r="BH96"/>
      <c s="169" r="BI96"/>
    </row>
    <row r="97">
      <c s="232" r="A97"/>
      <c s="106" r="B97"/>
      <c s="117" r="C97"/>
      <c s="155" r="D97"/>
      <c s="117" r="E97"/>
      <c s="117" r="F97"/>
      <c s="117" r="G97"/>
      <c s="117" r="H97"/>
      <c s="117" r="I97"/>
      <c s="117" r="J97"/>
      <c s="117" r="K97"/>
      <c s="117" r="L97"/>
      <c s="117" r="M97"/>
      <c s="187" r="N97"/>
      <c s="55" r="O97"/>
      <c s="169" r="P97"/>
      <c s="169" r="Q97"/>
      <c s="169" r="R97"/>
      <c s="169" r="S97"/>
      <c s="169" r="T97"/>
      <c s="169" r="U97"/>
      <c s="169" r="V97"/>
      <c s="169" r="W97"/>
      <c s="169" r="X97"/>
      <c s="169" r="Y97"/>
      <c s="169" r="Z97"/>
      <c s="169" r="AA97"/>
      <c s="169" r="AB97"/>
      <c s="169" r="AC97"/>
      <c s="169" r="AD97"/>
      <c s="169" r="AE97"/>
      <c s="169" r="AF97"/>
      <c s="169" r="AG97"/>
      <c s="169" r="AH97"/>
      <c s="169" r="AI97"/>
      <c s="169" r="AJ97"/>
      <c s="169" r="AK97"/>
      <c s="169" r="AL97"/>
      <c s="169" r="AM97"/>
      <c s="169" r="AN97"/>
      <c s="169" r="AO97"/>
      <c s="169" r="AP97"/>
      <c s="169" r="AQ97"/>
      <c s="169" r="AR97"/>
      <c s="169" r="AS97"/>
      <c s="169" r="AT97"/>
      <c s="169" r="AU97"/>
      <c s="169" r="AV97"/>
      <c s="169" r="AW97"/>
      <c s="169" r="AX97"/>
      <c s="169" r="AY97"/>
      <c s="169" r="AZ97"/>
      <c s="169" r="BA97"/>
      <c s="169" r="BB97"/>
      <c s="169" r="BC97"/>
      <c s="169" r="BD97"/>
      <c s="169" r="BE97"/>
      <c s="169" r="BF97"/>
      <c s="169" r="BG97"/>
      <c s="169" r="BH97"/>
      <c s="169" r="BI97"/>
    </row>
    <row r="98">
      <c s="232" r="A98"/>
      <c s="106" r="B98"/>
      <c s="117" r="C98"/>
      <c s="155" r="D98"/>
      <c s="117" r="E98"/>
      <c s="117" r="F98"/>
      <c s="117" r="G98"/>
      <c s="117" r="H98"/>
      <c s="117" r="I98"/>
      <c s="117" r="J98"/>
      <c s="117" r="K98"/>
      <c s="117" r="L98"/>
      <c s="117" r="M98"/>
      <c s="187" r="N98"/>
      <c s="55" r="O98"/>
      <c s="169" r="P98"/>
      <c s="169" r="Q98"/>
      <c s="169" r="R98"/>
      <c s="169" r="S98"/>
      <c s="169" r="T98"/>
      <c s="169" r="U98"/>
      <c s="169" r="V98"/>
      <c s="169" r="W98"/>
      <c s="169" r="X98"/>
      <c s="169" r="Y98"/>
      <c s="169" r="Z98"/>
      <c s="169" r="AA98"/>
      <c s="169" r="AB98"/>
      <c s="169" r="AC98"/>
      <c s="169" r="AD98"/>
      <c s="169" r="AE98"/>
      <c s="169" r="AF98"/>
      <c s="169" r="AG98"/>
      <c s="169" r="AH98"/>
      <c s="169" r="AI98"/>
      <c s="169" r="AJ98"/>
      <c s="169" r="AK98"/>
      <c s="169" r="AL98"/>
      <c s="169" r="AM98"/>
      <c s="169" r="AN98"/>
      <c s="169" r="AO98"/>
      <c s="169" r="AP98"/>
      <c s="169" r="AQ98"/>
      <c s="169" r="AR98"/>
      <c s="169" r="AS98"/>
      <c s="169" r="AT98"/>
      <c s="169" r="AU98"/>
      <c s="169" r="AV98"/>
      <c s="169" r="AW98"/>
      <c s="169" r="AX98"/>
      <c s="169" r="AY98"/>
      <c s="169" r="AZ98"/>
      <c s="169" r="BA98"/>
      <c s="169" r="BB98"/>
      <c s="169" r="BC98"/>
      <c s="169" r="BD98"/>
      <c s="169" r="BE98"/>
      <c s="169" r="BF98"/>
      <c s="169" r="BG98"/>
      <c s="169" r="BH98"/>
      <c s="169" r="BI98"/>
    </row>
    <row r="99">
      <c s="232" r="A99"/>
      <c s="106" r="B99"/>
      <c s="117" r="C99"/>
      <c s="155" r="D99"/>
      <c s="117" r="E99"/>
      <c s="117" r="F99"/>
      <c s="117" r="G99"/>
      <c s="117" r="H99"/>
      <c s="117" r="I99"/>
      <c s="117" r="J99"/>
      <c s="117" r="K99"/>
      <c s="117" r="L99"/>
      <c s="117" r="M99"/>
      <c s="187" r="N99"/>
      <c s="55" r="O99"/>
      <c s="169" r="P99"/>
      <c s="169" r="Q99"/>
      <c s="169" r="R99"/>
      <c s="169" r="S99"/>
      <c s="169" r="T99"/>
      <c s="169" r="U99"/>
      <c s="169" r="V99"/>
      <c s="169" r="W99"/>
      <c s="169" r="X99"/>
      <c s="169" r="Y99"/>
      <c s="169" r="Z99"/>
      <c s="169" r="AA99"/>
      <c s="169" r="AB99"/>
      <c s="169" r="AC99"/>
      <c s="169" r="AD99"/>
      <c s="169" r="AE99"/>
      <c s="169" r="AF99"/>
      <c s="169" r="AG99"/>
      <c s="169" r="AH99"/>
      <c s="169" r="AI99"/>
      <c s="169" r="AJ99"/>
      <c s="169" r="AK99"/>
      <c s="169" r="AL99"/>
      <c s="169" r="AM99"/>
      <c s="169" r="AN99"/>
      <c s="169" r="AO99"/>
      <c s="169" r="AP99"/>
      <c s="169" r="AQ99"/>
      <c s="169" r="AR99"/>
      <c s="169" r="AS99"/>
      <c s="169" r="AT99"/>
      <c s="169" r="AU99"/>
      <c s="169" r="AV99"/>
      <c s="169" r="AW99"/>
      <c s="169" r="AX99"/>
      <c s="169" r="AY99"/>
      <c s="169" r="AZ99"/>
      <c s="169" r="BA99"/>
      <c s="169" r="BB99"/>
      <c s="169" r="BC99"/>
      <c s="169" r="BD99"/>
      <c s="169" r="BE99"/>
      <c s="169" r="BF99"/>
      <c s="169" r="BG99"/>
      <c s="169" r="BH99"/>
      <c s="169" r="BI99"/>
    </row>
    <row r="100">
      <c s="232" r="A100"/>
      <c s="106" r="B100"/>
      <c s="117" r="C100"/>
      <c s="155" r="D100"/>
      <c s="117" r="E100"/>
      <c s="117" r="F100"/>
      <c s="117" r="G100"/>
      <c s="117" r="H100"/>
      <c s="117" r="I100"/>
      <c s="117" r="J100"/>
      <c s="117" r="K100"/>
      <c s="117" r="L100"/>
      <c s="117" r="M100"/>
      <c s="187" r="N100"/>
      <c s="55" r="O100"/>
      <c s="169" r="P100"/>
      <c s="169" r="Q100"/>
      <c s="169" r="R100"/>
      <c s="169" r="S100"/>
      <c s="169" r="T100"/>
      <c s="169" r="U100"/>
      <c s="169" r="V100"/>
      <c s="169" r="W100"/>
      <c s="169" r="X100"/>
      <c s="169" r="Y100"/>
      <c s="169" r="Z100"/>
      <c s="169" r="AA100"/>
      <c s="169" r="AB100"/>
      <c s="169" r="AC100"/>
      <c s="169" r="AD100"/>
      <c s="169" r="AE100"/>
      <c s="169" r="AF100"/>
      <c s="169" r="AG100"/>
      <c s="169" r="AH100"/>
      <c s="169" r="AI100"/>
      <c s="169" r="AJ100"/>
      <c s="169" r="AK100"/>
      <c s="169" r="AL100"/>
      <c s="169" r="AM100"/>
      <c s="169" r="AN100"/>
      <c s="169" r="AO100"/>
      <c s="169" r="AP100"/>
      <c s="169" r="AQ100"/>
      <c s="169" r="AR100"/>
      <c s="169" r="AS100"/>
      <c s="169" r="AT100"/>
      <c s="169" r="AU100"/>
      <c s="169" r="AV100"/>
      <c s="169" r="AW100"/>
      <c s="169" r="AX100"/>
      <c s="169" r="AY100"/>
      <c s="169" r="AZ100"/>
      <c s="169" r="BA100"/>
      <c s="169" r="BB100"/>
      <c s="169" r="BC100"/>
      <c s="169" r="BD100"/>
      <c s="169" r="BE100"/>
      <c s="169" r="BF100"/>
      <c s="169" r="BG100"/>
      <c s="169" r="BH100"/>
      <c s="169" r="BI100"/>
    </row>
    <row r="101">
      <c s="232" r="A101"/>
      <c s="106" r="B101"/>
      <c s="117" r="C101"/>
      <c s="155" r="D101"/>
      <c s="117" r="E101"/>
      <c s="117" r="F101"/>
      <c s="117" r="G101"/>
      <c s="117" r="H101"/>
      <c s="117" r="I101"/>
      <c s="117" r="J101"/>
      <c s="117" r="K101"/>
      <c s="117" r="L101"/>
      <c s="117" r="M101"/>
      <c s="187" r="N101"/>
      <c s="55" r="O101"/>
      <c s="169" r="P101"/>
      <c s="169" r="Q101"/>
      <c s="169" r="R101"/>
      <c s="169" r="S101"/>
      <c s="169" r="T101"/>
      <c s="169" r="U101"/>
      <c s="169" r="V101"/>
      <c s="169" r="W101"/>
      <c s="169" r="X101"/>
      <c s="169" r="Y101"/>
      <c s="169" r="Z101"/>
      <c s="169" r="AA101"/>
      <c s="169" r="AB101"/>
      <c s="169" r="AC101"/>
      <c s="169" r="AD101"/>
      <c s="169" r="AE101"/>
      <c s="169" r="AF101"/>
      <c s="169" r="AG101"/>
      <c s="169" r="AH101"/>
      <c s="169" r="AI101"/>
      <c s="169" r="AJ101"/>
      <c s="169" r="AK101"/>
      <c s="169" r="AL101"/>
      <c s="169" r="AM101"/>
      <c s="169" r="AN101"/>
      <c s="169" r="AO101"/>
      <c s="169" r="AP101"/>
      <c s="169" r="AQ101"/>
      <c s="169" r="AR101"/>
      <c s="169" r="AS101"/>
      <c s="169" r="AT101"/>
      <c s="169" r="AU101"/>
      <c s="169" r="AV101"/>
      <c s="169" r="AW101"/>
      <c s="169" r="AX101"/>
      <c s="169" r="AY101"/>
      <c s="169" r="AZ101"/>
      <c s="169" r="BA101"/>
      <c s="169" r="BB101"/>
      <c s="169" r="BC101"/>
      <c s="169" r="BD101"/>
      <c s="169" r="BE101"/>
      <c s="169" r="BF101"/>
      <c s="169" r="BG101"/>
      <c s="169" r="BH101"/>
      <c s="169" r="BI101"/>
    </row>
    <row r="102">
      <c s="232" r="A102"/>
      <c s="106" r="B102"/>
      <c s="117" r="C102"/>
      <c s="155" r="D102"/>
      <c s="117" r="E102"/>
      <c s="117" r="F102"/>
      <c s="117" r="G102"/>
      <c s="117" r="H102"/>
      <c s="117" r="I102"/>
      <c s="117" r="J102"/>
      <c s="117" r="K102"/>
      <c s="117" r="L102"/>
      <c s="117" r="M102"/>
      <c s="187" r="N102"/>
      <c s="55" r="O102"/>
      <c s="169" r="P102"/>
      <c s="169" r="Q102"/>
      <c s="169" r="R102"/>
      <c s="169" r="S102"/>
      <c s="169" r="T102"/>
      <c s="169" r="U102"/>
      <c s="169" r="V102"/>
      <c s="169" r="W102"/>
      <c s="169" r="X102"/>
      <c s="169" r="Y102"/>
      <c s="169" r="Z102"/>
      <c s="169" r="AA102"/>
      <c s="169" r="AB102"/>
      <c s="169" r="AC102"/>
      <c s="169" r="AD102"/>
      <c s="169" r="AE102"/>
      <c s="169" r="AF102"/>
      <c s="169" r="AG102"/>
      <c s="169" r="AH102"/>
      <c s="169" r="AI102"/>
      <c s="169" r="AJ102"/>
      <c s="169" r="AK102"/>
      <c s="169" r="AL102"/>
      <c s="169" r="AM102"/>
      <c s="169" r="AN102"/>
      <c s="169" r="AO102"/>
      <c s="169" r="AP102"/>
      <c s="169" r="AQ102"/>
      <c s="169" r="AR102"/>
      <c s="169" r="AS102"/>
      <c s="169" r="AT102"/>
      <c s="169" r="AU102"/>
      <c s="169" r="AV102"/>
      <c s="169" r="AW102"/>
      <c s="169" r="AX102"/>
      <c s="169" r="AY102"/>
      <c s="169" r="AZ102"/>
      <c s="169" r="BA102"/>
      <c s="169" r="BB102"/>
      <c s="169" r="BC102"/>
      <c s="169" r="BD102"/>
      <c s="169" r="BE102"/>
      <c s="169" r="BF102"/>
      <c s="169" r="BG102"/>
      <c s="169" r="BH102"/>
      <c s="169" r="BI102"/>
    </row>
    <row r="103">
      <c s="232" r="A103"/>
      <c s="106" r="B103"/>
      <c s="117" r="C103"/>
      <c s="155" r="D103"/>
      <c s="117" r="E103"/>
      <c s="117" r="F103"/>
      <c s="117" r="G103"/>
      <c s="117" r="H103"/>
      <c s="117" r="I103"/>
      <c s="117" r="J103"/>
      <c s="117" r="K103"/>
      <c s="117" r="L103"/>
      <c s="117" r="M103"/>
      <c s="187" r="N103"/>
      <c s="55" r="O103"/>
      <c s="169" r="P103"/>
      <c s="169" r="Q103"/>
      <c s="169" r="R103"/>
      <c s="169" r="S103"/>
      <c s="169" r="T103"/>
      <c s="169" r="U103"/>
      <c s="169" r="V103"/>
      <c s="169" r="W103"/>
      <c s="169" r="X103"/>
      <c s="169" r="Y103"/>
      <c s="169" r="Z103"/>
      <c s="169" r="AA103"/>
      <c s="169" r="AB103"/>
      <c s="169" r="AC103"/>
      <c s="169" r="AD103"/>
      <c s="169" r="AE103"/>
      <c s="169" r="AF103"/>
      <c s="169" r="AG103"/>
      <c s="169" r="AH103"/>
      <c s="169" r="AI103"/>
      <c s="169" r="AJ103"/>
      <c s="169" r="AK103"/>
      <c s="169" r="AL103"/>
      <c s="169" r="AM103"/>
      <c s="169" r="AN103"/>
      <c s="169" r="AO103"/>
      <c s="169" r="AP103"/>
      <c s="169" r="AQ103"/>
      <c s="169" r="AR103"/>
      <c s="169" r="AS103"/>
      <c s="169" r="AT103"/>
      <c s="169" r="AU103"/>
      <c s="169" r="AV103"/>
      <c s="169" r="AW103"/>
      <c s="169" r="AX103"/>
      <c s="169" r="AY103"/>
      <c s="169" r="AZ103"/>
      <c s="169" r="BA103"/>
      <c s="169" r="BB103"/>
      <c s="169" r="BC103"/>
      <c s="169" r="BD103"/>
      <c s="169" r="BE103"/>
      <c s="169" r="BF103"/>
      <c s="169" r="BG103"/>
      <c s="169" r="BH103"/>
      <c s="169" r="BI103"/>
    </row>
    <row r="104">
      <c s="232" r="A104"/>
      <c s="106" r="B104"/>
      <c s="117" r="C104"/>
      <c s="155" r="D104"/>
      <c s="117" r="E104"/>
      <c s="117" r="F104"/>
      <c s="117" r="G104"/>
      <c s="117" r="H104"/>
      <c s="117" r="I104"/>
      <c s="117" r="J104"/>
      <c s="117" r="K104"/>
      <c s="117" r="L104"/>
      <c s="117" r="M104"/>
      <c s="187" r="N104"/>
      <c s="55" r="O104"/>
      <c s="169" r="P104"/>
      <c s="169" r="Q104"/>
      <c s="169" r="R104"/>
      <c s="169" r="S104"/>
      <c s="169" r="T104"/>
      <c s="169" r="U104"/>
      <c s="169" r="V104"/>
      <c s="169" r="W104"/>
      <c s="169" r="X104"/>
      <c s="169" r="Y104"/>
      <c s="169" r="Z104"/>
      <c s="169" r="AA104"/>
      <c s="169" r="AB104"/>
      <c s="169" r="AC104"/>
      <c s="169" r="AD104"/>
      <c s="169" r="AE104"/>
      <c s="169" r="AF104"/>
      <c s="169" r="AG104"/>
      <c s="169" r="AH104"/>
      <c s="169" r="AI104"/>
      <c s="169" r="AJ104"/>
      <c s="169" r="AK104"/>
      <c s="169" r="AL104"/>
      <c s="169" r="AM104"/>
      <c s="169" r="AN104"/>
      <c s="169" r="AO104"/>
      <c s="169" r="AP104"/>
      <c s="169" r="AQ104"/>
      <c s="169" r="AR104"/>
      <c s="169" r="AS104"/>
      <c s="169" r="AT104"/>
      <c s="169" r="AU104"/>
      <c s="169" r="AV104"/>
      <c s="169" r="AW104"/>
      <c s="169" r="AX104"/>
      <c s="169" r="AY104"/>
      <c s="169" r="AZ104"/>
      <c s="169" r="BA104"/>
      <c s="169" r="BB104"/>
      <c s="169" r="BC104"/>
      <c s="169" r="BD104"/>
      <c s="169" r="BE104"/>
      <c s="169" r="BF104"/>
      <c s="169" r="BG104"/>
      <c s="169" r="BH104"/>
      <c s="169" r="BI104"/>
    </row>
    <row r="105">
      <c s="232" r="A105"/>
      <c s="106" r="B105"/>
      <c s="117" r="C105"/>
      <c s="155" r="D105"/>
      <c s="117" r="E105"/>
      <c s="117" r="F105"/>
      <c s="117" r="G105"/>
      <c s="117" r="H105"/>
      <c s="117" r="I105"/>
      <c s="117" r="J105"/>
      <c s="117" r="K105"/>
      <c s="117" r="L105"/>
      <c s="117" r="M105"/>
      <c s="187" r="N105"/>
      <c s="55" r="O105"/>
      <c s="169" r="P105"/>
      <c s="169" r="Q105"/>
      <c s="169" r="R105"/>
      <c s="169" r="S105"/>
      <c s="169" r="T105"/>
      <c s="169" r="U105"/>
      <c s="169" r="V105"/>
      <c s="169" r="W105"/>
      <c s="169" r="X105"/>
      <c s="169" r="Y105"/>
      <c s="169" r="Z105"/>
      <c s="169" r="AA105"/>
      <c s="169" r="AB105"/>
      <c s="169" r="AC105"/>
      <c s="169" r="AD105"/>
      <c s="169" r="AE105"/>
      <c s="169" r="AF105"/>
      <c s="169" r="AG105"/>
      <c s="169" r="AH105"/>
      <c s="169" r="AI105"/>
      <c s="169" r="AJ105"/>
      <c s="169" r="AK105"/>
      <c s="169" r="AL105"/>
      <c s="169" r="AM105"/>
      <c s="169" r="AN105"/>
      <c s="169" r="AO105"/>
      <c s="169" r="AP105"/>
      <c s="169" r="AQ105"/>
      <c s="169" r="AR105"/>
      <c s="169" r="AS105"/>
      <c s="169" r="AT105"/>
      <c s="169" r="AU105"/>
      <c s="169" r="AV105"/>
      <c s="169" r="AW105"/>
      <c s="169" r="AX105"/>
      <c s="169" r="AY105"/>
      <c s="169" r="AZ105"/>
      <c s="169" r="BA105"/>
      <c s="169" r="BB105"/>
      <c s="169" r="BC105"/>
      <c s="169" r="BD105"/>
      <c s="169" r="BE105"/>
      <c s="169" r="BF105"/>
      <c s="169" r="BG105"/>
      <c s="169" r="BH105"/>
      <c s="169" r="BI105"/>
    </row>
    <row r="106">
      <c s="232" r="A106"/>
      <c s="106" r="B106"/>
      <c s="117" r="C106"/>
      <c s="155" r="D106"/>
      <c s="117" r="E106"/>
      <c s="117" r="F106"/>
      <c s="117" r="G106"/>
      <c s="117" r="H106"/>
      <c s="117" r="I106"/>
      <c s="117" r="J106"/>
      <c s="117" r="K106"/>
      <c s="117" r="L106"/>
      <c s="117" r="M106"/>
      <c s="187" r="N106"/>
      <c s="55" r="O106"/>
      <c s="169" r="P106"/>
      <c s="169" r="Q106"/>
      <c s="169" r="R106"/>
      <c s="169" r="S106"/>
      <c s="169" r="T106"/>
      <c s="169" r="U106"/>
      <c s="169" r="V106"/>
      <c s="169" r="W106"/>
      <c s="169" r="X106"/>
      <c s="169" r="Y106"/>
      <c s="169" r="Z106"/>
      <c s="169" r="AA106"/>
      <c s="169" r="AB106"/>
      <c s="169" r="AC106"/>
      <c s="169" r="AD106"/>
      <c s="169" r="AE106"/>
      <c s="169" r="AF106"/>
      <c s="169" r="AG106"/>
      <c s="169" r="AH106"/>
      <c s="169" r="AI106"/>
      <c s="169" r="AJ106"/>
      <c s="169" r="AK106"/>
      <c s="169" r="AL106"/>
      <c s="169" r="AM106"/>
      <c s="169" r="AN106"/>
      <c s="169" r="AO106"/>
      <c s="169" r="AP106"/>
      <c s="169" r="AQ106"/>
      <c s="169" r="AR106"/>
      <c s="169" r="AS106"/>
      <c s="169" r="AT106"/>
      <c s="169" r="AU106"/>
      <c s="169" r="AV106"/>
      <c s="169" r="AW106"/>
      <c s="169" r="AX106"/>
      <c s="169" r="AY106"/>
      <c s="169" r="AZ106"/>
      <c s="169" r="BA106"/>
      <c s="169" r="BB106"/>
      <c s="169" r="BC106"/>
      <c s="169" r="BD106"/>
      <c s="169" r="BE106"/>
      <c s="169" r="BF106"/>
      <c s="169" r="BG106"/>
      <c s="169" r="BH106"/>
      <c s="169" r="BI106"/>
    </row>
    <row r="107">
      <c s="232" r="A107"/>
      <c s="106" r="B107"/>
      <c s="117" r="C107"/>
      <c s="155" r="D107"/>
      <c s="117" r="E107"/>
      <c s="117" r="F107"/>
      <c s="117" r="G107"/>
      <c s="117" r="H107"/>
      <c s="117" r="I107"/>
      <c s="117" r="J107"/>
      <c s="117" r="K107"/>
      <c s="117" r="L107"/>
      <c s="117" r="M107"/>
      <c s="187" r="N107"/>
      <c s="55" r="O107"/>
      <c s="169" r="P107"/>
      <c s="169" r="Q107"/>
      <c s="169" r="R107"/>
      <c s="169" r="S107"/>
      <c s="169" r="T107"/>
      <c s="169" r="U107"/>
      <c s="169" r="V107"/>
      <c s="169" r="W107"/>
      <c s="169" r="X107"/>
      <c s="169" r="Y107"/>
      <c s="169" r="Z107"/>
      <c s="169" r="AA107"/>
      <c s="169" r="AB107"/>
      <c s="169" r="AC107"/>
      <c s="169" r="AD107"/>
      <c s="169" r="AE107"/>
      <c s="169" r="AF107"/>
      <c s="169" r="AG107"/>
      <c s="169" r="AH107"/>
      <c s="169" r="AI107"/>
      <c s="169" r="AJ107"/>
      <c s="169" r="AK107"/>
      <c s="169" r="AL107"/>
      <c s="169" r="AM107"/>
      <c s="169" r="AN107"/>
      <c s="169" r="AO107"/>
      <c s="169" r="AP107"/>
      <c s="169" r="AQ107"/>
      <c s="169" r="AR107"/>
      <c s="169" r="AS107"/>
      <c s="169" r="AT107"/>
      <c s="169" r="AU107"/>
      <c s="169" r="AV107"/>
      <c s="169" r="AW107"/>
      <c s="169" r="AX107"/>
      <c s="169" r="AY107"/>
      <c s="169" r="AZ107"/>
      <c s="169" r="BA107"/>
      <c s="169" r="BB107"/>
      <c s="169" r="BC107"/>
      <c s="169" r="BD107"/>
      <c s="169" r="BE107"/>
      <c s="169" r="BF107"/>
      <c s="169" r="BG107"/>
      <c s="169" r="BH107"/>
      <c s="169" r="BI107"/>
    </row>
    <row r="108">
      <c s="232" r="A108"/>
      <c s="106" r="B108"/>
      <c s="117" r="C108"/>
      <c s="155" r="D108"/>
      <c s="117" r="E108"/>
      <c s="117" r="F108"/>
      <c s="117" r="G108"/>
      <c s="117" r="H108"/>
      <c s="117" r="I108"/>
      <c s="117" r="J108"/>
      <c s="117" r="K108"/>
      <c s="117" r="L108"/>
      <c s="117" r="M108"/>
      <c s="187" r="N108"/>
      <c s="55" r="O108"/>
      <c s="169" r="P108"/>
      <c s="169" r="Q108"/>
      <c s="169" r="R108"/>
      <c s="169" r="S108"/>
      <c s="169" r="T108"/>
      <c s="169" r="U108"/>
      <c s="169" r="V108"/>
      <c s="169" r="W108"/>
      <c s="169" r="X108"/>
      <c s="169" r="Y108"/>
      <c s="169" r="Z108"/>
      <c s="169" r="AA108"/>
      <c s="169" r="AB108"/>
      <c s="169" r="AC108"/>
      <c s="169" r="AD108"/>
      <c s="169" r="AE108"/>
      <c s="169" r="AF108"/>
      <c s="169" r="AG108"/>
      <c s="169" r="AH108"/>
      <c s="169" r="AI108"/>
      <c s="169" r="AJ108"/>
      <c s="169" r="AK108"/>
      <c s="169" r="AL108"/>
      <c s="169" r="AM108"/>
      <c s="169" r="AN108"/>
      <c s="169" r="AO108"/>
      <c s="169" r="AP108"/>
      <c s="169" r="AQ108"/>
      <c s="169" r="AR108"/>
      <c s="169" r="AS108"/>
      <c s="169" r="AT108"/>
      <c s="169" r="AU108"/>
      <c s="169" r="AV108"/>
      <c s="169" r="AW108"/>
      <c s="169" r="AX108"/>
      <c s="169" r="AY108"/>
      <c s="169" r="AZ108"/>
      <c s="169" r="BA108"/>
      <c s="169" r="BB108"/>
      <c s="169" r="BC108"/>
      <c s="169" r="BD108"/>
      <c s="169" r="BE108"/>
      <c s="169" r="BF108"/>
      <c s="169" r="BG108"/>
      <c s="169" r="BH108"/>
      <c s="169" r="BI108"/>
    </row>
    <row r="109">
      <c s="232" r="A109"/>
      <c s="106" r="B109"/>
      <c s="117" r="C109"/>
      <c s="155" r="D109"/>
      <c s="117" r="E109"/>
      <c s="117" r="F109"/>
      <c s="117" r="G109"/>
      <c s="117" r="H109"/>
      <c s="117" r="I109"/>
      <c s="117" r="J109"/>
      <c s="117" r="K109"/>
      <c s="117" r="L109"/>
      <c s="117" r="M109"/>
      <c s="187" r="N109"/>
      <c s="55" r="O109"/>
      <c s="169" r="P109"/>
      <c s="169" r="Q109"/>
      <c s="169" r="R109"/>
      <c s="169" r="S109"/>
      <c s="169" r="T109"/>
      <c s="169" r="U109"/>
      <c s="169" r="V109"/>
      <c s="169" r="W109"/>
      <c s="169" r="X109"/>
      <c s="169" r="Y109"/>
      <c s="169" r="Z109"/>
      <c s="169" r="AA109"/>
      <c s="169" r="AB109"/>
      <c s="169" r="AC109"/>
      <c s="169" r="AD109"/>
      <c s="169" r="AE109"/>
      <c s="169" r="AF109"/>
      <c s="169" r="AG109"/>
      <c s="169" r="AH109"/>
      <c s="169" r="AI109"/>
      <c s="169" r="AJ109"/>
      <c s="169" r="AK109"/>
      <c s="169" r="AL109"/>
      <c s="169" r="AM109"/>
      <c s="169" r="AN109"/>
      <c s="169" r="AO109"/>
      <c s="169" r="AP109"/>
      <c s="169" r="AQ109"/>
      <c s="169" r="AR109"/>
      <c s="169" r="AS109"/>
      <c s="169" r="AT109"/>
      <c s="169" r="AU109"/>
      <c s="169" r="AV109"/>
      <c s="169" r="AW109"/>
      <c s="169" r="AX109"/>
      <c s="169" r="AY109"/>
      <c s="169" r="AZ109"/>
      <c s="169" r="BA109"/>
      <c s="169" r="BB109"/>
      <c s="169" r="BC109"/>
      <c s="169" r="BD109"/>
      <c s="169" r="BE109"/>
      <c s="169" r="BF109"/>
      <c s="169" r="BG109"/>
      <c s="169" r="BH109"/>
      <c s="169" r="BI109"/>
    </row>
    <row r="110">
      <c s="232" r="A110"/>
      <c s="106" r="B110"/>
      <c s="117" r="C110"/>
      <c s="155" r="D110"/>
      <c s="117" r="E110"/>
      <c s="117" r="F110"/>
      <c s="117" r="G110"/>
      <c s="117" r="H110"/>
      <c s="117" r="I110"/>
      <c s="117" r="J110"/>
      <c s="117" r="K110"/>
      <c s="117" r="L110"/>
      <c s="117" r="M110"/>
      <c s="187" r="N110"/>
      <c s="55" r="O110"/>
      <c s="169" r="P110"/>
      <c s="169" r="Q110"/>
      <c s="169" r="R110"/>
      <c s="169" r="S110"/>
      <c s="169" r="T110"/>
      <c s="169" r="U110"/>
      <c s="169" r="V110"/>
      <c s="169" r="W110"/>
      <c s="169" r="X110"/>
      <c s="169" r="Y110"/>
      <c s="169" r="Z110"/>
      <c s="169" r="AA110"/>
      <c s="169" r="AB110"/>
      <c s="169" r="AC110"/>
      <c s="169" r="AD110"/>
      <c s="169" r="AE110"/>
      <c s="169" r="AF110"/>
      <c s="169" r="AG110"/>
      <c s="169" r="AH110"/>
      <c s="169" r="AI110"/>
      <c s="169" r="AJ110"/>
      <c s="169" r="AK110"/>
      <c s="169" r="AL110"/>
      <c s="169" r="AM110"/>
      <c s="169" r="AN110"/>
      <c s="169" r="AO110"/>
      <c s="169" r="AP110"/>
      <c s="169" r="AQ110"/>
      <c s="169" r="AR110"/>
      <c s="169" r="AS110"/>
      <c s="169" r="AT110"/>
      <c s="169" r="AU110"/>
      <c s="169" r="AV110"/>
      <c s="169" r="AW110"/>
      <c s="169" r="AX110"/>
      <c s="169" r="AY110"/>
      <c s="169" r="AZ110"/>
      <c s="169" r="BA110"/>
      <c s="169" r="BB110"/>
      <c s="169" r="BC110"/>
      <c s="169" r="BD110"/>
      <c s="169" r="BE110"/>
      <c s="169" r="BF110"/>
      <c s="169" r="BG110"/>
      <c s="169" r="BH110"/>
      <c s="169" r="BI110"/>
    </row>
    <row r="111">
      <c s="232" r="A111"/>
      <c s="106" r="B111"/>
      <c s="117" r="C111"/>
      <c s="155" r="D111"/>
      <c s="117" r="E111"/>
      <c s="117" r="F111"/>
      <c s="117" r="G111"/>
      <c s="117" r="H111"/>
      <c s="117" r="I111"/>
      <c s="117" r="J111"/>
      <c s="117" r="K111"/>
      <c s="117" r="L111"/>
      <c s="117" r="M111"/>
      <c s="187" r="N111"/>
      <c s="55" r="O111"/>
      <c s="169" r="P111"/>
      <c s="169" r="Q111"/>
      <c s="169" r="R111"/>
      <c s="169" r="S111"/>
      <c s="169" r="T111"/>
      <c s="169" r="U111"/>
      <c s="169" r="V111"/>
      <c s="169" r="W111"/>
      <c s="169" r="X111"/>
      <c s="169" r="Y111"/>
      <c s="169" r="Z111"/>
      <c s="169" r="AA111"/>
      <c s="169" r="AB111"/>
      <c s="169" r="AC111"/>
      <c s="169" r="AD111"/>
      <c s="169" r="AE111"/>
      <c s="169" r="AF111"/>
      <c s="169" r="AG111"/>
      <c s="169" r="AH111"/>
      <c s="169" r="AI111"/>
      <c s="169" r="AJ111"/>
      <c s="169" r="AK111"/>
      <c s="169" r="AL111"/>
      <c s="169" r="AM111"/>
      <c s="169" r="AN111"/>
      <c s="169" r="AO111"/>
      <c s="169" r="AP111"/>
      <c s="169" r="AQ111"/>
      <c s="169" r="AR111"/>
      <c s="169" r="AS111"/>
      <c s="169" r="AT111"/>
      <c s="169" r="AU111"/>
      <c s="169" r="AV111"/>
      <c s="169" r="AW111"/>
      <c s="169" r="AX111"/>
      <c s="169" r="AY111"/>
      <c s="169" r="AZ111"/>
      <c s="169" r="BA111"/>
      <c s="169" r="BB111"/>
      <c s="169" r="BC111"/>
      <c s="169" r="BD111"/>
      <c s="169" r="BE111"/>
      <c s="169" r="BF111"/>
      <c s="169" r="BG111"/>
      <c s="169" r="BH111"/>
      <c s="169" r="BI111"/>
    </row>
    <row r="112">
      <c s="232" r="A112"/>
      <c s="106" r="B112"/>
      <c s="117" r="C112"/>
      <c s="155" r="D112"/>
      <c s="117" r="E112"/>
      <c s="117" r="F112"/>
      <c s="117" r="G112"/>
      <c s="117" r="H112"/>
      <c s="117" r="I112"/>
      <c s="117" r="J112"/>
      <c s="117" r="K112"/>
      <c s="117" r="L112"/>
      <c s="117" r="M112"/>
      <c s="187" r="N112"/>
      <c s="55" r="O112"/>
      <c s="169" r="P112"/>
      <c s="169" r="Q112"/>
      <c s="169" r="R112"/>
      <c s="169" r="S112"/>
      <c s="169" r="T112"/>
      <c s="169" r="U112"/>
      <c s="169" r="V112"/>
      <c s="169" r="W112"/>
      <c s="169" r="X112"/>
      <c s="169" r="Y112"/>
      <c s="169" r="Z112"/>
      <c s="169" r="AA112"/>
      <c s="169" r="AB112"/>
      <c s="169" r="AC112"/>
      <c s="169" r="AD112"/>
      <c s="169" r="AE112"/>
      <c s="169" r="AF112"/>
      <c s="169" r="AG112"/>
      <c s="169" r="AH112"/>
      <c s="169" r="AI112"/>
      <c s="169" r="AJ112"/>
      <c s="169" r="AK112"/>
      <c s="169" r="AL112"/>
      <c s="169" r="AM112"/>
      <c s="169" r="AN112"/>
      <c s="169" r="AO112"/>
      <c s="169" r="AP112"/>
      <c s="169" r="AQ112"/>
      <c s="169" r="AR112"/>
      <c s="169" r="AS112"/>
      <c s="169" r="AT112"/>
      <c s="169" r="AU112"/>
      <c s="169" r="AV112"/>
      <c s="169" r="AW112"/>
      <c s="169" r="AX112"/>
      <c s="169" r="AY112"/>
      <c s="169" r="AZ112"/>
      <c s="169" r="BA112"/>
      <c s="169" r="BB112"/>
      <c s="169" r="BC112"/>
      <c s="169" r="BD112"/>
      <c s="169" r="BE112"/>
      <c s="169" r="BF112"/>
      <c s="169" r="BG112"/>
      <c s="169" r="BH112"/>
      <c s="169" r="BI112"/>
    </row>
    <row r="113">
      <c s="232" r="A113"/>
      <c s="106" r="B113"/>
      <c s="117" r="C113"/>
      <c s="155" r="D113"/>
      <c s="117" r="E113"/>
      <c s="117" r="F113"/>
      <c s="117" r="G113"/>
      <c s="117" r="H113"/>
      <c s="117" r="I113"/>
      <c s="117" r="J113"/>
      <c s="117" r="K113"/>
      <c s="117" r="L113"/>
      <c s="117" r="M113"/>
      <c s="187" r="N113"/>
      <c s="55" r="O113"/>
      <c s="169" r="P113"/>
      <c s="169" r="Q113"/>
      <c s="169" r="R113"/>
      <c s="169" r="S113"/>
      <c s="169" r="T113"/>
      <c s="169" r="U113"/>
      <c s="169" r="V113"/>
      <c s="169" r="W113"/>
      <c s="169" r="X113"/>
      <c s="169" r="Y113"/>
      <c s="169" r="Z113"/>
      <c s="169" r="AA113"/>
      <c s="169" r="AB113"/>
      <c s="169" r="AC113"/>
      <c s="169" r="AD113"/>
      <c s="169" r="AE113"/>
      <c s="169" r="AF113"/>
      <c s="169" r="AG113"/>
      <c s="169" r="AH113"/>
      <c s="169" r="AI113"/>
      <c s="169" r="AJ113"/>
      <c s="169" r="AK113"/>
      <c s="169" r="AL113"/>
      <c s="169" r="AM113"/>
      <c s="169" r="AN113"/>
      <c s="169" r="AO113"/>
      <c s="169" r="AP113"/>
      <c s="169" r="AQ113"/>
      <c s="169" r="AR113"/>
      <c s="169" r="AS113"/>
      <c s="169" r="AT113"/>
      <c s="169" r="AU113"/>
      <c s="169" r="AV113"/>
      <c s="169" r="AW113"/>
      <c s="169" r="AX113"/>
      <c s="169" r="AY113"/>
      <c s="169" r="AZ113"/>
      <c s="169" r="BA113"/>
      <c s="169" r="BB113"/>
      <c s="169" r="BC113"/>
      <c s="169" r="BD113"/>
      <c s="169" r="BE113"/>
      <c s="169" r="BF113"/>
      <c s="169" r="BG113"/>
      <c s="169" r="BH113"/>
      <c s="169" r="BI113"/>
    </row>
    <row r="114">
      <c s="232" r="A114"/>
      <c s="106" r="B114"/>
      <c s="117" r="C114"/>
      <c s="155" r="D114"/>
      <c s="117" r="E114"/>
      <c s="117" r="F114"/>
      <c s="117" r="G114"/>
      <c s="117" r="H114"/>
      <c s="117" r="I114"/>
      <c s="117" r="J114"/>
      <c s="117" r="K114"/>
      <c s="117" r="L114"/>
      <c s="117" r="M114"/>
      <c s="187" r="N114"/>
      <c s="55" r="O114"/>
      <c s="169" r="P114"/>
      <c s="169" r="Q114"/>
      <c s="169" r="R114"/>
      <c s="169" r="S114"/>
      <c s="169" r="T114"/>
      <c s="169" r="U114"/>
      <c s="169" r="V114"/>
      <c s="169" r="W114"/>
      <c s="169" r="X114"/>
      <c s="169" r="Y114"/>
      <c s="169" r="Z114"/>
      <c s="169" r="AA114"/>
      <c s="169" r="AB114"/>
      <c s="169" r="AC114"/>
      <c s="169" r="AD114"/>
      <c s="169" r="AE114"/>
      <c s="169" r="AF114"/>
      <c s="169" r="AG114"/>
      <c s="169" r="AH114"/>
      <c s="169" r="AI114"/>
      <c s="169" r="AJ114"/>
      <c s="169" r="AK114"/>
      <c s="169" r="AL114"/>
      <c s="169" r="AM114"/>
      <c s="169" r="AN114"/>
      <c s="169" r="AO114"/>
      <c s="169" r="AP114"/>
      <c s="169" r="AQ114"/>
      <c s="169" r="AR114"/>
      <c s="169" r="AS114"/>
      <c s="169" r="AT114"/>
      <c s="169" r="AU114"/>
      <c s="169" r="AV114"/>
      <c s="169" r="AW114"/>
      <c s="169" r="AX114"/>
      <c s="169" r="AY114"/>
      <c s="169" r="AZ114"/>
      <c s="169" r="BA114"/>
      <c s="169" r="BB114"/>
      <c s="169" r="BC114"/>
      <c s="169" r="BD114"/>
      <c s="169" r="BE114"/>
      <c s="169" r="BF114"/>
      <c s="169" r="BG114"/>
      <c s="169" r="BH114"/>
      <c s="169" r="BI114"/>
    </row>
    <row r="115">
      <c s="232" r="A115"/>
      <c s="106" r="B115"/>
      <c s="117" r="C115"/>
      <c s="155" r="D115"/>
      <c s="117" r="E115"/>
      <c s="117" r="F115"/>
      <c s="117" r="G115"/>
      <c s="117" r="H115"/>
      <c s="117" r="I115"/>
      <c s="117" r="J115"/>
      <c s="117" r="K115"/>
      <c s="117" r="L115"/>
      <c s="117" r="M115"/>
      <c s="187" r="N115"/>
      <c s="55" r="O115"/>
      <c s="169" r="P115"/>
      <c s="169" r="Q115"/>
      <c s="169" r="R115"/>
      <c s="169" r="S115"/>
      <c s="169" r="T115"/>
      <c s="169" r="U115"/>
      <c s="169" r="V115"/>
      <c s="169" r="W115"/>
      <c s="169" r="X115"/>
      <c s="169" r="Y115"/>
      <c s="169" r="Z115"/>
      <c s="169" r="AA115"/>
      <c s="169" r="AB115"/>
      <c s="169" r="AC115"/>
      <c s="169" r="AD115"/>
      <c s="169" r="AE115"/>
      <c s="169" r="AF115"/>
      <c s="169" r="AG115"/>
      <c s="169" r="AH115"/>
      <c s="169" r="AI115"/>
      <c s="169" r="AJ115"/>
      <c s="169" r="AK115"/>
      <c s="169" r="AL115"/>
      <c s="169" r="AM115"/>
      <c s="169" r="AN115"/>
      <c s="169" r="AO115"/>
      <c s="169" r="AP115"/>
      <c s="169" r="AQ115"/>
      <c s="169" r="AR115"/>
      <c s="169" r="AS115"/>
      <c s="169" r="AT115"/>
      <c s="169" r="AU115"/>
      <c s="169" r="AV115"/>
      <c s="169" r="AW115"/>
      <c s="169" r="AX115"/>
      <c s="169" r="AY115"/>
      <c s="169" r="AZ115"/>
      <c s="169" r="BA115"/>
      <c s="169" r="BB115"/>
      <c s="169" r="BC115"/>
      <c s="169" r="BD115"/>
      <c s="169" r="BE115"/>
      <c s="169" r="BF115"/>
      <c s="169" r="BG115"/>
      <c s="169" r="BH115"/>
      <c s="169" r="BI115"/>
    </row>
    <row r="116">
      <c s="232" r="A116"/>
      <c s="106" r="B116"/>
      <c s="117" r="C116"/>
      <c s="155" r="D116"/>
      <c s="117" r="E116"/>
      <c s="117" r="F116"/>
      <c s="117" r="G116"/>
      <c s="117" r="H116"/>
      <c s="117" r="I116"/>
      <c s="117" r="J116"/>
      <c s="117" r="K116"/>
      <c s="117" r="L116"/>
      <c s="117" r="M116"/>
      <c s="187" r="N116"/>
      <c s="55" r="O116"/>
      <c s="169" r="P116"/>
      <c s="169" r="Q116"/>
      <c s="169" r="R116"/>
      <c s="169" r="S116"/>
      <c s="169" r="T116"/>
      <c s="169" r="U116"/>
      <c s="169" r="V116"/>
      <c s="169" r="W116"/>
      <c s="169" r="X116"/>
      <c s="169" r="Y116"/>
      <c s="169" r="Z116"/>
      <c s="169" r="AA116"/>
      <c s="169" r="AB116"/>
      <c s="169" r="AC116"/>
      <c s="169" r="AD116"/>
      <c s="169" r="AE116"/>
      <c s="169" r="AF116"/>
      <c s="169" r="AG116"/>
      <c s="169" r="AH116"/>
      <c s="169" r="AI116"/>
      <c s="169" r="AJ116"/>
      <c s="169" r="AK116"/>
      <c s="169" r="AL116"/>
      <c s="169" r="AM116"/>
      <c s="169" r="AN116"/>
      <c s="169" r="AO116"/>
      <c s="169" r="AP116"/>
      <c s="169" r="AQ116"/>
      <c s="169" r="AR116"/>
      <c s="169" r="AS116"/>
      <c s="169" r="AT116"/>
      <c s="169" r="AU116"/>
      <c s="169" r="AV116"/>
      <c s="169" r="AW116"/>
      <c s="169" r="AX116"/>
      <c s="169" r="AY116"/>
      <c s="169" r="AZ116"/>
      <c s="169" r="BA116"/>
      <c s="169" r="BB116"/>
      <c s="169" r="BC116"/>
      <c s="169" r="BD116"/>
      <c s="169" r="BE116"/>
      <c s="169" r="BF116"/>
      <c s="169" r="BG116"/>
      <c s="169" r="BH116"/>
      <c s="169" r="BI116"/>
    </row>
    <row r="117">
      <c s="232" r="A117"/>
      <c s="106" r="B117"/>
      <c s="117" r="C117"/>
      <c s="155" r="D117"/>
      <c s="117" r="E117"/>
      <c s="117" r="F117"/>
      <c s="117" r="G117"/>
      <c s="117" r="H117"/>
      <c s="117" r="I117"/>
      <c s="117" r="J117"/>
      <c s="117" r="K117"/>
      <c s="117" r="L117"/>
      <c s="117" r="M117"/>
      <c s="187" r="N117"/>
      <c s="55" r="O117"/>
      <c s="169" r="P117"/>
      <c s="169" r="Q117"/>
      <c s="169" r="R117"/>
      <c s="169" r="S117"/>
      <c s="169" r="T117"/>
      <c s="169" r="U117"/>
      <c s="169" r="V117"/>
      <c s="169" r="W117"/>
      <c s="169" r="X117"/>
      <c s="169" r="Y117"/>
      <c s="169" r="Z117"/>
      <c s="169" r="AA117"/>
      <c s="169" r="AB117"/>
      <c s="169" r="AC117"/>
      <c s="169" r="AD117"/>
      <c s="169" r="AE117"/>
      <c s="169" r="AF117"/>
      <c s="169" r="AG117"/>
      <c s="169" r="AH117"/>
      <c s="169" r="AI117"/>
      <c s="169" r="AJ117"/>
      <c s="169" r="AK117"/>
      <c s="169" r="AL117"/>
      <c s="169" r="AM117"/>
      <c s="169" r="AN117"/>
      <c s="169" r="AO117"/>
      <c s="169" r="AP117"/>
      <c s="169" r="AQ117"/>
      <c s="169" r="AR117"/>
      <c s="169" r="AS117"/>
      <c s="169" r="AT117"/>
      <c s="169" r="AU117"/>
      <c s="169" r="AV117"/>
      <c s="169" r="AW117"/>
      <c s="169" r="AX117"/>
      <c s="169" r="AY117"/>
      <c s="169" r="AZ117"/>
      <c s="169" r="BA117"/>
      <c s="169" r="BB117"/>
      <c s="169" r="BC117"/>
      <c s="169" r="BD117"/>
      <c s="169" r="BE117"/>
      <c s="169" r="BF117"/>
      <c s="169" r="BG117"/>
      <c s="169" r="BH117"/>
      <c s="169" r="BI117"/>
    </row>
    <row r="118">
      <c s="232" r="A118"/>
      <c s="106" r="B118"/>
      <c s="117" r="C118"/>
      <c s="155" r="D118"/>
      <c s="117" r="E118"/>
      <c s="117" r="F118"/>
      <c s="117" r="G118"/>
      <c s="117" r="H118"/>
      <c s="117" r="I118"/>
      <c s="117" r="J118"/>
      <c s="117" r="K118"/>
      <c s="117" r="L118"/>
      <c s="117" r="M118"/>
      <c s="187" r="N118"/>
      <c s="55" r="O118"/>
      <c s="169" r="P118"/>
      <c s="169" r="Q118"/>
      <c s="169" r="R118"/>
      <c s="169" r="S118"/>
      <c s="169" r="T118"/>
      <c s="169" r="U118"/>
      <c s="169" r="V118"/>
      <c s="169" r="W118"/>
      <c s="169" r="X118"/>
      <c s="169" r="Y118"/>
      <c s="169" r="Z118"/>
      <c s="169" r="AA118"/>
      <c s="169" r="AB118"/>
      <c s="169" r="AC118"/>
      <c s="169" r="AD118"/>
      <c s="169" r="AE118"/>
      <c s="169" r="AF118"/>
      <c s="169" r="AG118"/>
      <c s="169" r="AH118"/>
      <c s="169" r="AI118"/>
      <c s="169" r="AJ118"/>
      <c s="169" r="AK118"/>
      <c s="169" r="AL118"/>
      <c s="169" r="AM118"/>
      <c s="169" r="AN118"/>
      <c s="169" r="AO118"/>
      <c s="169" r="AP118"/>
      <c s="169" r="AQ118"/>
      <c s="169" r="AR118"/>
      <c s="169" r="AS118"/>
      <c s="169" r="AT118"/>
      <c s="169" r="AU118"/>
      <c s="169" r="AV118"/>
      <c s="169" r="AW118"/>
      <c s="169" r="AX118"/>
      <c s="169" r="AY118"/>
      <c s="169" r="AZ118"/>
      <c s="169" r="BA118"/>
      <c s="169" r="BB118"/>
      <c s="169" r="BC118"/>
      <c s="169" r="BD118"/>
      <c s="169" r="BE118"/>
      <c s="169" r="BF118"/>
      <c s="169" r="BG118"/>
      <c s="169" r="BH118"/>
      <c s="169" r="BI118"/>
    </row>
    <row r="119">
      <c s="232" r="A119"/>
      <c s="106" r="B119"/>
      <c s="117" r="C119"/>
      <c s="155" r="D119"/>
      <c s="117" r="E119"/>
      <c s="117" r="F119"/>
      <c s="117" r="G119"/>
      <c s="117" r="H119"/>
      <c s="117" r="I119"/>
      <c s="117" r="J119"/>
      <c s="117" r="K119"/>
      <c s="117" r="L119"/>
      <c s="117" r="M119"/>
      <c s="187" r="N119"/>
      <c s="55" r="O119"/>
      <c s="169" r="P119"/>
      <c s="169" r="Q119"/>
      <c s="169" r="R119"/>
      <c s="169" r="S119"/>
      <c s="169" r="T119"/>
      <c s="169" r="U119"/>
      <c s="169" r="V119"/>
      <c s="169" r="W119"/>
      <c s="169" r="X119"/>
      <c s="169" r="Y119"/>
      <c s="169" r="Z119"/>
      <c s="169" r="AA119"/>
      <c s="169" r="AB119"/>
      <c s="169" r="AC119"/>
      <c s="169" r="AD119"/>
      <c s="169" r="AE119"/>
      <c s="169" r="AF119"/>
      <c s="169" r="AG119"/>
      <c s="169" r="AH119"/>
      <c s="169" r="AI119"/>
      <c s="169" r="AJ119"/>
      <c s="169" r="AK119"/>
      <c s="169" r="AL119"/>
      <c s="169" r="AM119"/>
      <c s="169" r="AN119"/>
      <c s="169" r="AO119"/>
      <c s="169" r="AP119"/>
      <c s="169" r="AQ119"/>
      <c s="169" r="AR119"/>
      <c s="169" r="AS119"/>
      <c s="169" r="AT119"/>
      <c s="169" r="AU119"/>
      <c s="169" r="AV119"/>
      <c s="169" r="AW119"/>
      <c s="169" r="AX119"/>
      <c s="169" r="AY119"/>
      <c s="169" r="AZ119"/>
      <c s="169" r="BA119"/>
      <c s="169" r="BB119"/>
      <c s="169" r="BC119"/>
      <c s="169" r="BD119"/>
      <c s="169" r="BE119"/>
      <c s="169" r="BF119"/>
      <c s="169" r="BG119"/>
      <c s="169" r="BH119"/>
      <c s="169" r="BI119"/>
    </row>
    <row r="120">
      <c s="232" r="A120"/>
      <c s="106" r="B120"/>
      <c s="117" r="C120"/>
      <c s="155" r="D120"/>
      <c s="117" r="E120"/>
      <c s="117" r="F120"/>
      <c s="117" r="G120"/>
      <c s="117" r="H120"/>
      <c s="117" r="I120"/>
      <c s="117" r="J120"/>
      <c s="117" r="K120"/>
      <c s="117" r="L120"/>
      <c s="117" r="M120"/>
      <c s="187" r="N120"/>
      <c s="55" r="O120"/>
      <c s="169" r="P120"/>
      <c s="169" r="Q120"/>
      <c s="169" r="R120"/>
      <c s="169" r="S120"/>
      <c s="169" r="T120"/>
      <c s="169" r="U120"/>
      <c s="169" r="V120"/>
      <c s="169" r="W120"/>
      <c s="169" r="X120"/>
      <c s="169" r="Y120"/>
      <c s="169" r="Z120"/>
      <c s="169" r="AA120"/>
      <c s="169" r="AB120"/>
      <c s="169" r="AC120"/>
      <c s="169" r="AD120"/>
      <c s="169" r="AE120"/>
      <c s="169" r="AF120"/>
      <c s="169" r="AG120"/>
      <c s="169" r="AH120"/>
      <c s="169" r="AI120"/>
      <c s="169" r="AJ120"/>
      <c s="169" r="AK120"/>
      <c s="169" r="AL120"/>
      <c s="169" r="AM120"/>
      <c s="169" r="AN120"/>
      <c s="169" r="AO120"/>
      <c s="169" r="AP120"/>
      <c s="169" r="AQ120"/>
      <c s="169" r="AR120"/>
      <c s="169" r="AS120"/>
      <c s="169" r="AT120"/>
      <c s="169" r="AU120"/>
      <c s="169" r="AV120"/>
      <c s="169" r="AW120"/>
      <c s="169" r="AX120"/>
      <c s="169" r="AY120"/>
      <c s="169" r="AZ120"/>
      <c s="169" r="BA120"/>
      <c s="169" r="BB120"/>
      <c s="169" r="BC120"/>
      <c s="169" r="BD120"/>
      <c s="169" r="BE120"/>
      <c s="169" r="BF120"/>
      <c s="169" r="BG120"/>
      <c s="169" r="BH120"/>
      <c s="169" r="BI120"/>
    </row>
    <row r="121">
      <c s="232" r="A121"/>
      <c s="106" r="B121"/>
      <c s="117" r="C121"/>
      <c s="155" r="D121"/>
      <c s="117" r="E121"/>
      <c s="117" r="F121"/>
      <c s="117" r="G121"/>
      <c s="117" r="H121"/>
      <c s="117" r="I121"/>
      <c s="117" r="J121"/>
      <c s="117" r="K121"/>
      <c s="117" r="L121"/>
      <c s="117" r="M121"/>
      <c s="187" r="N121"/>
      <c s="55" r="O121"/>
      <c s="169" r="P121"/>
      <c s="169" r="Q121"/>
      <c s="169" r="R121"/>
      <c s="169" r="S121"/>
      <c s="169" r="T121"/>
      <c s="169" r="U121"/>
      <c s="169" r="V121"/>
      <c s="169" r="W121"/>
      <c s="169" r="X121"/>
      <c s="169" r="Y121"/>
      <c s="169" r="Z121"/>
      <c s="169" r="AA121"/>
      <c s="169" r="AB121"/>
      <c s="169" r="AC121"/>
      <c s="169" r="AD121"/>
      <c s="169" r="AE121"/>
      <c s="169" r="AF121"/>
      <c s="169" r="AG121"/>
      <c s="169" r="AH121"/>
      <c s="169" r="AI121"/>
      <c s="169" r="AJ121"/>
      <c s="169" r="AK121"/>
      <c s="169" r="AL121"/>
      <c s="169" r="AM121"/>
      <c s="169" r="AN121"/>
      <c s="169" r="AO121"/>
      <c s="169" r="AP121"/>
      <c s="169" r="AQ121"/>
      <c s="169" r="AR121"/>
      <c s="169" r="AS121"/>
      <c s="169" r="AT121"/>
      <c s="169" r="AU121"/>
      <c s="169" r="AV121"/>
      <c s="169" r="AW121"/>
      <c s="169" r="AX121"/>
      <c s="169" r="AY121"/>
      <c s="169" r="AZ121"/>
      <c s="169" r="BA121"/>
      <c s="169" r="BB121"/>
      <c s="169" r="BC121"/>
      <c s="169" r="BD121"/>
      <c s="169" r="BE121"/>
      <c s="169" r="BF121"/>
      <c s="169" r="BG121"/>
      <c s="169" r="BH121"/>
      <c s="169" r="BI121"/>
    </row>
    <row r="122">
      <c s="232" r="A122"/>
      <c s="106" r="B122"/>
      <c s="117" r="C122"/>
      <c s="155" r="D122"/>
      <c s="117" r="E122"/>
      <c s="117" r="F122"/>
      <c s="117" r="G122"/>
      <c s="117" r="H122"/>
      <c s="117" r="I122"/>
      <c s="117" r="J122"/>
      <c s="117" r="K122"/>
      <c s="117" r="L122"/>
      <c s="117" r="M122"/>
      <c s="187" r="N122"/>
      <c s="55" r="O122"/>
      <c s="169" r="P122"/>
      <c s="169" r="Q122"/>
      <c s="169" r="R122"/>
      <c s="169" r="S122"/>
      <c s="169" r="T122"/>
      <c s="169" r="U122"/>
      <c s="169" r="V122"/>
      <c s="169" r="W122"/>
      <c s="169" r="X122"/>
      <c s="169" r="Y122"/>
      <c s="169" r="Z122"/>
      <c s="169" r="AA122"/>
      <c s="169" r="AB122"/>
      <c s="169" r="AC122"/>
      <c s="169" r="AD122"/>
      <c s="169" r="AE122"/>
      <c s="169" r="AF122"/>
      <c s="169" r="AG122"/>
      <c s="169" r="AH122"/>
      <c s="169" r="AI122"/>
      <c s="169" r="AJ122"/>
      <c s="169" r="AK122"/>
      <c s="169" r="AL122"/>
      <c s="169" r="AM122"/>
      <c s="169" r="AN122"/>
      <c s="169" r="AO122"/>
      <c s="169" r="AP122"/>
      <c s="169" r="AQ122"/>
      <c s="169" r="AR122"/>
      <c s="169" r="AS122"/>
      <c s="169" r="AT122"/>
      <c s="169" r="AU122"/>
      <c s="169" r="AV122"/>
      <c s="169" r="AW122"/>
      <c s="169" r="AX122"/>
      <c s="169" r="AY122"/>
      <c s="169" r="AZ122"/>
      <c s="169" r="BA122"/>
      <c s="169" r="BB122"/>
      <c s="169" r="BC122"/>
      <c s="169" r="BD122"/>
      <c s="169" r="BE122"/>
      <c s="169" r="BF122"/>
      <c s="169" r="BG122"/>
      <c s="169" r="BH122"/>
      <c s="169" r="BI122"/>
    </row>
    <row r="123">
      <c s="232" r="A123"/>
      <c s="106" r="B123"/>
      <c s="117" r="C123"/>
      <c s="155" r="D123"/>
      <c s="117" r="E123"/>
      <c s="117" r="F123"/>
      <c s="117" r="G123"/>
      <c s="117" r="H123"/>
      <c s="117" r="I123"/>
      <c s="117" r="J123"/>
      <c s="117" r="K123"/>
      <c s="117" r="L123"/>
      <c s="117" r="M123"/>
      <c s="187" r="N123"/>
      <c s="55" r="O123"/>
      <c s="169" r="P123"/>
      <c s="169" r="Q123"/>
      <c s="169" r="R123"/>
      <c s="169" r="S123"/>
      <c s="169" r="T123"/>
      <c s="169" r="U123"/>
      <c s="169" r="V123"/>
      <c s="169" r="W123"/>
      <c s="169" r="X123"/>
      <c s="169" r="Y123"/>
      <c s="169" r="Z123"/>
      <c s="169" r="AA123"/>
      <c s="169" r="AB123"/>
      <c s="169" r="AC123"/>
      <c s="169" r="AD123"/>
      <c s="169" r="AE123"/>
      <c s="169" r="AF123"/>
      <c s="169" r="AG123"/>
      <c s="169" r="AH123"/>
      <c s="169" r="AI123"/>
      <c s="169" r="AJ123"/>
      <c s="169" r="AK123"/>
      <c s="169" r="AL123"/>
      <c s="169" r="AM123"/>
      <c s="169" r="AN123"/>
      <c s="169" r="AO123"/>
      <c s="169" r="AP123"/>
      <c s="169" r="AQ123"/>
      <c s="169" r="AR123"/>
      <c s="169" r="AS123"/>
      <c s="169" r="AT123"/>
      <c s="169" r="AU123"/>
      <c s="169" r="AV123"/>
      <c s="169" r="AW123"/>
      <c s="169" r="AX123"/>
      <c s="169" r="AY123"/>
      <c s="169" r="AZ123"/>
      <c s="169" r="BA123"/>
      <c s="169" r="BB123"/>
      <c s="169" r="BC123"/>
      <c s="169" r="BD123"/>
      <c s="169" r="BE123"/>
      <c s="169" r="BF123"/>
      <c s="169" r="BG123"/>
      <c s="169" r="BH123"/>
      <c s="169" r="BI123"/>
    </row>
    <row r="124">
      <c s="232" r="A124"/>
      <c s="106" r="B124"/>
      <c s="117" r="C124"/>
      <c s="155" r="D124"/>
      <c s="117" r="E124"/>
      <c s="117" r="F124"/>
      <c s="117" r="G124"/>
      <c s="117" r="H124"/>
      <c s="117" r="I124"/>
      <c s="117" r="J124"/>
      <c s="117" r="K124"/>
      <c s="117" r="L124"/>
      <c s="117" r="M124"/>
      <c s="187" r="N124"/>
      <c s="55" r="O124"/>
      <c s="169" r="P124"/>
      <c s="169" r="Q124"/>
      <c s="169" r="R124"/>
      <c s="169" r="S124"/>
      <c s="169" r="T124"/>
      <c s="169" r="U124"/>
      <c s="169" r="V124"/>
      <c s="169" r="W124"/>
      <c s="169" r="X124"/>
      <c s="169" r="Y124"/>
      <c s="169" r="Z124"/>
      <c s="169" r="AA124"/>
      <c s="169" r="AB124"/>
      <c s="169" r="AC124"/>
      <c s="169" r="AD124"/>
      <c s="169" r="AE124"/>
      <c s="169" r="AF124"/>
      <c s="169" r="AG124"/>
      <c s="169" r="AH124"/>
      <c s="169" r="AI124"/>
      <c s="169" r="AJ124"/>
      <c s="169" r="AK124"/>
      <c s="169" r="AL124"/>
      <c s="169" r="AM124"/>
      <c s="169" r="AN124"/>
      <c s="169" r="AO124"/>
      <c s="169" r="AP124"/>
      <c s="169" r="AQ124"/>
      <c s="169" r="AR124"/>
      <c s="169" r="AS124"/>
      <c s="169" r="AT124"/>
      <c s="169" r="AU124"/>
      <c s="169" r="AV124"/>
      <c s="169" r="AW124"/>
      <c s="169" r="AX124"/>
      <c s="169" r="AY124"/>
      <c s="169" r="AZ124"/>
      <c s="169" r="BA124"/>
      <c s="169" r="BB124"/>
      <c s="169" r="BC124"/>
      <c s="169" r="BD124"/>
      <c s="169" r="BE124"/>
      <c s="169" r="BF124"/>
      <c s="169" r="BG124"/>
      <c s="169" r="BH124"/>
      <c s="169" r="BI124"/>
    </row>
    <row r="125">
      <c s="232" r="A125"/>
      <c s="106" r="B125"/>
      <c s="117" r="C125"/>
      <c s="155" r="D125"/>
      <c s="117" r="E125"/>
      <c s="117" r="F125"/>
      <c s="117" r="G125"/>
      <c s="117" r="H125"/>
      <c s="117" r="I125"/>
      <c s="117" r="J125"/>
      <c s="117" r="K125"/>
      <c s="117" r="L125"/>
      <c s="117" r="M125"/>
      <c s="187" r="N125"/>
      <c s="55" r="O125"/>
      <c s="169" r="P125"/>
      <c s="169" r="Q125"/>
      <c s="169" r="R125"/>
      <c s="169" r="S125"/>
      <c s="169" r="T125"/>
      <c s="169" r="U125"/>
      <c s="169" r="V125"/>
      <c s="169" r="W125"/>
      <c s="169" r="X125"/>
      <c s="169" r="Y125"/>
      <c s="169" r="Z125"/>
      <c s="169" r="AA125"/>
      <c s="169" r="AB125"/>
      <c s="169" r="AC125"/>
      <c s="169" r="AD125"/>
      <c s="169" r="AE125"/>
      <c s="169" r="AF125"/>
      <c s="169" r="AG125"/>
      <c s="169" r="AH125"/>
      <c s="169" r="AI125"/>
      <c s="169" r="AJ125"/>
      <c s="169" r="AK125"/>
      <c s="169" r="AL125"/>
      <c s="169" r="AM125"/>
      <c s="169" r="AN125"/>
      <c s="169" r="AO125"/>
      <c s="169" r="AP125"/>
      <c s="169" r="AQ125"/>
      <c s="169" r="AR125"/>
      <c s="169" r="AS125"/>
      <c s="169" r="AT125"/>
      <c s="169" r="AU125"/>
      <c s="169" r="AV125"/>
      <c s="169" r="AW125"/>
      <c s="169" r="AX125"/>
      <c s="169" r="AY125"/>
      <c s="169" r="AZ125"/>
      <c s="169" r="BA125"/>
      <c s="169" r="BB125"/>
      <c s="169" r="BC125"/>
      <c s="169" r="BD125"/>
      <c s="169" r="BE125"/>
      <c s="169" r="BF125"/>
      <c s="169" r="BG125"/>
      <c s="169" r="BH125"/>
      <c s="169" r="BI125"/>
    </row>
    <row r="126">
      <c s="232" r="A126"/>
      <c s="106" r="B126"/>
      <c s="117" r="C126"/>
      <c s="155" r="D126"/>
      <c s="117" r="E126"/>
      <c s="117" r="F126"/>
      <c s="117" r="G126"/>
      <c s="117" r="H126"/>
      <c s="117" r="I126"/>
      <c s="117" r="J126"/>
      <c s="117" r="K126"/>
      <c s="117" r="L126"/>
      <c s="117" r="M126"/>
      <c s="187" r="N126"/>
      <c s="55" r="O126"/>
      <c s="169" r="P126"/>
      <c s="169" r="Q126"/>
      <c s="169" r="R126"/>
      <c s="169" r="S126"/>
      <c s="169" r="T126"/>
      <c s="169" r="U126"/>
      <c s="169" r="V126"/>
      <c s="169" r="W126"/>
      <c s="169" r="X126"/>
      <c s="169" r="Y126"/>
      <c s="169" r="Z126"/>
      <c s="169" r="AA126"/>
      <c s="169" r="AB126"/>
      <c s="169" r="AC126"/>
      <c s="169" r="AD126"/>
      <c s="169" r="AE126"/>
      <c s="169" r="AF126"/>
      <c s="169" r="AG126"/>
      <c s="169" r="AH126"/>
      <c s="169" r="AI126"/>
      <c s="169" r="AJ126"/>
      <c s="169" r="AK126"/>
      <c s="169" r="AL126"/>
      <c s="169" r="AM126"/>
      <c s="169" r="AN126"/>
      <c s="169" r="AO126"/>
      <c s="169" r="AP126"/>
      <c s="169" r="AQ126"/>
      <c s="169" r="AR126"/>
      <c s="169" r="AS126"/>
      <c s="169" r="AT126"/>
      <c s="169" r="AU126"/>
      <c s="169" r="AV126"/>
      <c s="169" r="AW126"/>
      <c s="169" r="AX126"/>
      <c s="169" r="AY126"/>
      <c s="169" r="AZ126"/>
      <c s="169" r="BA126"/>
      <c s="169" r="BB126"/>
      <c s="169" r="BC126"/>
      <c s="169" r="BD126"/>
      <c s="169" r="BE126"/>
      <c s="169" r="BF126"/>
      <c s="169" r="BG126"/>
      <c s="169" r="BH126"/>
      <c s="169" r="BI126"/>
    </row>
    <row r="127">
      <c s="232" r="A127"/>
      <c s="106" r="B127"/>
      <c s="117" r="C127"/>
      <c s="155" r="D127"/>
      <c s="117" r="E127"/>
      <c s="117" r="F127"/>
      <c s="117" r="G127"/>
      <c s="117" r="H127"/>
      <c s="117" r="I127"/>
      <c s="117" r="J127"/>
      <c s="117" r="K127"/>
      <c s="117" r="L127"/>
      <c s="117" r="M127"/>
      <c s="187" r="N127"/>
      <c s="55" r="O127"/>
      <c s="169" r="P127"/>
      <c s="169" r="Q127"/>
      <c s="169" r="R127"/>
      <c s="169" r="S127"/>
      <c s="169" r="T127"/>
      <c s="169" r="U127"/>
      <c s="169" r="V127"/>
      <c s="169" r="W127"/>
      <c s="169" r="X127"/>
      <c s="169" r="Y127"/>
      <c s="169" r="Z127"/>
      <c s="169" r="AA127"/>
      <c s="169" r="AB127"/>
      <c s="169" r="AC127"/>
      <c s="169" r="AD127"/>
      <c s="169" r="AE127"/>
      <c s="169" r="AF127"/>
      <c s="169" r="AG127"/>
      <c s="169" r="AH127"/>
      <c s="169" r="AI127"/>
      <c s="169" r="AJ127"/>
      <c s="169" r="AK127"/>
      <c s="169" r="AL127"/>
      <c s="169" r="AM127"/>
      <c s="169" r="AN127"/>
      <c s="169" r="AO127"/>
      <c s="169" r="AP127"/>
      <c s="169" r="AQ127"/>
      <c s="169" r="AR127"/>
      <c s="169" r="AS127"/>
      <c s="169" r="AT127"/>
      <c s="169" r="AU127"/>
      <c s="169" r="AV127"/>
      <c s="169" r="AW127"/>
      <c s="169" r="AX127"/>
      <c s="169" r="AY127"/>
      <c s="169" r="AZ127"/>
      <c s="169" r="BA127"/>
      <c s="169" r="BB127"/>
      <c s="169" r="BC127"/>
      <c s="169" r="BD127"/>
      <c s="169" r="BE127"/>
      <c s="169" r="BF127"/>
      <c s="169" r="BG127"/>
      <c s="169" r="BH127"/>
      <c s="169" r="BI127"/>
    </row>
    <row r="128">
      <c s="232" r="A128"/>
      <c s="106" r="B128"/>
      <c s="117" r="C128"/>
      <c s="155" r="D128"/>
      <c s="117" r="E128"/>
      <c s="117" r="F128"/>
      <c s="117" r="G128"/>
      <c s="117" r="H128"/>
      <c s="117" r="I128"/>
      <c s="117" r="J128"/>
      <c s="117" r="K128"/>
      <c s="117" r="L128"/>
      <c s="117" r="M128"/>
      <c s="187" r="N128"/>
      <c s="55" r="O128"/>
      <c s="169" r="P128"/>
      <c s="169" r="Q128"/>
      <c s="169" r="R128"/>
      <c s="169" r="S128"/>
      <c s="169" r="T128"/>
      <c s="169" r="U128"/>
      <c s="169" r="V128"/>
      <c s="169" r="W128"/>
      <c s="169" r="X128"/>
      <c s="169" r="Y128"/>
      <c s="169" r="Z128"/>
      <c s="169" r="AA128"/>
      <c s="169" r="AB128"/>
      <c s="169" r="AC128"/>
      <c s="169" r="AD128"/>
      <c s="169" r="AE128"/>
      <c s="169" r="AF128"/>
      <c s="169" r="AG128"/>
      <c s="169" r="AH128"/>
      <c s="169" r="AI128"/>
      <c s="169" r="AJ128"/>
      <c s="169" r="AK128"/>
      <c s="169" r="AL128"/>
      <c s="169" r="AM128"/>
      <c s="169" r="AN128"/>
      <c s="169" r="AO128"/>
      <c s="169" r="AP128"/>
      <c s="169" r="AQ128"/>
      <c s="169" r="AR128"/>
      <c s="169" r="AS128"/>
      <c s="169" r="AT128"/>
      <c s="169" r="AU128"/>
      <c s="169" r="AV128"/>
      <c s="169" r="AW128"/>
      <c s="169" r="AX128"/>
      <c s="169" r="AY128"/>
      <c s="169" r="AZ128"/>
      <c s="169" r="BA128"/>
      <c s="169" r="BB128"/>
      <c s="169" r="BC128"/>
      <c s="169" r="BD128"/>
      <c s="169" r="BE128"/>
      <c s="169" r="BF128"/>
      <c s="169" r="BG128"/>
      <c s="169" r="BH128"/>
      <c s="169" r="BI128"/>
    </row>
    <row r="129">
      <c s="232" r="A129"/>
      <c s="106" r="B129"/>
      <c s="117" r="C129"/>
      <c s="155" r="D129"/>
      <c s="117" r="E129"/>
      <c s="117" r="F129"/>
      <c s="117" r="G129"/>
      <c s="117" r="H129"/>
      <c s="117" r="I129"/>
      <c s="117" r="J129"/>
      <c s="117" r="K129"/>
      <c s="117" r="L129"/>
      <c s="117" r="M129"/>
      <c s="187" r="N129"/>
      <c s="55" r="O129"/>
      <c s="169" r="P129"/>
      <c s="169" r="Q129"/>
      <c s="169" r="R129"/>
      <c s="169" r="S129"/>
      <c s="169" r="T129"/>
      <c s="169" r="U129"/>
      <c s="169" r="V129"/>
      <c s="169" r="W129"/>
      <c s="169" r="X129"/>
      <c s="169" r="Y129"/>
      <c s="169" r="Z129"/>
      <c s="169" r="AA129"/>
      <c s="169" r="AB129"/>
      <c s="169" r="AC129"/>
      <c s="169" r="AD129"/>
      <c s="169" r="AE129"/>
      <c s="169" r="AF129"/>
      <c s="169" r="AG129"/>
      <c s="169" r="AH129"/>
      <c s="169" r="AI129"/>
      <c s="169" r="AJ129"/>
      <c s="169" r="AK129"/>
      <c s="169" r="AL129"/>
      <c s="169" r="AM129"/>
      <c s="169" r="AN129"/>
      <c s="169" r="AO129"/>
      <c s="169" r="AP129"/>
      <c s="169" r="AQ129"/>
      <c s="169" r="AR129"/>
      <c s="169" r="AS129"/>
      <c s="169" r="AT129"/>
      <c s="169" r="AU129"/>
      <c s="169" r="AV129"/>
      <c s="169" r="AW129"/>
      <c s="169" r="AX129"/>
      <c s="169" r="AY129"/>
      <c s="169" r="AZ129"/>
      <c s="169" r="BA129"/>
      <c s="169" r="BB129"/>
      <c s="169" r="BC129"/>
      <c s="169" r="BD129"/>
      <c s="169" r="BE129"/>
      <c s="169" r="BF129"/>
      <c s="169" r="BG129"/>
      <c s="169" r="BH129"/>
      <c s="169" r="BI129"/>
    </row>
    <row r="130">
      <c s="232" r="A130"/>
      <c s="106" r="B130"/>
      <c s="117" r="C130"/>
      <c s="155" r="D130"/>
      <c s="117" r="E130"/>
      <c s="117" r="F130"/>
      <c s="117" r="G130"/>
      <c s="117" r="H130"/>
      <c s="117" r="I130"/>
      <c s="117" r="J130"/>
      <c s="117" r="K130"/>
      <c s="117" r="L130"/>
      <c s="117" r="M130"/>
      <c s="187" r="N130"/>
      <c s="55" r="O130"/>
      <c s="169" r="P130"/>
      <c s="169" r="Q130"/>
      <c s="169" r="R130"/>
      <c s="169" r="S130"/>
      <c s="169" r="T130"/>
      <c s="169" r="U130"/>
      <c s="169" r="V130"/>
      <c s="169" r="W130"/>
      <c s="169" r="X130"/>
      <c s="169" r="Y130"/>
      <c s="169" r="Z130"/>
      <c s="169" r="AA130"/>
      <c s="169" r="AB130"/>
      <c s="169" r="AC130"/>
      <c s="169" r="AD130"/>
      <c s="169" r="AE130"/>
      <c s="169" r="AF130"/>
      <c s="169" r="AG130"/>
      <c s="169" r="AH130"/>
      <c s="169" r="AI130"/>
      <c s="169" r="AJ130"/>
      <c s="169" r="AK130"/>
      <c s="169" r="AL130"/>
      <c s="169" r="AM130"/>
      <c s="169" r="AN130"/>
      <c s="169" r="AO130"/>
      <c s="169" r="AP130"/>
      <c s="169" r="AQ130"/>
      <c s="169" r="AR130"/>
      <c s="169" r="AS130"/>
      <c s="169" r="AT130"/>
      <c s="169" r="AU130"/>
      <c s="169" r="AV130"/>
      <c s="169" r="AW130"/>
      <c s="169" r="AX130"/>
      <c s="169" r="AY130"/>
      <c s="169" r="AZ130"/>
      <c s="169" r="BA130"/>
      <c s="169" r="BB130"/>
      <c s="169" r="BC130"/>
      <c s="169" r="BD130"/>
      <c s="169" r="BE130"/>
      <c s="169" r="BF130"/>
      <c s="169" r="BG130"/>
      <c s="169" r="BH130"/>
      <c s="169" r="BI130"/>
    </row>
    <row r="131">
      <c s="232" r="A131"/>
      <c s="106" r="B131"/>
      <c s="117" r="C131"/>
      <c s="155" r="D131"/>
      <c s="117" r="E131"/>
      <c s="117" r="F131"/>
      <c s="117" r="G131"/>
      <c s="117" r="H131"/>
      <c s="117" r="I131"/>
      <c s="117" r="J131"/>
      <c s="117" r="K131"/>
      <c s="117" r="L131"/>
      <c s="117" r="M131"/>
      <c s="187" r="N131"/>
      <c s="55" r="O131"/>
      <c s="169" r="P131"/>
      <c s="169" r="Q131"/>
      <c s="169" r="R131"/>
      <c s="169" r="S131"/>
      <c s="169" r="T131"/>
      <c s="169" r="U131"/>
      <c s="169" r="V131"/>
      <c s="169" r="W131"/>
      <c s="169" r="X131"/>
      <c s="169" r="Y131"/>
      <c s="169" r="Z131"/>
      <c s="169" r="AA131"/>
      <c s="169" r="AB131"/>
      <c s="169" r="AC131"/>
      <c s="169" r="AD131"/>
      <c s="169" r="AE131"/>
      <c s="169" r="AF131"/>
      <c s="169" r="AG131"/>
      <c s="169" r="AH131"/>
      <c s="169" r="AI131"/>
      <c s="169" r="AJ131"/>
      <c s="169" r="AK131"/>
      <c s="169" r="AL131"/>
      <c s="169" r="AM131"/>
      <c s="169" r="AN131"/>
      <c s="169" r="AO131"/>
      <c s="169" r="AP131"/>
      <c s="169" r="AQ131"/>
      <c s="169" r="AR131"/>
      <c s="169" r="AS131"/>
      <c s="169" r="AT131"/>
      <c s="169" r="AU131"/>
      <c s="169" r="AV131"/>
      <c s="169" r="AW131"/>
      <c s="169" r="AX131"/>
      <c s="169" r="AY131"/>
      <c s="169" r="AZ131"/>
      <c s="169" r="BA131"/>
      <c s="169" r="BB131"/>
      <c s="169" r="BC131"/>
      <c s="169" r="BD131"/>
      <c s="169" r="BE131"/>
      <c s="169" r="BF131"/>
      <c s="169" r="BG131"/>
      <c s="169" r="BH131"/>
      <c s="169" r="BI131"/>
    </row>
    <row r="132">
      <c s="232" r="A132"/>
      <c s="106" r="B132"/>
      <c s="117" r="C132"/>
      <c s="155" r="D132"/>
      <c s="117" r="E132"/>
      <c s="117" r="F132"/>
      <c s="117" r="G132"/>
      <c s="117" r="H132"/>
      <c s="117" r="I132"/>
      <c s="117" r="J132"/>
      <c s="117" r="K132"/>
      <c s="117" r="L132"/>
      <c s="117" r="M132"/>
      <c s="187" r="N132"/>
      <c s="55" r="O132"/>
      <c s="169" r="P132"/>
      <c s="169" r="Q132"/>
      <c s="169" r="R132"/>
      <c s="169" r="S132"/>
      <c s="169" r="T132"/>
      <c s="169" r="U132"/>
      <c s="169" r="V132"/>
      <c s="169" r="W132"/>
      <c s="169" r="X132"/>
      <c s="169" r="Y132"/>
      <c s="169" r="Z132"/>
      <c s="169" r="AA132"/>
      <c s="169" r="AB132"/>
      <c s="169" r="AC132"/>
      <c s="169" r="AD132"/>
      <c s="169" r="AE132"/>
      <c s="169" r="AF132"/>
      <c s="169" r="AG132"/>
      <c s="169" r="AH132"/>
      <c s="169" r="AI132"/>
      <c s="169" r="AJ132"/>
      <c s="169" r="AK132"/>
      <c s="169" r="AL132"/>
      <c s="169" r="AM132"/>
      <c s="169" r="AN132"/>
      <c s="169" r="AO132"/>
      <c s="169" r="AP132"/>
      <c s="169" r="AQ132"/>
      <c s="169" r="AR132"/>
      <c s="169" r="AS132"/>
      <c s="169" r="AT132"/>
      <c s="169" r="AU132"/>
      <c s="169" r="AV132"/>
      <c s="169" r="AW132"/>
      <c s="169" r="AX132"/>
      <c s="169" r="AY132"/>
      <c s="169" r="AZ132"/>
      <c s="169" r="BA132"/>
      <c s="169" r="BB132"/>
      <c s="169" r="BC132"/>
      <c s="169" r="BD132"/>
      <c s="169" r="BE132"/>
      <c s="169" r="BF132"/>
      <c s="169" r="BG132"/>
      <c s="169" r="BH132"/>
      <c s="169" r="BI132"/>
    </row>
    <row r="133">
      <c s="232" r="A133"/>
      <c s="106" r="B133"/>
      <c s="117" r="C133"/>
      <c s="155" r="D133"/>
      <c s="117" r="E133"/>
      <c s="117" r="F133"/>
      <c s="117" r="G133"/>
      <c s="117" r="H133"/>
      <c s="117" r="I133"/>
      <c s="117" r="J133"/>
      <c s="117" r="K133"/>
      <c s="117" r="L133"/>
      <c s="117" r="M133"/>
      <c s="187" r="N133"/>
      <c s="55" r="O133"/>
      <c s="169" r="P133"/>
      <c s="169" r="Q133"/>
      <c s="169" r="R133"/>
      <c s="169" r="S133"/>
      <c s="169" r="T133"/>
      <c s="169" r="U133"/>
      <c s="169" r="V133"/>
      <c s="169" r="W133"/>
      <c s="169" r="X133"/>
      <c s="169" r="Y133"/>
      <c s="169" r="Z133"/>
      <c s="169" r="AA133"/>
      <c s="169" r="AB133"/>
      <c s="169" r="AC133"/>
      <c s="169" r="AD133"/>
      <c s="169" r="AE133"/>
      <c s="169" r="AF133"/>
      <c s="169" r="AG133"/>
      <c s="169" r="AH133"/>
      <c s="169" r="AI133"/>
      <c s="169" r="AJ133"/>
      <c s="169" r="AK133"/>
      <c s="169" r="AL133"/>
      <c s="169" r="AM133"/>
      <c s="169" r="AN133"/>
      <c s="169" r="AO133"/>
      <c s="169" r="AP133"/>
      <c s="169" r="AQ133"/>
      <c s="169" r="AR133"/>
      <c s="169" r="AS133"/>
      <c s="169" r="AT133"/>
      <c s="169" r="AU133"/>
      <c s="169" r="AV133"/>
      <c s="169" r="AW133"/>
      <c s="169" r="AX133"/>
      <c s="169" r="AY133"/>
      <c s="169" r="AZ133"/>
      <c s="169" r="BA133"/>
      <c s="169" r="BB133"/>
      <c s="169" r="BC133"/>
      <c s="169" r="BD133"/>
      <c s="169" r="BE133"/>
      <c s="169" r="BF133"/>
      <c s="169" r="BG133"/>
      <c s="169" r="BH133"/>
      <c s="169" r="BI133"/>
    </row>
    <row r="134">
      <c s="232" r="A134"/>
      <c s="106" r="B134"/>
      <c s="117" r="C134"/>
      <c s="155" r="D134"/>
      <c s="117" r="E134"/>
      <c s="117" r="F134"/>
      <c s="117" r="G134"/>
      <c s="117" r="H134"/>
      <c s="117" r="I134"/>
      <c s="117" r="J134"/>
      <c s="117" r="K134"/>
      <c s="117" r="L134"/>
      <c s="117" r="M134"/>
      <c s="187" r="N134"/>
      <c s="55" r="O134"/>
      <c s="169" r="P134"/>
      <c s="169" r="Q134"/>
      <c s="169" r="R134"/>
      <c s="169" r="S134"/>
      <c s="169" r="T134"/>
      <c s="169" r="U134"/>
      <c s="169" r="V134"/>
      <c s="169" r="W134"/>
      <c s="169" r="X134"/>
      <c s="169" r="Y134"/>
      <c s="169" r="Z134"/>
      <c s="169" r="AA134"/>
      <c s="169" r="AB134"/>
      <c s="169" r="AC134"/>
      <c s="169" r="AD134"/>
      <c s="169" r="AE134"/>
      <c s="169" r="AF134"/>
      <c s="169" r="AG134"/>
      <c s="169" r="AH134"/>
      <c s="169" r="AI134"/>
      <c s="169" r="AJ134"/>
      <c s="169" r="AK134"/>
      <c s="169" r="AL134"/>
      <c s="169" r="AM134"/>
      <c s="169" r="AN134"/>
      <c s="169" r="AO134"/>
      <c s="169" r="AP134"/>
      <c s="169" r="AQ134"/>
      <c s="169" r="AR134"/>
      <c s="169" r="AS134"/>
      <c s="169" r="AT134"/>
      <c s="169" r="AU134"/>
      <c s="169" r="AV134"/>
      <c s="169" r="AW134"/>
      <c s="169" r="AX134"/>
      <c s="169" r="AY134"/>
      <c s="169" r="AZ134"/>
      <c s="169" r="BA134"/>
      <c s="169" r="BB134"/>
      <c s="169" r="BC134"/>
      <c s="169" r="BD134"/>
      <c s="169" r="BE134"/>
      <c s="169" r="BF134"/>
      <c s="169" r="BG134"/>
      <c s="169" r="BH134"/>
      <c s="169" r="BI134"/>
    </row>
    <row r="135">
      <c s="232" r="A135"/>
      <c s="106" r="B135"/>
      <c s="117" r="C135"/>
      <c s="155" r="D135"/>
      <c s="117" r="E135"/>
      <c s="117" r="F135"/>
      <c s="117" r="G135"/>
      <c s="117" r="H135"/>
      <c s="117" r="I135"/>
      <c s="117" r="J135"/>
      <c s="117" r="K135"/>
      <c s="117" r="L135"/>
      <c s="117" r="M135"/>
      <c s="187" r="N135"/>
      <c s="55" r="O135"/>
      <c s="169" r="P135"/>
      <c s="169" r="Q135"/>
      <c s="169" r="R135"/>
      <c s="169" r="S135"/>
      <c s="169" r="T135"/>
      <c s="169" r="U135"/>
      <c s="169" r="V135"/>
      <c s="169" r="W135"/>
      <c s="169" r="X135"/>
      <c s="169" r="Y135"/>
      <c s="169" r="Z135"/>
      <c s="169" r="AA135"/>
      <c s="169" r="AB135"/>
      <c s="169" r="AC135"/>
      <c s="169" r="AD135"/>
      <c s="169" r="AE135"/>
      <c s="169" r="AF135"/>
      <c s="169" r="AG135"/>
      <c s="169" r="AH135"/>
      <c s="169" r="AI135"/>
      <c s="169" r="AJ135"/>
      <c s="169" r="AK135"/>
      <c s="169" r="AL135"/>
      <c s="169" r="AM135"/>
      <c s="169" r="AN135"/>
      <c s="169" r="AO135"/>
      <c s="169" r="AP135"/>
      <c s="169" r="AQ135"/>
      <c s="169" r="AR135"/>
      <c s="169" r="AS135"/>
      <c s="169" r="AT135"/>
      <c s="169" r="AU135"/>
      <c s="169" r="AV135"/>
      <c s="169" r="AW135"/>
      <c s="169" r="AX135"/>
      <c s="169" r="AY135"/>
      <c s="169" r="AZ135"/>
      <c s="169" r="BA135"/>
      <c s="169" r="BB135"/>
      <c s="169" r="BC135"/>
      <c s="169" r="BD135"/>
      <c s="169" r="BE135"/>
      <c s="169" r="BF135"/>
      <c s="169" r="BG135"/>
      <c s="169" r="BH135"/>
      <c s="169" r="BI135"/>
    </row>
    <row r="136">
      <c s="232" r="A136"/>
      <c s="106" r="B136"/>
      <c s="117" r="C136"/>
      <c s="155" r="D136"/>
      <c s="117" r="E136"/>
      <c s="117" r="F136"/>
      <c s="117" r="G136"/>
      <c s="117" r="H136"/>
      <c s="117" r="I136"/>
      <c s="117" r="J136"/>
      <c s="117" r="K136"/>
      <c s="117" r="L136"/>
      <c s="117" r="M136"/>
      <c s="187" r="N136"/>
      <c s="55" r="O136"/>
      <c s="169" r="P136"/>
      <c s="169" r="Q136"/>
      <c s="169" r="R136"/>
      <c s="169" r="S136"/>
      <c s="169" r="T136"/>
      <c s="169" r="U136"/>
      <c s="169" r="V136"/>
      <c s="169" r="W136"/>
      <c s="169" r="X136"/>
      <c s="169" r="Y136"/>
      <c s="169" r="Z136"/>
      <c s="169" r="AA136"/>
      <c s="169" r="AB136"/>
      <c s="169" r="AC136"/>
      <c s="169" r="AD136"/>
      <c s="169" r="AE136"/>
      <c s="169" r="AF136"/>
      <c s="169" r="AG136"/>
      <c s="169" r="AH136"/>
      <c s="169" r="AI136"/>
      <c s="169" r="AJ136"/>
      <c s="169" r="AK136"/>
      <c s="169" r="AL136"/>
      <c s="169" r="AM136"/>
      <c s="169" r="AN136"/>
      <c s="169" r="AO136"/>
      <c s="169" r="AP136"/>
      <c s="169" r="AQ136"/>
      <c s="169" r="AR136"/>
      <c s="169" r="AS136"/>
      <c s="169" r="AT136"/>
      <c s="169" r="AU136"/>
      <c s="169" r="AV136"/>
      <c s="169" r="AW136"/>
      <c s="169" r="AX136"/>
      <c s="169" r="AY136"/>
      <c s="169" r="AZ136"/>
      <c s="169" r="BA136"/>
      <c s="169" r="BB136"/>
      <c s="169" r="BC136"/>
      <c s="169" r="BD136"/>
      <c s="169" r="BE136"/>
      <c s="169" r="BF136"/>
      <c s="169" r="BG136"/>
      <c s="169" r="BH136"/>
      <c s="169" r="BI136"/>
    </row>
    <row r="137">
      <c s="232" r="A137"/>
      <c s="106" r="B137"/>
      <c s="117" r="C137"/>
      <c s="155" r="D137"/>
      <c s="117" r="E137"/>
      <c s="117" r="F137"/>
      <c s="117" r="G137"/>
      <c s="117" r="H137"/>
      <c s="117" r="I137"/>
      <c s="117" r="J137"/>
      <c s="117" r="K137"/>
      <c s="117" r="L137"/>
      <c s="117" r="M137"/>
      <c s="187" r="N137"/>
      <c s="55" r="O137"/>
      <c s="169" r="P137"/>
      <c s="169" r="Q137"/>
      <c s="169" r="R137"/>
      <c s="169" r="S137"/>
      <c s="169" r="T137"/>
      <c s="169" r="U137"/>
      <c s="169" r="V137"/>
      <c s="169" r="W137"/>
      <c s="169" r="X137"/>
      <c s="169" r="Y137"/>
      <c s="169" r="Z137"/>
      <c s="169" r="AA137"/>
      <c s="169" r="AB137"/>
      <c s="169" r="AC137"/>
      <c s="169" r="AD137"/>
      <c s="169" r="AE137"/>
      <c s="169" r="AF137"/>
      <c s="169" r="AG137"/>
      <c s="169" r="AH137"/>
      <c s="169" r="AI137"/>
      <c s="169" r="AJ137"/>
      <c s="169" r="AK137"/>
      <c s="169" r="AL137"/>
      <c s="169" r="AM137"/>
      <c s="169" r="AN137"/>
      <c s="169" r="AO137"/>
      <c s="169" r="AP137"/>
      <c s="169" r="AQ137"/>
      <c s="169" r="AR137"/>
      <c s="169" r="AS137"/>
      <c s="169" r="AT137"/>
      <c s="169" r="AU137"/>
      <c s="169" r="AV137"/>
      <c s="169" r="AW137"/>
      <c s="169" r="AX137"/>
      <c s="169" r="AY137"/>
      <c s="169" r="AZ137"/>
      <c s="169" r="BA137"/>
      <c s="169" r="BB137"/>
      <c s="169" r="BC137"/>
      <c s="169" r="BD137"/>
      <c s="169" r="BE137"/>
      <c s="169" r="BF137"/>
      <c s="169" r="BG137"/>
      <c s="169" r="BH137"/>
      <c s="169" r="BI137"/>
    </row>
    <row r="138">
      <c s="232" r="A138"/>
      <c s="106" r="B138"/>
      <c s="117" r="C138"/>
      <c s="155" r="D138"/>
      <c s="117" r="E138"/>
      <c s="117" r="F138"/>
      <c s="117" r="G138"/>
      <c s="117" r="H138"/>
      <c s="117" r="I138"/>
      <c s="117" r="J138"/>
      <c s="117" r="K138"/>
      <c s="117" r="L138"/>
      <c s="117" r="M138"/>
      <c s="187" r="N138"/>
      <c s="55" r="O138"/>
      <c s="169" r="P138"/>
      <c s="169" r="Q138"/>
      <c s="169" r="R138"/>
      <c s="169" r="S138"/>
      <c s="169" r="T138"/>
      <c s="169" r="U138"/>
      <c s="169" r="V138"/>
      <c s="169" r="W138"/>
      <c s="169" r="X138"/>
      <c s="169" r="Y138"/>
      <c s="169" r="Z138"/>
      <c s="169" r="AA138"/>
      <c s="169" r="AB138"/>
      <c s="169" r="AC138"/>
      <c s="169" r="AD138"/>
      <c s="169" r="AE138"/>
      <c s="169" r="AF138"/>
      <c s="169" r="AG138"/>
      <c s="169" r="AH138"/>
      <c s="169" r="AI138"/>
      <c s="169" r="AJ138"/>
      <c s="169" r="AK138"/>
      <c s="169" r="AL138"/>
      <c s="169" r="AM138"/>
      <c s="169" r="AN138"/>
      <c s="169" r="AO138"/>
      <c s="169" r="AP138"/>
      <c s="169" r="AQ138"/>
      <c s="169" r="AR138"/>
      <c s="169" r="AS138"/>
      <c s="169" r="AT138"/>
      <c s="169" r="AU138"/>
      <c s="169" r="AV138"/>
      <c s="169" r="AW138"/>
      <c s="169" r="AX138"/>
      <c s="169" r="AY138"/>
      <c s="169" r="AZ138"/>
      <c s="169" r="BA138"/>
      <c s="169" r="BB138"/>
      <c s="169" r="BC138"/>
      <c s="169" r="BD138"/>
      <c s="169" r="BE138"/>
      <c s="169" r="BF138"/>
      <c s="169" r="BG138"/>
      <c s="169" r="BH138"/>
      <c s="169" r="BI138"/>
    </row>
    <row r="139">
      <c s="232" r="A139"/>
      <c s="106" r="B139"/>
      <c s="117" r="C139"/>
      <c s="155" r="D139"/>
      <c s="117" r="E139"/>
      <c s="117" r="F139"/>
      <c s="117" r="G139"/>
      <c s="117" r="H139"/>
      <c s="117" r="I139"/>
      <c s="117" r="J139"/>
      <c s="117" r="K139"/>
      <c s="117" r="L139"/>
      <c s="117" r="M139"/>
      <c s="187" r="N139"/>
      <c s="55" r="O139"/>
      <c s="169" r="P139"/>
      <c s="169" r="Q139"/>
      <c s="169" r="R139"/>
      <c s="169" r="S139"/>
      <c s="169" r="T139"/>
      <c s="169" r="U139"/>
      <c s="169" r="V139"/>
      <c s="169" r="W139"/>
      <c s="169" r="X139"/>
      <c s="169" r="Y139"/>
      <c s="169" r="Z139"/>
      <c s="169" r="AA139"/>
      <c s="169" r="AB139"/>
      <c s="169" r="AC139"/>
      <c s="169" r="AD139"/>
      <c s="169" r="AE139"/>
      <c s="169" r="AF139"/>
      <c s="169" r="AG139"/>
      <c s="169" r="AH139"/>
      <c s="169" r="AI139"/>
      <c s="169" r="AJ139"/>
      <c s="169" r="AK139"/>
      <c s="169" r="AL139"/>
      <c s="169" r="AM139"/>
      <c s="169" r="AN139"/>
      <c s="169" r="AO139"/>
      <c s="169" r="AP139"/>
      <c s="169" r="AQ139"/>
      <c s="169" r="AR139"/>
      <c s="169" r="AS139"/>
      <c s="169" r="AT139"/>
      <c s="169" r="AU139"/>
      <c s="169" r="AV139"/>
      <c s="169" r="AW139"/>
      <c s="169" r="AX139"/>
      <c s="169" r="AY139"/>
      <c s="169" r="AZ139"/>
      <c s="169" r="BA139"/>
      <c s="169" r="BB139"/>
      <c s="169" r="BC139"/>
      <c s="169" r="BD139"/>
      <c s="169" r="BE139"/>
      <c s="169" r="BF139"/>
      <c s="169" r="BG139"/>
      <c s="169" r="BH139"/>
      <c s="169" r="BI139"/>
    </row>
    <row r="140">
      <c s="232" r="A140"/>
      <c s="106" r="B140"/>
      <c s="117" r="C140"/>
      <c s="155" r="D140"/>
      <c s="117" r="E140"/>
      <c s="117" r="F140"/>
      <c s="117" r="G140"/>
      <c s="117" r="H140"/>
      <c s="117" r="I140"/>
      <c s="117" r="J140"/>
      <c s="117" r="K140"/>
      <c s="117" r="L140"/>
      <c s="117" r="M140"/>
      <c s="187" r="N140"/>
      <c s="55" r="O140"/>
      <c s="169" r="P140"/>
      <c s="169" r="Q140"/>
      <c s="169" r="R140"/>
      <c s="169" r="S140"/>
      <c s="169" r="T140"/>
      <c s="169" r="U140"/>
      <c s="169" r="V140"/>
      <c s="169" r="W140"/>
      <c s="169" r="X140"/>
      <c s="169" r="Y140"/>
      <c s="169" r="Z140"/>
      <c s="169" r="AA140"/>
      <c s="169" r="AB140"/>
      <c s="169" r="AC140"/>
      <c s="169" r="AD140"/>
      <c s="169" r="AE140"/>
      <c s="169" r="AF140"/>
      <c s="169" r="AG140"/>
      <c s="169" r="AH140"/>
      <c s="169" r="AI140"/>
      <c s="169" r="AJ140"/>
      <c s="169" r="AK140"/>
      <c s="169" r="AL140"/>
      <c s="169" r="AM140"/>
      <c s="169" r="AN140"/>
      <c s="169" r="AO140"/>
      <c s="169" r="AP140"/>
      <c s="169" r="AQ140"/>
      <c s="169" r="AR140"/>
      <c s="169" r="AS140"/>
      <c s="169" r="AT140"/>
      <c s="169" r="AU140"/>
      <c s="169" r="AV140"/>
      <c s="169" r="AW140"/>
      <c s="169" r="AX140"/>
      <c s="169" r="AY140"/>
      <c s="169" r="AZ140"/>
      <c s="169" r="BA140"/>
      <c s="169" r="BB140"/>
      <c s="169" r="BC140"/>
      <c s="169" r="BD140"/>
      <c s="169" r="BE140"/>
      <c s="169" r="BF140"/>
      <c s="169" r="BG140"/>
      <c s="169" r="BH140"/>
      <c s="169" r="BI140"/>
    </row>
    <row r="141">
      <c s="232" r="A141"/>
      <c s="106" r="B141"/>
      <c s="117" r="C141"/>
      <c s="155" r="D141"/>
      <c s="117" r="E141"/>
      <c s="117" r="F141"/>
      <c s="117" r="G141"/>
      <c s="117" r="H141"/>
      <c s="117" r="I141"/>
      <c s="117" r="J141"/>
      <c s="117" r="K141"/>
      <c s="117" r="L141"/>
      <c s="117" r="M141"/>
      <c s="187" r="N141"/>
      <c s="55" r="O141"/>
      <c s="169" r="P141"/>
      <c s="169" r="Q141"/>
      <c s="169" r="R141"/>
      <c s="169" r="S141"/>
      <c s="169" r="T141"/>
      <c s="169" r="U141"/>
      <c s="169" r="V141"/>
      <c s="169" r="W141"/>
      <c s="169" r="X141"/>
      <c s="169" r="Y141"/>
      <c s="169" r="Z141"/>
      <c s="169" r="AA141"/>
      <c s="169" r="AB141"/>
      <c s="169" r="AC141"/>
      <c s="169" r="AD141"/>
      <c s="169" r="AE141"/>
      <c s="169" r="AF141"/>
      <c s="169" r="AG141"/>
      <c s="169" r="AH141"/>
      <c s="169" r="AI141"/>
      <c s="169" r="AJ141"/>
      <c s="169" r="AK141"/>
      <c s="169" r="AL141"/>
      <c s="169" r="AM141"/>
      <c s="169" r="AN141"/>
      <c s="169" r="AO141"/>
      <c s="169" r="AP141"/>
      <c s="169" r="AQ141"/>
      <c s="169" r="AR141"/>
      <c s="169" r="AS141"/>
      <c s="169" r="AT141"/>
      <c s="169" r="AU141"/>
      <c s="169" r="AV141"/>
      <c s="169" r="AW141"/>
      <c s="169" r="AX141"/>
      <c s="169" r="AY141"/>
      <c s="169" r="AZ141"/>
      <c s="169" r="BA141"/>
      <c s="169" r="BB141"/>
      <c s="169" r="BC141"/>
      <c s="169" r="BD141"/>
      <c s="169" r="BE141"/>
      <c s="169" r="BF141"/>
      <c s="169" r="BG141"/>
      <c s="169" r="BH141"/>
      <c s="169" r="BI141"/>
    </row>
    <row r="142">
      <c s="232" r="A142"/>
      <c s="106" r="B142"/>
      <c s="117" r="C142"/>
      <c s="155" r="D142"/>
      <c s="117" r="E142"/>
      <c s="117" r="F142"/>
      <c s="117" r="G142"/>
      <c s="117" r="H142"/>
      <c s="117" r="I142"/>
      <c s="117" r="J142"/>
      <c s="117" r="K142"/>
      <c s="117" r="L142"/>
      <c s="117" r="M142"/>
      <c s="187" r="N142"/>
      <c s="55" r="O142"/>
      <c s="169" r="P142"/>
      <c s="169" r="Q142"/>
      <c s="169" r="R142"/>
      <c s="169" r="S142"/>
      <c s="169" r="T142"/>
      <c s="169" r="U142"/>
      <c s="169" r="V142"/>
      <c s="169" r="W142"/>
      <c s="169" r="X142"/>
      <c s="169" r="Y142"/>
      <c s="169" r="Z142"/>
      <c s="169" r="AA142"/>
      <c s="169" r="AB142"/>
      <c s="169" r="AC142"/>
      <c s="169" r="AD142"/>
      <c s="169" r="AE142"/>
      <c s="169" r="AF142"/>
      <c s="169" r="AG142"/>
      <c s="169" r="AH142"/>
      <c s="169" r="AI142"/>
      <c s="169" r="AJ142"/>
      <c s="169" r="AK142"/>
      <c s="169" r="AL142"/>
      <c s="169" r="AM142"/>
      <c s="169" r="AN142"/>
      <c s="169" r="AO142"/>
      <c s="169" r="AP142"/>
      <c s="169" r="AQ142"/>
      <c s="169" r="AR142"/>
      <c s="169" r="AS142"/>
      <c s="169" r="AT142"/>
      <c s="169" r="AU142"/>
      <c s="169" r="AV142"/>
      <c s="169" r="AW142"/>
      <c s="169" r="AX142"/>
      <c s="169" r="AY142"/>
      <c s="169" r="AZ142"/>
      <c s="169" r="BA142"/>
      <c s="169" r="BB142"/>
      <c s="169" r="BC142"/>
      <c s="169" r="BD142"/>
      <c s="169" r="BE142"/>
      <c s="169" r="BF142"/>
      <c s="169" r="BG142"/>
      <c s="169" r="BH142"/>
      <c s="169" r="BI142"/>
    </row>
    <row r="143">
      <c s="232" r="A143"/>
      <c s="106" r="B143"/>
      <c s="117" r="C143"/>
      <c s="155" r="D143"/>
      <c s="117" r="E143"/>
      <c s="117" r="F143"/>
      <c s="117" r="G143"/>
      <c s="117" r="H143"/>
      <c s="117" r="I143"/>
      <c s="117" r="J143"/>
      <c s="117" r="K143"/>
      <c s="117" r="L143"/>
      <c s="117" r="M143"/>
      <c s="187" r="N143"/>
      <c s="55" r="O143"/>
      <c s="169" r="P143"/>
      <c s="169" r="Q143"/>
      <c s="169" r="R143"/>
      <c s="169" r="S143"/>
      <c s="169" r="T143"/>
      <c s="169" r="U143"/>
      <c s="169" r="V143"/>
      <c s="169" r="W143"/>
      <c s="169" r="X143"/>
      <c s="169" r="Y143"/>
      <c s="169" r="Z143"/>
      <c s="169" r="AA143"/>
      <c s="169" r="AB143"/>
      <c s="169" r="AC143"/>
      <c s="169" r="AD143"/>
      <c s="169" r="AE143"/>
      <c s="169" r="AF143"/>
      <c s="169" r="AG143"/>
      <c s="169" r="AH143"/>
      <c s="169" r="AI143"/>
      <c s="169" r="AJ143"/>
      <c s="169" r="AK143"/>
      <c s="169" r="AL143"/>
      <c s="169" r="AM143"/>
      <c s="169" r="AN143"/>
      <c s="169" r="AO143"/>
      <c s="169" r="AP143"/>
      <c s="169" r="AQ143"/>
      <c s="169" r="AR143"/>
      <c s="169" r="AS143"/>
      <c s="169" r="AT143"/>
      <c s="169" r="AU143"/>
      <c s="169" r="AV143"/>
      <c s="169" r="AW143"/>
      <c s="169" r="AX143"/>
      <c s="169" r="AY143"/>
      <c s="169" r="AZ143"/>
      <c s="169" r="BA143"/>
      <c s="169" r="BB143"/>
      <c s="169" r="BC143"/>
      <c s="169" r="BD143"/>
      <c s="169" r="BE143"/>
      <c s="169" r="BF143"/>
      <c s="169" r="BG143"/>
      <c s="169" r="BH143"/>
      <c s="169" r="BI143"/>
    </row>
    <row r="144">
      <c s="232" r="A144"/>
      <c s="106" r="B144"/>
      <c s="117" r="C144"/>
      <c s="155" r="D144"/>
      <c s="117" r="E144"/>
      <c s="117" r="F144"/>
      <c s="117" r="G144"/>
      <c s="117" r="H144"/>
      <c s="117" r="I144"/>
      <c s="117" r="J144"/>
      <c s="117" r="K144"/>
      <c s="117" r="L144"/>
      <c s="117" r="M144"/>
      <c s="187" r="N144"/>
      <c s="55" r="O144"/>
      <c s="169" r="P144"/>
      <c s="169" r="Q144"/>
      <c s="169" r="R144"/>
      <c s="169" r="S144"/>
      <c s="169" r="T144"/>
      <c s="169" r="U144"/>
      <c s="169" r="V144"/>
      <c s="169" r="W144"/>
      <c s="169" r="X144"/>
      <c s="169" r="Y144"/>
      <c s="169" r="Z144"/>
      <c s="169" r="AA144"/>
      <c s="169" r="AB144"/>
      <c s="169" r="AC144"/>
      <c s="169" r="AD144"/>
      <c s="169" r="AE144"/>
      <c s="169" r="AF144"/>
      <c s="169" r="AG144"/>
      <c s="169" r="AH144"/>
      <c s="169" r="AI144"/>
      <c s="169" r="AJ144"/>
      <c s="169" r="AK144"/>
      <c s="169" r="AL144"/>
      <c s="169" r="AM144"/>
      <c s="169" r="AN144"/>
      <c s="169" r="AO144"/>
      <c s="169" r="AP144"/>
      <c s="169" r="AQ144"/>
      <c s="169" r="AR144"/>
      <c s="169" r="AS144"/>
      <c s="169" r="AT144"/>
      <c s="169" r="AU144"/>
      <c s="169" r="AV144"/>
      <c s="169" r="AW144"/>
      <c s="169" r="AX144"/>
      <c s="169" r="AY144"/>
      <c s="169" r="AZ144"/>
      <c s="169" r="BA144"/>
      <c s="169" r="BB144"/>
      <c s="169" r="BC144"/>
      <c s="169" r="BD144"/>
      <c s="169" r="BE144"/>
      <c s="169" r="BF144"/>
      <c s="169" r="BG144"/>
      <c s="169" r="BH144"/>
      <c s="169" r="BI144"/>
    </row>
    <row r="145">
      <c s="232" r="A145"/>
      <c s="106" r="B145"/>
      <c s="117" r="C145"/>
      <c s="155" r="D145"/>
      <c s="117" r="E145"/>
      <c s="117" r="F145"/>
      <c s="117" r="G145"/>
      <c s="117" r="H145"/>
      <c s="117" r="I145"/>
      <c s="117" r="J145"/>
      <c s="117" r="K145"/>
      <c s="117" r="L145"/>
      <c s="117" r="M145"/>
      <c s="187" r="N145"/>
      <c s="55" r="O145"/>
      <c s="169" r="P145"/>
      <c s="169" r="Q145"/>
      <c s="169" r="R145"/>
      <c s="169" r="S145"/>
      <c s="169" r="T145"/>
      <c s="169" r="U145"/>
      <c s="169" r="V145"/>
      <c s="169" r="W145"/>
      <c s="169" r="X145"/>
      <c s="169" r="Y145"/>
      <c s="169" r="Z145"/>
      <c s="169" r="AA145"/>
      <c s="169" r="AB145"/>
      <c s="169" r="AC145"/>
      <c s="169" r="AD145"/>
      <c s="169" r="AE145"/>
      <c s="169" r="AF145"/>
      <c s="169" r="AG145"/>
      <c s="169" r="AH145"/>
      <c s="169" r="AI145"/>
      <c s="169" r="AJ145"/>
      <c s="169" r="AK145"/>
      <c s="169" r="AL145"/>
      <c s="169" r="AM145"/>
      <c s="169" r="AN145"/>
      <c s="169" r="AO145"/>
      <c s="169" r="AP145"/>
      <c s="169" r="AQ145"/>
      <c s="169" r="AR145"/>
      <c s="169" r="AS145"/>
      <c s="169" r="AT145"/>
      <c s="169" r="AU145"/>
      <c s="169" r="AV145"/>
      <c s="169" r="AW145"/>
      <c s="169" r="AX145"/>
      <c s="169" r="AY145"/>
      <c s="169" r="AZ145"/>
      <c s="169" r="BA145"/>
      <c s="169" r="BB145"/>
      <c s="169" r="BC145"/>
      <c s="169" r="BD145"/>
      <c s="169" r="BE145"/>
      <c s="169" r="BF145"/>
      <c s="169" r="BG145"/>
      <c s="169" r="BH145"/>
      <c s="169" r="BI145"/>
    </row>
    <row r="146">
      <c s="232" r="A146"/>
      <c s="106" r="B146"/>
      <c s="117" r="C146"/>
      <c s="155" r="D146"/>
      <c s="117" r="E146"/>
      <c s="117" r="F146"/>
      <c s="117" r="G146"/>
      <c s="117" r="H146"/>
      <c s="117" r="I146"/>
      <c s="117" r="J146"/>
      <c s="117" r="K146"/>
      <c s="117" r="L146"/>
      <c s="117" r="M146"/>
      <c s="187" r="N146"/>
      <c s="55" r="O146"/>
      <c s="169" r="P146"/>
      <c s="169" r="Q146"/>
      <c s="169" r="R146"/>
      <c s="169" r="S146"/>
      <c s="169" r="T146"/>
      <c s="169" r="U146"/>
      <c s="169" r="V146"/>
      <c s="169" r="W146"/>
      <c s="169" r="X146"/>
      <c s="169" r="Y146"/>
      <c s="169" r="Z146"/>
      <c s="169" r="AA146"/>
      <c s="169" r="AB146"/>
      <c s="169" r="AC146"/>
      <c s="169" r="AD146"/>
      <c s="169" r="AE146"/>
      <c s="169" r="AF146"/>
      <c s="169" r="AG146"/>
      <c s="169" r="AH146"/>
      <c s="169" r="AI146"/>
      <c s="169" r="AJ146"/>
      <c s="169" r="AK146"/>
      <c s="169" r="AL146"/>
      <c s="169" r="AM146"/>
      <c s="169" r="AN146"/>
      <c s="169" r="AO146"/>
      <c s="169" r="AP146"/>
      <c s="169" r="AQ146"/>
      <c s="169" r="AR146"/>
      <c s="169" r="AS146"/>
      <c s="169" r="AT146"/>
      <c s="169" r="AU146"/>
      <c s="169" r="AV146"/>
      <c s="169" r="AW146"/>
      <c s="169" r="AX146"/>
      <c s="169" r="AY146"/>
      <c s="169" r="AZ146"/>
      <c s="169" r="BA146"/>
      <c s="169" r="BB146"/>
      <c s="169" r="BC146"/>
      <c s="169" r="BD146"/>
      <c s="169" r="BE146"/>
      <c s="169" r="BF146"/>
      <c s="169" r="BG146"/>
      <c s="169" r="BH146"/>
      <c s="169" r="BI146"/>
    </row>
    <row r="147">
      <c s="232" r="A147"/>
      <c s="106" r="B147"/>
      <c s="117" r="C147"/>
      <c s="155" r="D147"/>
      <c s="117" r="E147"/>
      <c s="117" r="F147"/>
      <c s="117" r="G147"/>
      <c s="117" r="H147"/>
      <c s="117" r="I147"/>
      <c s="117" r="J147"/>
      <c s="117" r="K147"/>
      <c s="117" r="L147"/>
      <c s="117" r="M147"/>
      <c s="187" r="N147"/>
      <c s="55" r="O147"/>
      <c s="169" r="P147"/>
      <c s="169" r="Q147"/>
      <c s="169" r="R147"/>
      <c s="169" r="S147"/>
      <c s="169" r="T147"/>
      <c s="169" r="U147"/>
      <c s="169" r="V147"/>
      <c s="169" r="W147"/>
      <c s="169" r="X147"/>
      <c s="169" r="Y147"/>
      <c s="169" r="Z147"/>
      <c s="169" r="AA147"/>
      <c s="169" r="AB147"/>
      <c s="169" r="AC147"/>
      <c s="169" r="AD147"/>
      <c s="169" r="AE147"/>
      <c s="169" r="AF147"/>
      <c s="169" r="AG147"/>
      <c s="169" r="AH147"/>
      <c s="169" r="AI147"/>
      <c s="169" r="AJ147"/>
      <c s="169" r="AK147"/>
      <c s="169" r="AL147"/>
      <c s="169" r="AM147"/>
      <c s="169" r="AN147"/>
      <c s="169" r="AO147"/>
      <c s="169" r="AP147"/>
      <c s="169" r="AQ147"/>
      <c s="169" r="AR147"/>
      <c s="169" r="AS147"/>
      <c s="169" r="AT147"/>
      <c s="169" r="AU147"/>
      <c s="169" r="AV147"/>
      <c s="169" r="AW147"/>
      <c s="169" r="AX147"/>
      <c s="169" r="AY147"/>
      <c s="169" r="AZ147"/>
      <c s="169" r="BA147"/>
      <c s="169" r="BB147"/>
      <c s="169" r="BC147"/>
      <c s="169" r="BD147"/>
      <c s="169" r="BE147"/>
      <c s="169" r="BF147"/>
      <c s="169" r="BG147"/>
      <c s="169" r="BH147"/>
      <c s="169" r="BI147"/>
    </row>
    <row r="148">
      <c s="232" r="A148"/>
      <c s="106" r="B148"/>
      <c s="117" r="C148"/>
      <c s="155" r="D148"/>
      <c s="117" r="E148"/>
      <c s="117" r="F148"/>
      <c s="117" r="G148"/>
      <c s="117" r="H148"/>
      <c s="117" r="I148"/>
      <c s="117" r="J148"/>
      <c s="117" r="K148"/>
      <c s="117" r="L148"/>
      <c s="117" r="M148"/>
      <c s="187" r="N148"/>
      <c s="55" r="O148"/>
      <c s="169" r="P148"/>
      <c s="169" r="Q148"/>
      <c s="169" r="R148"/>
      <c s="169" r="S148"/>
      <c s="169" r="T148"/>
      <c s="169" r="U148"/>
      <c s="169" r="V148"/>
      <c s="169" r="W148"/>
      <c s="169" r="X148"/>
      <c s="169" r="Y148"/>
      <c s="169" r="Z148"/>
      <c s="169" r="AA148"/>
      <c s="169" r="AB148"/>
      <c s="169" r="AC148"/>
      <c s="169" r="AD148"/>
      <c s="169" r="AE148"/>
      <c s="169" r="AF148"/>
      <c s="169" r="AG148"/>
      <c s="169" r="AH148"/>
      <c s="169" r="AI148"/>
      <c s="169" r="AJ148"/>
      <c s="169" r="AK148"/>
      <c s="169" r="AL148"/>
      <c s="169" r="AM148"/>
      <c s="169" r="AN148"/>
      <c s="169" r="AO148"/>
      <c s="169" r="AP148"/>
      <c s="169" r="AQ148"/>
      <c s="169" r="AR148"/>
      <c s="169" r="AS148"/>
      <c s="169" r="AT148"/>
      <c s="169" r="AU148"/>
      <c s="169" r="AV148"/>
      <c s="169" r="AW148"/>
      <c s="169" r="AX148"/>
      <c s="169" r="AY148"/>
      <c s="169" r="AZ148"/>
      <c s="169" r="BA148"/>
      <c s="169" r="BB148"/>
      <c s="169" r="BC148"/>
      <c s="169" r="BD148"/>
      <c s="169" r="BE148"/>
      <c s="169" r="BF148"/>
      <c s="169" r="BG148"/>
      <c s="169" r="BH148"/>
      <c s="169" r="BI148"/>
    </row>
    <row r="149">
      <c s="232" r="A149"/>
      <c s="106" r="B149"/>
      <c s="117" r="C149"/>
      <c s="155" r="D149"/>
      <c s="117" r="E149"/>
      <c s="117" r="F149"/>
      <c s="117" r="G149"/>
      <c s="117" r="H149"/>
      <c s="117" r="I149"/>
      <c s="117" r="J149"/>
      <c s="117" r="K149"/>
      <c s="117" r="L149"/>
      <c s="117" r="M149"/>
      <c s="187" r="N149"/>
      <c s="55" r="O149"/>
      <c s="169" r="P149"/>
      <c s="169" r="Q149"/>
      <c s="169" r="R149"/>
      <c s="169" r="S149"/>
      <c s="169" r="T149"/>
      <c s="169" r="U149"/>
      <c s="169" r="V149"/>
      <c s="169" r="W149"/>
      <c s="169" r="X149"/>
      <c s="169" r="Y149"/>
      <c s="169" r="Z149"/>
      <c s="169" r="AA149"/>
      <c s="169" r="AB149"/>
      <c s="169" r="AC149"/>
      <c s="169" r="AD149"/>
      <c s="169" r="AE149"/>
      <c s="169" r="AF149"/>
      <c s="169" r="AG149"/>
      <c s="169" r="AH149"/>
      <c s="169" r="AI149"/>
      <c s="169" r="AJ149"/>
      <c s="169" r="AK149"/>
      <c s="169" r="AL149"/>
      <c s="169" r="AM149"/>
      <c s="169" r="AN149"/>
      <c s="169" r="AO149"/>
      <c s="169" r="AP149"/>
      <c s="169" r="AQ149"/>
      <c s="169" r="AR149"/>
      <c s="169" r="AS149"/>
      <c s="169" r="AT149"/>
      <c s="169" r="AU149"/>
      <c s="169" r="AV149"/>
      <c s="169" r="AW149"/>
      <c s="169" r="AX149"/>
      <c s="169" r="AY149"/>
      <c s="169" r="AZ149"/>
      <c s="169" r="BA149"/>
      <c s="169" r="BB149"/>
      <c s="169" r="BC149"/>
      <c s="169" r="BD149"/>
      <c s="169" r="BE149"/>
      <c s="169" r="BF149"/>
      <c s="169" r="BG149"/>
      <c s="169" r="BH149"/>
      <c s="169" r="BI149"/>
    </row>
    <row r="150">
      <c s="232" r="A150"/>
      <c s="106" r="B150"/>
      <c s="117" r="C150"/>
      <c s="155" r="D150"/>
      <c s="117" r="E150"/>
      <c s="117" r="F150"/>
      <c s="117" r="G150"/>
      <c s="117" r="H150"/>
      <c s="117" r="I150"/>
      <c s="117" r="J150"/>
      <c s="117" r="K150"/>
      <c s="117" r="L150"/>
      <c s="117" r="M150"/>
      <c s="187" r="N150"/>
      <c s="55" r="O150"/>
      <c s="169" r="P150"/>
      <c s="169" r="Q150"/>
      <c s="169" r="R150"/>
      <c s="169" r="S150"/>
      <c s="169" r="T150"/>
      <c s="169" r="U150"/>
      <c s="169" r="V150"/>
      <c s="169" r="W150"/>
      <c s="169" r="X150"/>
      <c s="169" r="Y150"/>
      <c s="169" r="Z150"/>
      <c s="169" r="AA150"/>
      <c s="169" r="AB150"/>
      <c s="169" r="AC150"/>
      <c s="169" r="AD150"/>
      <c s="169" r="AE150"/>
      <c s="169" r="AF150"/>
      <c s="169" r="AG150"/>
      <c s="169" r="AH150"/>
      <c s="169" r="AI150"/>
      <c s="169" r="AJ150"/>
      <c s="169" r="AK150"/>
      <c s="169" r="AL150"/>
      <c s="169" r="AM150"/>
      <c s="169" r="AN150"/>
      <c s="169" r="AO150"/>
      <c s="169" r="AP150"/>
      <c s="169" r="AQ150"/>
      <c s="169" r="AR150"/>
      <c s="169" r="AS150"/>
      <c s="169" r="AT150"/>
      <c s="169" r="AU150"/>
      <c s="169" r="AV150"/>
      <c s="169" r="AW150"/>
      <c s="169" r="AX150"/>
      <c s="169" r="AY150"/>
      <c s="169" r="AZ150"/>
      <c s="169" r="BA150"/>
      <c s="169" r="BB150"/>
      <c s="169" r="BC150"/>
      <c s="169" r="BD150"/>
      <c s="169" r="BE150"/>
      <c s="169" r="BF150"/>
      <c s="169" r="BG150"/>
      <c s="169" r="BH150"/>
      <c s="169" r="BI150"/>
    </row>
    <row r="151">
      <c s="232" r="A151"/>
      <c s="106" r="B151"/>
      <c s="117" r="C151"/>
      <c s="155" r="D151"/>
      <c s="117" r="E151"/>
      <c s="117" r="F151"/>
      <c s="117" r="G151"/>
      <c s="117" r="H151"/>
      <c s="117" r="I151"/>
      <c s="117" r="J151"/>
      <c s="117" r="K151"/>
      <c s="117" r="L151"/>
      <c s="117" r="M151"/>
      <c s="187" r="N151"/>
      <c s="55" r="O151"/>
      <c s="169" r="P151"/>
      <c s="169" r="Q151"/>
      <c s="169" r="R151"/>
      <c s="169" r="S151"/>
      <c s="169" r="T151"/>
      <c s="169" r="U151"/>
      <c s="169" r="V151"/>
      <c s="169" r="W151"/>
      <c s="169" r="X151"/>
      <c s="169" r="Y151"/>
      <c s="169" r="Z151"/>
      <c s="169" r="AA151"/>
      <c s="169" r="AB151"/>
      <c s="169" r="AC151"/>
      <c s="169" r="AD151"/>
      <c s="169" r="AE151"/>
      <c s="169" r="AF151"/>
      <c s="169" r="AG151"/>
      <c s="169" r="AH151"/>
      <c s="169" r="AI151"/>
      <c s="169" r="AJ151"/>
      <c s="169" r="AK151"/>
      <c s="169" r="AL151"/>
      <c s="169" r="AM151"/>
      <c s="169" r="AN151"/>
      <c s="169" r="AO151"/>
      <c s="169" r="AP151"/>
      <c s="169" r="AQ151"/>
      <c s="169" r="AR151"/>
      <c s="169" r="AS151"/>
      <c s="169" r="AT151"/>
      <c s="169" r="AU151"/>
      <c s="169" r="AV151"/>
      <c s="169" r="AW151"/>
      <c s="169" r="AX151"/>
      <c s="169" r="AY151"/>
      <c s="169" r="AZ151"/>
      <c s="169" r="BA151"/>
      <c s="169" r="BB151"/>
      <c s="169" r="BC151"/>
      <c s="169" r="BD151"/>
      <c s="169" r="BE151"/>
      <c s="169" r="BF151"/>
      <c s="169" r="BG151"/>
      <c s="169" r="BH151"/>
      <c s="169" r="BI151"/>
    </row>
    <row r="152">
      <c s="232" r="A152"/>
      <c s="106" r="B152"/>
      <c s="117" r="C152"/>
      <c s="155" r="D152"/>
      <c s="117" r="E152"/>
      <c s="117" r="F152"/>
      <c s="117" r="G152"/>
      <c s="117" r="H152"/>
      <c s="117" r="I152"/>
      <c s="117" r="J152"/>
      <c s="117" r="K152"/>
      <c s="117" r="L152"/>
      <c s="117" r="M152"/>
      <c s="187" r="N152"/>
      <c s="55" r="O152"/>
      <c s="169" r="P152"/>
      <c s="169" r="Q152"/>
      <c s="169" r="R152"/>
      <c s="169" r="S152"/>
      <c s="169" r="T152"/>
      <c s="169" r="U152"/>
      <c s="169" r="V152"/>
      <c s="169" r="W152"/>
      <c s="169" r="X152"/>
      <c s="169" r="Y152"/>
      <c s="169" r="Z152"/>
      <c s="169" r="AA152"/>
      <c s="169" r="AB152"/>
      <c s="169" r="AC152"/>
      <c s="169" r="AD152"/>
      <c s="169" r="AE152"/>
      <c s="169" r="AF152"/>
      <c s="169" r="AG152"/>
      <c s="169" r="AH152"/>
      <c s="169" r="AI152"/>
      <c s="169" r="AJ152"/>
      <c s="169" r="AK152"/>
      <c s="169" r="AL152"/>
      <c s="169" r="AM152"/>
      <c s="169" r="AN152"/>
      <c s="169" r="AO152"/>
      <c s="169" r="AP152"/>
      <c s="169" r="AQ152"/>
      <c s="169" r="AR152"/>
      <c s="169" r="AS152"/>
      <c s="169" r="AT152"/>
      <c s="169" r="AU152"/>
      <c s="169" r="AV152"/>
      <c s="169" r="AW152"/>
      <c s="169" r="AX152"/>
      <c s="169" r="AY152"/>
      <c s="169" r="AZ152"/>
      <c s="169" r="BA152"/>
      <c s="169" r="BB152"/>
      <c s="169" r="BC152"/>
      <c s="169" r="BD152"/>
      <c s="169" r="BE152"/>
      <c s="169" r="BF152"/>
      <c s="169" r="BG152"/>
      <c s="169" r="BH152"/>
      <c s="169" r="BI152"/>
    </row>
    <row r="153">
      <c s="232" r="A153"/>
      <c s="106" r="B153"/>
      <c s="117" r="C153"/>
      <c s="155" r="D153"/>
      <c s="117" r="E153"/>
      <c s="117" r="F153"/>
      <c s="117" r="G153"/>
      <c s="117" r="H153"/>
      <c s="117" r="I153"/>
      <c s="117" r="J153"/>
      <c s="117" r="K153"/>
      <c s="117" r="L153"/>
      <c s="117" r="M153"/>
      <c s="187" r="N153"/>
      <c s="55" r="O153"/>
      <c s="169" r="P153"/>
      <c s="169" r="Q153"/>
      <c s="169" r="R153"/>
      <c s="169" r="S153"/>
      <c s="169" r="T153"/>
      <c s="169" r="U153"/>
      <c s="169" r="V153"/>
      <c s="169" r="W153"/>
      <c s="169" r="X153"/>
      <c s="169" r="Y153"/>
      <c s="169" r="Z153"/>
      <c s="169" r="AA153"/>
      <c s="169" r="AB153"/>
      <c s="169" r="AC153"/>
      <c s="169" r="AD153"/>
      <c s="169" r="AE153"/>
      <c s="169" r="AF153"/>
      <c s="169" r="AG153"/>
      <c s="169" r="AH153"/>
      <c s="169" r="AI153"/>
      <c s="169" r="AJ153"/>
      <c s="169" r="AK153"/>
      <c s="169" r="AL153"/>
      <c s="169" r="AM153"/>
      <c s="169" r="AN153"/>
      <c s="169" r="AO153"/>
      <c s="169" r="AP153"/>
      <c s="169" r="AQ153"/>
      <c s="169" r="AR153"/>
      <c s="169" r="AS153"/>
      <c s="169" r="AT153"/>
      <c s="169" r="AU153"/>
      <c s="169" r="AV153"/>
      <c s="169" r="AW153"/>
      <c s="169" r="AX153"/>
      <c s="169" r="AY153"/>
      <c s="169" r="AZ153"/>
      <c s="169" r="BA153"/>
      <c s="169" r="BB153"/>
      <c s="169" r="BC153"/>
      <c s="169" r="BD153"/>
      <c s="169" r="BE153"/>
      <c s="169" r="BF153"/>
      <c s="169" r="BG153"/>
      <c s="169" r="BH153"/>
      <c s="169" r="BI153"/>
    </row>
    <row r="154">
      <c s="232" r="A154"/>
      <c s="106" r="B154"/>
      <c s="117" r="C154"/>
      <c s="155" r="D154"/>
      <c s="117" r="E154"/>
      <c s="117" r="F154"/>
      <c s="117" r="G154"/>
      <c s="117" r="H154"/>
      <c s="117" r="I154"/>
      <c s="117" r="J154"/>
      <c s="117" r="K154"/>
      <c s="117" r="L154"/>
      <c s="117" r="M154"/>
      <c s="187" r="N154"/>
      <c s="55" r="O154"/>
      <c s="169" r="P154"/>
      <c s="169" r="Q154"/>
      <c s="169" r="R154"/>
      <c s="169" r="S154"/>
      <c s="169" r="T154"/>
      <c s="169" r="U154"/>
      <c s="169" r="V154"/>
      <c s="169" r="W154"/>
      <c s="169" r="X154"/>
      <c s="169" r="Y154"/>
      <c s="169" r="Z154"/>
      <c s="169" r="AA154"/>
      <c s="169" r="AB154"/>
      <c s="169" r="AC154"/>
      <c s="169" r="AD154"/>
      <c s="169" r="AE154"/>
      <c s="169" r="AF154"/>
      <c s="169" r="AG154"/>
      <c s="169" r="AH154"/>
      <c s="169" r="AI154"/>
      <c s="169" r="AJ154"/>
      <c s="169" r="AK154"/>
      <c s="169" r="AL154"/>
      <c s="169" r="AM154"/>
      <c s="169" r="AN154"/>
      <c s="169" r="AO154"/>
      <c s="169" r="AP154"/>
      <c s="169" r="AQ154"/>
      <c s="169" r="AR154"/>
      <c s="169" r="AS154"/>
      <c s="169" r="AT154"/>
      <c s="169" r="AU154"/>
      <c s="169" r="AV154"/>
      <c s="169" r="AW154"/>
      <c s="169" r="AX154"/>
      <c s="169" r="AY154"/>
      <c s="169" r="AZ154"/>
      <c s="169" r="BA154"/>
      <c s="169" r="BB154"/>
      <c s="169" r="BC154"/>
      <c s="169" r="BD154"/>
      <c s="169" r="BE154"/>
      <c s="169" r="BF154"/>
      <c s="169" r="BG154"/>
      <c s="169" r="BH154"/>
      <c s="169" r="BI154"/>
    </row>
    <row r="155">
      <c s="232" r="A155"/>
      <c s="106" r="B155"/>
      <c s="117" r="C155"/>
      <c s="155" r="D155"/>
      <c s="117" r="E155"/>
      <c s="117" r="F155"/>
      <c s="117" r="G155"/>
      <c s="117" r="H155"/>
      <c s="117" r="I155"/>
      <c s="117" r="J155"/>
      <c s="117" r="K155"/>
      <c s="117" r="L155"/>
      <c s="117" r="M155"/>
      <c s="187" r="N155"/>
      <c s="55" r="O155"/>
      <c s="169" r="P155"/>
      <c s="169" r="Q155"/>
      <c s="169" r="R155"/>
      <c s="169" r="S155"/>
      <c s="169" r="T155"/>
      <c s="169" r="U155"/>
      <c s="169" r="V155"/>
      <c s="169" r="W155"/>
      <c s="169" r="X155"/>
      <c s="169" r="Y155"/>
      <c s="169" r="Z155"/>
      <c s="169" r="AA155"/>
      <c s="169" r="AB155"/>
      <c s="169" r="AC155"/>
      <c s="169" r="AD155"/>
      <c s="169" r="AE155"/>
      <c s="169" r="AF155"/>
      <c s="169" r="AG155"/>
      <c s="169" r="AH155"/>
      <c s="169" r="AI155"/>
      <c s="169" r="AJ155"/>
      <c s="169" r="AK155"/>
      <c s="169" r="AL155"/>
      <c s="169" r="AM155"/>
      <c s="169" r="AN155"/>
      <c s="169" r="AO155"/>
      <c s="169" r="AP155"/>
      <c s="169" r="AQ155"/>
      <c s="169" r="AR155"/>
      <c s="169" r="AS155"/>
      <c s="169" r="AT155"/>
      <c s="169" r="AU155"/>
      <c s="169" r="AV155"/>
      <c s="169" r="AW155"/>
      <c s="169" r="AX155"/>
      <c s="169" r="AY155"/>
      <c s="169" r="AZ155"/>
      <c s="169" r="BA155"/>
      <c s="169" r="BB155"/>
      <c s="169" r="BC155"/>
      <c s="169" r="BD155"/>
      <c s="169" r="BE155"/>
      <c s="169" r="BF155"/>
      <c s="169" r="BG155"/>
      <c s="169" r="BH155"/>
      <c s="169" r="BI155"/>
    </row>
    <row r="156">
      <c s="232" r="A156"/>
      <c s="106" r="B156"/>
      <c s="117" r="C156"/>
      <c s="155" r="D156"/>
      <c s="117" r="E156"/>
      <c s="117" r="F156"/>
      <c s="117" r="G156"/>
      <c s="117" r="H156"/>
      <c s="117" r="I156"/>
      <c s="117" r="J156"/>
      <c s="117" r="K156"/>
      <c s="117" r="L156"/>
      <c s="117" r="M156"/>
      <c s="187" r="N156"/>
      <c s="55" r="O156"/>
      <c s="169" r="P156"/>
      <c s="169" r="Q156"/>
      <c s="169" r="R156"/>
      <c s="169" r="S156"/>
      <c s="169" r="T156"/>
      <c s="169" r="U156"/>
      <c s="169" r="V156"/>
      <c s="169" r="W156"/>
      <c s="169" r="X156"/>
      <c s="169" r="Y156"/>
      <c s="169" r="Z156"/>
      <c s="169" r="AA156"/>
      <c s="169" r="AB156"/>
      <c s="169" r="AC156"/>
      <c s="169" r="AD156"/>
      <c s="169" r="AE156"/>
      <c s="169" r="AF156"/>
      <c s="169" r="AG156"/>
      <c s="169" r="AH156"/>
      <c s="169" r="AI156"/>
      <c s="169" r="AJ156"/>
      <c s="169" r="AK156"/>
      <c s="169" r="AL156"/>
      <c s="169" r="AM156"/>
      <c s="169" r="AN156"/>
      <c s="169" r="AO156"/>
      <c s="169" r="AP156"/>
      <c s="169" r="AQ156"/>
      <c s="169" r="AR156"/>
      <c s="169" r="AS156"/>
      <c s="169" r="AT156"/>
      <c s="169" r="AU156"/>
      <c s="169" r="AV156"/>
      <c s="169" r="AW156"/>
      <c s="169" r="AX156"/>
      <c s="169" r="AY156"/>
      <c s="169" r="AZ156"/>
      <c s="169" r="BA156"/>
      <c s="169" r="BB156"/>
      <c s="169" r="BC156"/>
      <c s="169" r="BD156"/>
      <c s="169" r="BE156"/>
      <c s="169" r="BF156"/>
      <c s="169" r="BG156"/>
      <c s="169" r="BH156"/>
      <c s="169" r="BI156"/>
    </row>
    <row r="157">
      <c s="232" r="A157"/>
      <c s="106" r="B157"/>
      <c s="117" r="C157"/>
      <c s="155" r="D157"/>
      <c s="117" r="E157"/>
      <c s="117" r="F157"/>
      <c s="117" r="G157"/>
      <c s="117" r="H157"/>
      <c s="117" r="I157"/>
      <c s="117" r="J157"/>
      <c s="117" r="K157"/>
      <c s="117" r="L157"/>
      <c s="117" r="M157"/>
      <c s="187" r="N157"/>
      <c s="55" r="O157"/>
      <c s="169" r="P157"/>
      <c s="169" r="Q157"/>
      <c s="169" r="R157"/>
      <c s="169" r="S157"/>
      <c s="169" r="T157"/>
      <c s="169" r="U157"/>
      <c s="169" r="V157"/>
      <c s="169" r="W157"/>
      <c s="169" r="X157"/>
      <c s="169" r="Y157"/>
      <c s="169" r="Z157"/>
      <c s="169" r="AA157"/>
      <c s="169" r="AB157"/>
      <c s="169" r="AC157"/>
      <c s="169" r="AD157"/>
      <c s="169" r="AE157"/>
      <c s="169" r="AF157"/>
      <c s="169" r="AG157"/>
      <c s="169" r="AH157"/>
      <c s="169" r="AI157"/>
      <c s="169" r="AJ157"/>
      <c s="169" r="AK157"/>
      <c s="169" r="AL157"/>
      <c s="169" r="AM157"/>
      <c s="169" r="AN157"/>
      <c s="169" r="AO157"/>
      <c s="169" r="AP157"/>
      <c s="169" r="AQ157"/>
      <c s="169" r="AR157"/>
      <c s="169" r="AS157"/>
      <c s="169" r="AT157"/>
      <c s="169" r="AU157"/>
      <c s="169" r="AV157"/>
      <c s="169" r="AW157"/>
      <c s="169" r="AX157"/>
      <c s="169" r="AY157"/>
      <c s="169" r="AZ157"/>
      <c s="169" r="BA157"/>
      <c s="169" r="BB157"/>
      <c s="169" r="BC157"/>
      <c s="169" r="BD157"/>
      <c s="169" r="BE157"/>
      <c s="169" r="BF157"/>
      <c s="169" r="BG157"/>
      <c s="169" r="BH157"/>
      <c s="169" r="BI157"/>
    </row>
    <row r="158">
      <c s="232" r="A158"/>
      <c s="106" r="B158"/>
      <c s="117" r="C158"/>
      <c s="155" r="D158"/>
      <c s="117" r="E158"/>
      <c s="117" r="F158"/>
      <c s="117" r="G158"/>
      <c s="117" r="H158"/>
      <c s="117" r="I158"/>
      <c s="117" r="J158"/>
      <c s="117" r="K158"/>
      <c s="117" r="L158"/>
      <c s="117" r="M158"/>
      <c s="187" r="N158"/>
      <c s="55" r="O158"/>
      <c s="169" r="P158"/>
      <c s="169" r="Q158"/>
      <c s="169" r="R158"/>
      <c s="169" r="S158"/>
      <c s="169" r="T158"/>
      <c s="169" r="U158"/>
      <c s="169" r="V158"/>
      <c s="169" r="W158"/>
      <c s="169" r="X158"/>
      <c s="169" r="Y158"/>
      <c s="169" r="Z158"/>
      <c s="169" r="AA158"/>
      <c s="169" r="AB158"/>
      <c s="169" r="AC158"/>
      <c s="169" r="AD158"/>
      <c s="169" r="AE158"/>
      <c s="169" r="AF158"/>
      <c s="169" r="AG158"/>
      <c s="169" r="AH158"/>
      <c s="169" r="AI158"/>
      <c s="169" r="AJ158"/>
      <c s="169" r="AK158"/>
      <c s="169" r="AL158"/>
      <c s="169" r="AM158"/>
      <c s="169" r="AN158"/>
      <c s="169" r="AO158"/>
      <c s="169" r="AP158"/>
      <c s="169" r="AQ158"/>
      <c s="169" r="AR158"/>
      <c s="169" r="AS158"/>
      <c s="169" r="AT158"/>
      <c s="169" r="AU158"/>
      <c s="169" r="AV158"/>
      <c s="169" r="AW158"/>
      <c s="169" r="AX158"/>
      <c s="169" r="AY158"/>
      <c s="169" r="AZ158"/>
      <c s="169" r="BA158"/>
      <c s="169" r="BB158"/>
      <c s="169" r="BC158"/>
      <c s="169" r="BD158"/>
      <c s="169" r="BE158"/>
      <c s="169" r="BF158"/>
      <c s="169" r="BG158"/>
      <c s="169" r="BH158"/>
      <c s="169" r="BI158"/>
    </row>
    <row r="159">
      <c s="232" r="A159"/>
      <c s="106" r="B159"/>
      <c s="117" r="C159"/>
      <c s="155" r="D159"/>
      <c s="117" r="E159"/>
      <c s="117" r="F159"/>
      <c s="117" r="G159"/>
      <c s="117" r="H159"/>
      <c s="117" r="I159"/>
      <c s="117" r="J159"/>
      <c s="117" r="K159"/>
      <c s="117" r="L159"/>
      <c s="117" r="M159"/>
      <c s="187" r="N159"/>
      <c s="55" r="O159"/>
      <c s="169" r="P159"/>
      <c s="169" r="Q159"/>
      <c s="169" r="R159"/>
      <c s="169" r="S159"/>
      <c s="169" r="T159"/>
      <c s="169" r="U159"/>
      <c s="169" r="V159"/>
      <c s="169" r="W159"/>
      <c s="169" r="X159"/>
      <c s="169" r="Y159"/>
      <c s="169" r="Z159"/>
      <c s="169" r="AA159"/>
      <c s="169" r="AB159"/>
      <c s="169" r="AC159"/>
      <c s="169" r="AD159"/>
      <c s="169" r="AE159"/>
      <c s="169" r="AF159"/>
      <c s="169" r="AG159"/>
      <c s="169" r="AH159"/>
      <c s="169" r="AI159"/>
      <c s="169" r="AJ159"/>
      <c s="169" r="AK159"/>
      <c s="169" r="AL159"/>
      <c s="169" r="AM159"/>
      <c s="169" r="AN159"/>
      <c s="169" r="AO159"/>
      <c s="169" r="AP159"/>
      <c s="169" r="AQ159"/>
      <c s="169" r="AR159"/>
      <c s="169" r="AS159"/>
      <c s="169" r="AT159"/>
      <c s="169" r="AU159"/>
      <c s="169" r="AV159"/>
      <c s="169" r="AW159"/>
      <c s="169" r="AX159"/>
      <c s="169" r="AY159"/>
      <c s="169" r="AZ159"/>
      <c s="169" r="BA159"/>
      <c s="169" r="BB159"/>
      <c s="169" r="BC159"/>
      <c s="169" r="BD159"/>
      <c s="169" r="BE159"/>
      <c s="169" r="BF159"/>
      <c s="169" r="BG159"/>
      <c s="169" r="BH159"/>
      <c s="169" r="BI159"/>
    </row>
    <row r="160">
      <c s="232" r="A160"/>
      <c s="106" r="B160"/>
      <c s="117" r="C160"/>
      <c s="155" r="D160"/>
      <c s="117" r="E160"/>
      <c s="117" r="F160"/>
      <c s="117" r="G160"/>
      <c s="117" r="H160"/>
      <c s="117" r="I160"/>
      <c s="117" r="J160"/>
      <c s="117" r="K160"/>
      <c s="117" r="L160"/>
      <c s="117" r="M160"/>
      <c s="187" r="N160"/>
      <c s="55" r="O160"/>
      <c s="169" r="P160"/>
      <c s="169" r="Q160"/>
      <c s="169" r="R160"/>
      <c s="169" r="S160"/>
      <c s="169" r="T160"/>
      <c s="169" r="U160"/>
      <c s="169" r="V160"/>
      <c s="169" r="W160"/>
      <c s="169" r="X160"/>
      <c s="169" r="Y160"/>
      <c s="169" r="Z160"/>
      <c s="169" r="AA160"/>
      <c s="169" r="AB160"/>
      <c s="169" r="AC160"/>
      <c s="169" r="AD160"/>
      <c s="169" r="AE160"/>
      <c s="169" r="AF160"/>
      <c s="169" r="AG160"/>
      <c s="169" r="AH160"/>
      <c s="169" r="AI160"/>
      <c s="169" r="AJ160"/>
      <c s="169" r="AK160"/>
      <c s="169" r="AL160"/>
      <c s="169" r="AM160"/>
      <c s="169" r="AN160"/>
      <c s="169" r="AO160"/>
      <c s="169" r="AP160"/>
      <c s="169" r="AQ160"/>
      <c s="169" r="AR160"/>
      <c s="169" r="AS160"/>
      <c s="169" r="AT160"/>
      <c s="169" r="AU160"/>
      <c s="169" r="AV160"/>
      <c s="169" r="AW160"/>
      <c s="169" r="AX160"/>
      <c s="169" r="AY160"/>
      <c s="169" r="AZ160"/>
      <c s="169" r="BA160"/>
      <c s="169" r="BB160"/>
      <c s="169" r="BC160"/>
      <c s="169" r="BD160"/>
      <c s="169" r="BE160"/>
      <c s="169" r="BF160"/>
      <c s="169" r="BG160"/>
      <c s="169" r="BH160"/>
      <c s="169" r="BI160"/>
    </row>
    <row r="161">
      <c s="232" r="A161"/>
      <c s="106" r="B161"/>
      <c s="117" r="C161"/>
      <c s="155" r="D161"/>
      <c s="117" r="E161"/>
      <c s="117" r="F161"/>
      <c s="117" r="G161"/>
      <c s="117" r="H161"/>
      <c s="117" r="I161"/>
      <c s="117" r="J161"/>
      <c s="117" r="K161"/>
      <c s="117" r="L161"/>
      <c s="117" r="M161"/>
      <c s="187" r="N161"/>
      <c s="55" r="O161"/>
      <c s="169" r="P161"/>
      <c s="169" r="Q161"/>
      <c s="169" r="R161"/>
      <c s="169" r="S161"/>
      <c s="169" r="T161"/>
      <c s="169" r="U161"/>
      <c s="169" r="V161"/>
      <c s="169" r="W161"/>
      <c s="169" r="X161"/>
      <c s="169" r="Y161"/>
      <c s="169" r="Z161"/>
      <c s="169" r="AA161"/>
      <c s="169" r="AB161"/>
      <c s="169" r="AC161"/>
      <c s="169" r="AD161"/>
      <c s="169" r="AE161"/>
      <c s="169" r="AF161"/>
      <c s="169" r="AG161"/>
      <c s="169" r="AH161"/>
      <c s="169" r="AI161"/>
      <c s="169" r="AJ161"/>
      <c s="169" r="AK161"/>
      <c s="169" r="AL161"/>
      <c s="169" r="AM161"/>
      <c s="169" r="AN161"/>
      <c s="169" r="AO161"/>
      <c s="169" r="AP161"/>
      <c s="169" r="AQ161"/>
      <c s="169" r="AR161"/>
      <c s="169" r="AS161"/>
      <c s="169" r="AT161"/>
      <c s="169" r="AU161"/>
      <c s="169" r="AV161"/>
      <c s="169" r="AW161"/>
      <c s="169" r="AX161"/>
      <c s="169" r="AY161"/>
      <c s="169" r="AZ161"/>
      <c s="169" r="BA161"/>
      <c s="169" r="BB161"/>
      <c s="169" r="BC161"/>
      <c s="169" r="BD161"/>
      <c s="169" r="BE161"/>
      <c s="169" r="BF161"/>
      <c s="169" r="BG161"/>
      <c s="169" r="BH161"/>
      <c s="169" r="BI161"/>
    </row>
    <row r="162">
      <c s="232" r="A162"/>
      <c s="106" r="B162"/>
      <c s="117" r="C162"/>
      <c s="155" r="D162"/>
      <c s="117" r="E162"/>
      <c s="117" r="F162"/>
      <c s="117" r="G162"/>
      <c s="117" r="H162"/>
      <c s="117" r="I162"/>
      <c s="117" r="J162"/>
      <c s="117" r="K162"/>
      <c s="117" r="L162"/>
      <c s="117" r="M162"/>
      <c s="187" r="N162"/>
      <c s="55" r="O162"/>
      <c s="169" r="P162"/>
      <c s="169" r="Q162"/>
      <c s="169" r="R162"/>
      <c s="169" r="S162"/>
      <c s="169" r="T162"/>
      <c s="169" r="U162"/>
      <c s="169" r="V162"/>
      <c s="169" r="W162"/>
      <c s="169" r="X162"/>
      <c s="169" r="Y162"/>
      <c s="169" r="Z162"/>
      <c s="169" r="AA162"/>
      <c s="169" r="AB162"/>
      <c s="169" r="AC162"/>
      <c s="169" r="AD162"/>
      <c s="169" r="AE162"/>
      <c s="169" r="AF162"/>
      <c s="169" r="AG162"/>
      <c s="169" r="AH162"/>
      <c s="169" r="AI162"/>
      <c s="169" r="AJ162"/>
      <c s="169" r="AK162"/>
      <c s="169" r="AL162"/>
      <c s="169" r="AM162"/>
      <c s="169" r="AN162"/>
      <c s="169" r="AO162"/>
      <c s="169" r="AP162"/>
      <c s="169" r="AQ162"/>
      <c s="169" r="AR162"/>
      <c s="169" r="AS162"/>
      <c s="169" r="AT162"/>
      <c s="169" r="AU162"/>
      <c s="169" r="AV162"/>
      <c s="169" r="AW162"/>
      <c s="169" r="AX162"/>
      <c s="169" r="AY162"/>
      <c s="169" r="AZ162"/>
      <c s="169" r="BA162"/>
      <c s="169" r="BB162"/>
      <c s="169" r="BC162"/>
      <c s="169" r="BD162"/>
      <c s="169" r="BE162"/>
      <c s="169" r="BF162"/>
      <c s="169" r="BG162"/>
      <c s="169" r="BH162"/>
      <c s="169" r="BI162"/>
    </row>
    <row r="163">
      <c s="232" r="A163"/>
      <c s="106" r="B163"/>
      <c s="117" r="C163"/>
      <c s="155" r="D163"/>
      <c s="117" r="E163"/>
      <c s="117" r="F163"/>
      <c s="117" r="G163"/>
      <c s="117" r="H163"/>
      <c s="117" r="I163"/>
      <c s="117" r="J163"/>
      <c s="117" r="K163"/>
      <c s="117" r="L163"/>
      <c s="117" r="M163"/>
      <c s="187" r="N163"/>
      <c s="55" r="O163"/>
      <c s="169" r="P163"/>
      <c s="169" r="Q163"/>
      <c s="169" r="R163"/>
      <c s="169" r="S163"/>
      <c s="169" r="T163"/>
      <c s="169" r="U163"/>
      <c s="169" r="V163"/>
      <c s="169" r="W163"/>
      <c s="169" r="X163"/>
      <c s="169" r="Y163"/>
      <c s="169" r="Z163"/>
      <c s="169" r="AA163"/>
      <c s="169" r="AB163"/>
      <c s="169" r="AC163"/>
      <c s="169" r="AD163"/>
      <c s="169" r="AE163"/>
      <c s="169" r="AF163"/>
      <c s="169" r="AG163"/>
      <c s="169" r="AH163"/>
      <c s="169" r="AI163"/>
      <c s="169" r="AJ163"/>
      <c s="169" r="AK163"/>
      <c s="169" r="AL163"/>
      <c s="169" r="AM163"/>
      <c s="169" r="AN163"/>
      <c s="169" r="AO163"/>
      <c s="169" r="AP163"/>
      <c s="169" r="AQ163"/>
      <c s="169" r="AR163"/>
      <c s="169" r="AS163"/>
      <c s="169" r="AT163"/>
      <c s="169" r="AU163"/>
      <c s="169" r="AV163"/>
      <c s="169" r="AW163"/>
      <c s="169" r="AX163"/>
      <c s="169" r="AY163"/>
      <c s="169" r="AZ163"/>
      <c s="169" r="BA163"/>
      <c s="169" r="BB163"/>
      <c s="169" r="BC163"/>
      <c s="169" r="BD163"/>
      <c s="169" r="BE163"/>
      <c s="169" r="BF163"/>
      <c s="169" r="BG163"/>
      <c s="169" r="BH163"/>
      <c s="169" r="BI163"/>
    </row>
    <row r="164">
      <c s="232" r="A164"/>
      <c s="106" r="B164"/>
      <c s="117" r="C164"/>
      <c s="155" r="D164"/>
      <c s="117" r="E164"/>
      <c s="117" r="F164"/>
      <c s="117" r="G164"/>
      <c s="117" r="H164"/>
      <c s="117" r="I164"/>
      <c s="117" r="J164"/>
      <c s="117" r="K164"/>
      <c s="117" r="L164"/>
      <c s="117" r="M164"/>
      <c s="187" r="N164"/>
      <c s="55" r="O164"/>
      <c s="169" r="P164"/>
      <c s="169" r="Q164"/>
      <c s="169" r="R164"/>
      <c s="169" r="S164"/>
      <c s="169" r="T164"/>
      <c s="169" r="U164"/>
      <c s="169" r="V164"/>
      <c s="169" r="W164"/>
      <c s="169" r="X164"/>
      <c s="169" r="Y164"/>
      <c s="169" r="Z164"/>
      <c s="169" r="AA164"/>
      <c s="169" r="AB164"/>
      <c s="169" r="AC164"/>
      <c s="169" r="AD164"/>
      <c s="169" r="AE164"/>
      <c s="169" r="AF164"/>
      <c s="169" r="AG164"/>
      <c s="169" r="AH164"/>
      <c s="169" r="AI164"/>
      <c s="169" r="AJ164"/>
      <c s="169" r="AK164"/>
      <c s="169" r="AL164"/>
      <c s="169" r="AM164"/>
      <c s="169" r="AN164"/>
      <c s="169" r="AO164"/>
      <c s="169" r="AP164"/>
      <c s="169" r="AQ164"/>
      <c s="169" r="AR164"/>
      <c s="169" r="AS164"/>
      <c s="169" r="AT164"/>
      <c s="169" r="AU164"/>
      <c s="169" r="AV164"/>
      <c s="169" r="AW164"/>
      <c s="169" r="AX164"/>
      <c s="169" r="AY164"/>
      <c s="169" r="AZ164"/>
      <c s="169" r="BA164"/>
      <c s="169" r="BB164"/>
      <c s="169" r="BC164"/>
      <c s="169" r="BD164"/>
      <c s="169" r="BE164"/>
      <c s="169" r="BF164"/>
      <c s="169" r="BG164"/>
      <c s="169" r="BH164"/>
      <c s="169" r="BI164"/>
    </row>
    <row r="165">
      <c s="232" r="A165"/>
      <c s="106" r="B165"/>
      <c s="117" r="C165"/>
      <c s="155" r="D165"/>
      <c s="117" r="E165"/>
      <c s="117" r="F165"/>
      <c s="117" r="G165"/>
      <c s="117" r="H165"/>
      <c s="117" r="I165"/>
      <c s="117" r="J165"/>
      <c s="117" r="K165"/>
      <c s="117" r="L165"/>
      <c s="117" r="M165"/>
      <c s="187" r="N165"/>
      <c s="55" r="O165"/>
      <c s="169" r="P165"/>
      <c s="169" r="Q165"/>
      <c s="169" r="R165"/>
      <c s="169" r="S165"/>
      <c s="169" r="T165"/>
      <c s="169" r="U165"/>
      <c s="169" r="V165"/>
      <c s="169" r="W165"/>
      <c s="169" r="X165"/>
      <c s="169" r="Y165"/>
      <c s="169" r="Z165"/>
      <c s="169" r="AA165"/>
      <c s="169" r="AB165"/>
      <c s="169" r="AC165"/>
      <c s="169" r="AD165"/>
      <c s="169" r="AE165"/>
      <c s="169" r="AF165"/>
      <c s="169" r="AG165"/>
      <c s="169" r="AH165"/>
      <c s="169" r="AI165"/>
      <c s="169" r="AJ165"/>
      <c s="169" r="AK165"/>
      <c s="169" r="AL165"/>
      <c s="169" r="AM165"/>
      <c s="169" r="AN165"/>
      <c s="169" r="AO165"/>
      <c s="169" r="AP165"/>
      <c s="169" r="AQ165"/>
      <c s="169" r="AR165"/>
      <c s="169" r="AS165"/>
      <c s="169" r="AT165"/>
      <c s="169" r="AU165"/>
      <c s="169" r="AV165"/>
      <c s="169" r="AW165"/>
      <c s="169" r="AX165"/>
      <c s="169" r="AY165"/>
      <c s="169" r="AZ165"/>
      <c s="169" r="BA165"/>
      <c s="169" r="BB165"/>
      <c s="169" r="BC165"/>
      <c s="169" r="BD165"/>
      <c s="169" r="BE165"/>
      <c s="169" r="BF165"/>
      <c s="169" r="BG165"/>
      <c s="169" r="BH165"/>
      <c s="169" r="BI165"/>
    </row>
    <row r="166">
      <c s="232" r="A166"/>
      <c s="106" r="B166"/>
      <c s="117" r="C166"/>
      <c s="155" r="D166"/>
      <c s="117" r="E166"/>
      <c s="117" r="F166"/>
      <c s="117" r="G166"/>
      <c s="117" r="H166"/>
      <c s="117" r="I166"/>
      <c s="117" r="J166"/>
      <c s="117" r="K166"/>
      <c s="117" r="L166"/>
      <c s="117" r="M166"/>
      <c s="187" r="N166"/>
      <c s="55" r="O166"/>
      <c s="169" r="P166"/>
      <c s="169" r="Q166"/>
      <c s="169" r="R166"/>
      <c s="169" r="S166"/>
      <c s="169" r="T166"/>
      <c s="169" r="U166"/>
      <c s="169" r="V166"/>
      <c s="169" r="W166"/>
      <c s="169" r="X166"/>
      <c s="169" r="Y166"/>
      <c s="169" r="Z166"/>
      <c s="169" r="AA166"/>
      <c s="169" r="AB166"/>
      <c s="169" r="AC166"/>
      <c s="169" r="AD166"/>
      <c s="169" r="AE166"/>
      <c s="169" r="AF166"/>
      <c s="169" r="AG166"/>
      <c s="169" r="AH166"/>
      <c s="169" r="AI166"/>
      <c s="169" r="AJ166"/>
      <c s="169" r="AK166"/>
      <c s="169" r="AL166"/>
      <c s="169" r="AM166"/>
      <c s="169" r="AN166"/>
      <c s="169" r="AO166"/>
      <c s="169" r="AP166"/>
      <c s="169" r="AQ166"/>
      <c s="169" r="AR166"/>
      <c s="169" r="AS166"/>
      <c s="169" r="AT166"/>
      <c s="169" r="AU166"/>
      <c s="169" r="AV166"/>
      <c s="169" r="AW166"/>
      <c s="169" r="AX166"/>
      <c s="169" r="AY166"/>
      <c s="169" r="AZ166"/>
      <c s="169" r="BA166"/>
      <c s="169" r="BB166"/>
      <c s="169" r="BC166"/>
      <c s="169" r="BD166"/>
      <c s="169" r="BE166"/>
      <c s="169" r="BF166"/>
      <c s="169" r="BG166"/>
      <c s="169" r="BH166"/>
      <c s="169" r="BI166"/>
    </row>
    <row r="167">
      <c s="232" r="A167"/>
      <c s="106" r="B167"/>
      <c s="117" r="C167"/>
      <c s="155" r="D167"/>
      <c s="117" r="E167"/>
      <c s="117" r="F167"/>
      <c s="117" r="G167"/>
      <c s="117" r="H167"/>
      <c s="117" r="I167"/>
      <c s="117" r="J167"/>
      <c s="117" r="K167"/>
      <c s="117" r="L167"/>
      <c s="117" r="M167"/>
      <c s="187" r="N167"/>
      <c s="55" r="O167"/>
      <c s="169" r="P167"/>
      <c s="169" r="Q167"/>
      <c s="169" r="R167"/>
      <c s="169" r="S167"/>
      <c s="169" r="T167"/>
      <c s="169" r="U167"/>
      <c s="169" r="V167"/>
      <c s="169" r="W167"/>
      <c s="169" r="X167"/>
      <c s="169" r="Y167"/>
      <c s="169" r="Z167"/>
      <c s="169" r="AA167"/>
      <c s="169" r="AB167"/>
      <c s="169" r="AC167"/>
      <c s="169" r="AD167"/>
      <c s="169" r="AE167"/>
      <c s="169" r="AF167"/>
      <c s="169" r="AG167"/>
      <c s="169" r="AH167"/>
      <c s="169" r="AI167"/>
      <c s="169" r="AJ167"/>
      <c s="169" r="AK167"/>
      <c s="169" r="AL167"/>
      <c s="169" r="AM167"/>
      <c s="169" r="AN167"/>
      <c s="169" r="AO167"/>
      <c s="169" r="AP167"/>
      <c s="169" r="AQ167"/>
      <c s="169" r="AR167"/>
      <c s="169" r="AS167"/>
      <c s="169" r="AT167"/>
      <c s="169" r="AU167"/>
      <c s="169" r="AV167"/>
      <c s="169" r="AW167"/>
      <c s="169" r="AX167"/>
      <c s="169" r="AY167"/>
      <c s="169" r="AZ167"/>
      <c s="169" r="BA167"/>
      <c s="169" r="BB167"/>
      <c s="169" r="BC167"/>
      <c s="169" r="BD167"/>
      <c s="169" r="BE167"/>
      <c s="169" r="BF167"/>
      <c s="169" r="BG167"/>
      <c s="169" r="BH167"/>
      <c s="169" r="BI167"/>
    </row>
    <row r="168">
      <c s="232" r="A168"/>
      <c s="106" r="B168"/>
      <c s="117" r="C168"/>
      <c s="155" r="D168"/>
      <c s="117" r="E168"/>
      <c s="117" r="F168"/>
      <c s="117" r="G168"/>
      <c s="117" r="H168"/>
      <c s="117" r="I168"/>
      <c s="117" r="J168"/>
      <c s="117" r="K168"/>
      <c s="117" r="L168"/>
      <c s="117" r="M168"/>
      <c s="187" r="N168"/>
      <c s="55" r="O168"/>
      <c s="169" r="P168"/>
      <c s="169" r="Q168"/>
      <c s="169" r="R168"/>
      <c s="169" r="S168"/>
      <c s="169" r="T168"/>
      <c s="169" r="U168"/>
      <c s="169" r="V168"/>
      <c s="169" r="W168"/>
      <c s="169" r="X168"/>
      <c s="169" r="Y168"/>
      <c s="169" r="Z168"/>
      <c s="169" r="AA168"/>
      <c s="169" r="AB168"/>
      <c s="169" r="AC168"/>
      <c s="169" r="AD168"/>
      <c s="169" r="AE168"/>
      <c s="169" r="AF168"/>
      <c s="169" r="AG168"/>
      <c s="169" r="AH168"/>
      <c s="169" r="AI168"/>
      <c s="169" r="AJ168"/>
      <c s="169" r="AK168"/>
      <c s="169" r="AL168"/>
      <c s="169" r="AM168"/>
      <c s="169" r="AN168"/>
      <c s="169" r="AO168"/>
      <c s="169" r="AP168"/>
      <c s="169" r="AQ168"/>
      <c s="169" r="AR168"/>
      <c s="169" r="AS168"/>
      <c s="169" r="AT168"/>
      <c s="169" r="AU168"/>
      <c s="169" r="AV168"/>
      <c s="169" r="AW168"/>
      <c s="169" r="AX168"/>
      <c s="169" r="AY168"/>
      <c s="169" r="AZ168"/>
      <c s="169" r="BA168"/>
      <c s="169" r="BB168"/>
      <c s="169" r="BC168"/>
      <c s="169" r="BD168"/>
      <c s="169" r="BE168"/>
      <c s="169" r="BF168"/>
      <c s="169" r="BG168"/>
      <c s="169" r="BH168"/>
      <c s="169" r="BI168"/>
    </row>
    <row r="169">
      <c s="232" r="A169"/>
      <c s="106" r="B169"/>
      <c s="117" r="C169"/>
      <c s="155" r="D169"/>
      <c s="117" r="E169"/>
      <c s="117" r="F169"/>
      <c s="117" r="G169"/>
      <c s="117" r="H169"/>
      <c s="117" r="I169"/>
      <c s="117" r="J169"/>
      <c s="117" r="K169"/>
      <c s="117" r="L169"/>
      <c s="117" r="M169"/>
      <c s="187" r="N169"/>
      <c s="55" r="O169"/>
      <c s="169" r="P169"/>
      <c s="169" r="Q169"/>
      <c s="169" r="R169"/>
      <c s="169" r="S169"/>
      <c s="169" r="T169"/>
      <c s="169" r="U169"/>
      <c s="169" r="V169"/>
      <c s="169" r="W169"/>
      <c s="169" r="X169"/>
      <c s="169" r="Y169"/>
      <c s="169" r="Z169"/>
      <c s="169" r="AA169"/>
      <c s="169" r="AB169"/>
      <c s="169" r="AC169"/>
      <c s="169" r="AD169"/>
      <c s="169" r="AE169"/>
      <c s="169" r="AF169"/>
      <c s="169" r="AG169"/>
      <c s="169" r="AH169"/>
      <c s="169" r="AI169"/>
      <c s="169" r="AJ169"/>
      <c s="169" r="AK169"/>
      <c s="169" r="AL169"/>
      <c s="169" r="AM169"/>
      <c s="169" r="AN169"/>
      <c s="169" r="AO169"/>
      <c s="169" r="AP169"/>
      <c s="169" r="AQ169"/>
      <c s="169" r="AR169"/>
      <c s="169" r="AS169"/>
      <c s="169" r="AT169"/>
      <c s="169" r="AU169"/>
      <c s="169" r="AV169"/>
      <c s="169" r="AW169"/>
      <c s="169" r="AX169"/>
      <c s="169" r="AY169"/>
      <c s="169" r="AZ169"/>
      <c s="169" r="BA169"/>
      <c s="169" r="BB169"/>
      <c s="169" r="BC169"/>
      <c s="169" r="BD169"/>
      <c s="169" r="BE169"/>
      <c s="169" r="BF169"/>
      <c s="169" r="BG169"/>
      <c s="169" r="BH169"/>
      <c s="169" r="BI169"/>
    </row>
    <row r="170">
      <c s="232" r="A170"/>
      <c s="106" r="B170"/>
      <c s="117" r="C170"/>
      <c s="155" r="D170"/>
      <c s="117" r="E170"/>
      <c s="117" r="F170"/>
      <c s="117" r="G170"/>
      <c s="117" r="H170"/>
      <c s="117" r="I170"/>
      <c s="117" r="J170"/>
      <c s="117" r="K170"/>
      <c s="117" r="L170"/>
      <c s="117" r="M170"/>
      <c s="187" r="N170"/>
      <c s="55" r="O170"/>
      <c s="169" r="P170"/>
      <c s="169" r="Q170"/>
      <c s="169" r="R170"/>
      <c s="169" r="S170"/>
      <c s="169" r="T170"/>
      <c s="169" r="U170"/>
      <c s="169" r="V170"/>
      <c s="169" r="W170"/>
      <c s="169" r="X170"/>
      <c s="169" r="Y170"/>
      <c s="169" r="Z170"/>
      <c s="169" r="AA170"/>
      <c s="169" r="AB170"/>
      <c s="169" r="AC170"/>
      <c s="169" r="AD170"/>
      <c s="169" r="AE170"/>
      <c s="169" r="AF170"/>
      <c s="169" r="AG170"/>
      <c s="169" r="AH170"/>
      <c s="169" r="AI170"/>
      <c s="169" r="AJ170"/>
      <c s="169" r="AK170"/>
      <c s="169" r="AL170"/>
      <c s="169" r="AM170"/>
      <c s="169" r="AN170"/>
      <c s="169" r="AO170"/>
      <c s="169" r="AP170"/>
      <c s="169" r="AQ170"/>
      <c s="169" r="AR170"/>
      <c s="169" r="AS170"/>
      <c s="169" r="AT170"/>
      <c s="169" r="AU170"/>
      <c s="169" r="AV170"/>
      <c s="169" r="AW170"/>
      <c s="169" r="AX170"/>
      <c s="169" r="AY170"/>
      <c s="169" r="AZ170"/>
      <c s="169" r="BA170"/>
      <c s="169" r="BB170"/>
      <c s="169" r="BC170"/>
      <c s="169" r="BD170"/>
      <c s="169" r="BE170"/>
      <c s="169" r="BF170"/>
      <c s="169" r="BG170"/>
      <c s="169" r="BH170"/>
      <c s="169" r="BI170"/>
    </row>
    <row r="171">
      <c s="232" r="A171"/>
      <c s="106" r="B171"/>
      <c s="117" r="C171"/>
      <c s="155" r="D171"/>
      <c s="117" r="E171"/>
      <c s="117" r="F171"/>
      <c s="117" r="G171"/>
      <c s="117" r="H171"/>
      <c s="117" r="I171"/>
      <c s="117" r="J171"/>
      <c s="117" r="K171"/>
      <c s="117" r="L171"/>
      <c s="117" r="M171"/>
      <c s="187" r="N171"/>
      <c s="55" r="O171"/>
      <c s="169" r="P171"/>
      <c s="169" r="Q171"/>
      <c s="169" r="R171"/>
      <c s="169" r="S171"/>
      <c s="169" r="T171"/>
      <c s="169" r="U171"/>
      <c s="169" r="V171"/>
      <c s="169" r="W171"/>
      <c s="169" r="X171"/>
      <c s="169" r="Y171"/>
      <c s="169" r="Z171"/>
      <c s="169" r="AA171"/>
      <c s="169" r="AB171"/>
      <c s="169" r="AC171"/>
      <c s="169" r="AD171"/>
      <c s="169" r="AE171"/>
      <c s="169" r="AF171"/>
      <c s="169" r="AG171"/>
      <c s="169" r="AH171"/>
      <c s="169" r="AI171"/>
      <c s="169" r="AJ171"/>
      <c s="169" r="AK171"/>
      <c s="169" r="AL171"/>
      <c s="169" r="AM171"/>
      <c s="169" r="AN171"/>
      <c s="169" r="AO171"/>
      <c s="169" r="AP171"/>
      <c s="169" r="AQ171"/>
      <c s="169" r="AR171"/>
      <c s="169" r="AS171"/>
      <c s="169" r="AT171"/>
      <c s="169" r="AU171"/>
      <c s="169" r="AV171"/>
      <c s="169" r="AW171"/>
      <c s="169" r="AX171"/>
      <c s="169" r="AY171"/>
      <c s="169" r="AZ171"/>
      <c s="169" r="BA171"/>
      <c s="169" r="BB171"/>
      <c s="169" r="BC171"/>
      <c s="169" r="BD171"/>
      <c s="169" r="BE171"/>
      <c s="169" r="BF171"/>
      <c s="169" r="BG171"/>
      <c s="169" r="BH171"/>
      <c s="169" r="BI171"/>
    </row>
    <row r="172">
      <c s="232" r="A172"/>
      <c s="106" r="B172"/>
      <c s="117" r="C172"/>
      <c s="155" r="D172"/>
      <c s="117" r="E172"/>
      <c s="117" r="F172"/>
      <c s="117" r="G172"/>
      <c s="117" r="H172"/>
      <c s="117" r="I172"/>
      <c s="117" r="J172"/>
      <c s="117" r="K172"/>
      <c s="117" r="L172"/>
      <c s="117" r="M172"/>
      <c s="187" r="N172"/>
      <c s="55" r="O172"/>
      <c s="169" r="P172"/>
      <c s="169" r="Q172"/>
      <c s="169" r="R172"/>
      <c s="169" r="S172"/>
      <c s="169" r="T172"/>
      <c s="169" r="U172"/>
      <c s="169" r="V172"/>
      <c s="169" r="W172"/>
      <c s="169" r="X172"/>
      <c s="169" r="Y172"/>
      <c s="169" r="Z172"/>
      <c s="169" r="AA172"/>
      <c s="169" r="AB172"/>
      <c s="169" r="AC172"/>
      <c s="169" r="AD172"/>
      <c s="169" r="AE172"/>
      <c s="169" r="AF172"/>
      <c s="169" r="AG172"/>
      <c s="169" r="AH172"/>
      <c s="169" r="AI172"/>
      <c s="169" r="AJ172"/>
      <c s="169" r="AK172"/>
      <c s="169" r="AL172"/>
      <c s="169" r="AM172"/>
      <c s="169" r="AN172"/>
      <c s="169" r="AO172"/>
      <c s="169" r="AP172"/>
      <c s="169" r="AQ172"/>
      <c s="169" r="AR172"/>
      <c s="169" r="AS172"/>
      <c s="169" r="AT172"/>
      <c s="169" r="AU172"/>
      <c s="169" r="AV172"/>
      <c s="169" r="AW172"/>
      <c s="169" r="AX172"/>
      <c s="169" r="AY172"/>
      <c s="169" r="AZ172"/>
      <c s="169" r="BA172"/>
      <c s="169" r="BB172"/>
      <c s="169" r="BC172"/>
      <c s="169" r="BD172"/>
      <c s="169" r="BE172"/>
      <c s="169" r="BF172"/>
      <c s="169" r="BG172"/>
      <c s="169" r="BH172"/>
      <c s="169" r="BI172"/>
    </row>
    <row r="173">
      <c s="232" r="A173"/>
      <c s="106" r="B173"/>
      <c s="117" r="C173"/>
      <c s="155" r="D173"/>
      <c s="117" r="E173"/>
      <c s="117" r="F173"/>
      <c s="117" r="G173"/>
      <c s="117" r="H173"/>
      <c s="117" r="I173"/>
      <c s="117" r="J173"/>
      <c s="117" r="K173"/>
      <c s="117" r="L173"/>
      <c s="117" r="M173"/>
      <c s="187" r="N173"/>
      <c s="55" r="O173"/>
      <c s="169" r="P173"/>
      <c s="169" r="Q173"/>
      <c s="169" r="R173"/>
      <c s="169" r="S173"/>
      <c s="169" r="T173"/>
      <c s="169" r="U173"/>
      <c s="169" r="V173"/>
      <c s="169" r="W173"/>
      <c s="169" r="X173"/>
      <c s="169" r="Y173"/>
      <c s="169" r="Z173"/>
      <c s="169" r="AA173"/>
      <c s="169" r="AB173"/>
      <c s="169" r="AC173"/>
      <c s="169" r="AD173"/>
      <c s="169" r="AE173"/>
      <c s="169" r="AF173"/>
      <c s="169" r="AG173"/>
      <c s="169" r="AH173"/>
      <c s="169" r="AI173"/>
      <c s="169" r="AJ173"/>
      <c s="169" r="AK173"/>
      <c s="169" r="AL173"/>
      <c s="169" r="AM173"/>
      <c s="169" r="AN173"/>
      <c s="169" r="AO173"/>
      <c s="169" r="AP173"/>
      <c s="169" r="AQ173"/>
      <c s="169" r="AR173"/>
      <c s="169" r="AS173"/>
      <c s="169" r="AT173"/>
      <c s="169" r="AU173"/>
      <c s="169" r="AV173"/>
      <c s="169" r="AW173"/>
      <c s="169" r="AX173"/>
      <c s="169" r="AY173"/>
      <c s="169" r="AZ173"/>
      <c s="169" r="BA173"/>
      <c s="169" r="BB173"/>
      <c s="169" r="BC173"/>
      <c s="169" r="BD173"/>
      <c s="169" r="BE173"/>
      <c s="169" r="BF173"/>
      <c s="169" r="BG173"/>
      <c s="169" r="BH173"/>
      <c s="169" r="BI173"/>
    </row>
    <row r="174">
      <c s="232" r="A174"/>
      <c s="106" r="B174"/>
      <c s="117" r="C174"/>
      <c s="155" r="D174"/>
      <c s="117" r="E174"/>
      <c s="117" r="F174"/>
      <c s="117" r="G174"/>
      <c s="117" r="H174"/>
      <c s="117" r="I174"/>
      <c s="117" r="J174"/>
      <c s="117" r="K174"/>
      <c s="117" r="L174"/>
      <c s="117" r="M174"/>
      <c s="187" r="N174"/>
      <c s="55" r="O174"/>
      <c s="169" r="P174"/>
      <c s="169" r="Q174"/>
      <c s="169" r="R174"/>
      <c s="169" r="S174"/>
      <c s="169" r="T174"/>
      <c s="169" r="U174"/>
      <c s="169" r="V174"/>
      <c s="169" r="W174"/>
      <c s="169" r="X174"/>
      <c s="169" r="Y174"/>
      <c s="169" r="Z174"/>
      <c s="169" r="AA174"/>
      <c s="169" r="AB174"/>
      <c s="169" r="AC174"/>
      <c s="169" r="AD174"/>
      <c s="169" r="AE174"/>
      <c s="169" r="AF174"/>
      <c s="169" r="AG174"/>
      <c s="169" r="AH174"/>
      <c s="169" r="AI174"/>
      <c s="169" r="AJ174"/>
      <c s="169" r="AK174"/>
      <c s="169" r="AL174"/>
      <c s="169" r="AM174"/>
      <c s="169" r="AN174"/>
      <c s="169" r="AO174"/>
      <c s="169" r="AP174"/>
      <c s="169" r="AQ174"/>
      <c s="169" r="AR174"/>
      <c s="169" r="AS174"/>
      <c s="169" r="AT174"/>
      <c s="169" r="AU174"/>
      <c s="169" r="AV174"/>
      <c s="169" r="AW174"/>
      <c s="169" r="AX174"/>
      <c s="169" r="AY174"/>
      <c s="169" r="AZ174"/>
      <c s="169" r="BA174"/>
      <c s="169" r="BB174"/>
      <c s="169" r="BC174"/>
      <c s="169" r="BD174"/>
      <c s="169" r="BE174"/>
      <c s="169" r="BF174"/>
      <c s="169" r="BG174"/>
      <c s="169" r="BH174"/>
      <c s="169" r="BI174"/>
    </row>
    <row r="175">
      <c s="232" r="A175"/>
      <c s="106" r="B175"/>
      <c s="117" r="C175"/>
      <c s="155" r="D175"/>
      <c s="117" r="E175"/>
      <c s="117" r="F175"/>
      <c s="117" r="G175"/>
      <c s="117" r="H175"/>
      <c s="117" r="I175"/>
      <c s="117" r="J175"/>
      <c s="117" r="K175"/>
      <c s="117" r="L175"/>
      <c s="117" r="M175"/>
      <c s="187" r="N175"/>
      <c s="55" r="O175"/>
      <c s="169" r="P175"/>
      <c s="169" r="Q175"/>
      <c s="169" r="R175"/>
      <c s="169" r="S175"/>
      <c s="169" r="T175"/>
      <c s="169" r="U175"/>
      <c s="169" r="V175"/>
      <c s="169" r="W175"/>
      <c s="169" r="X175"/>
      <c s="169" r="Y175"/>
      <c s="169" r="Z175"/>
      <c s="169" r="AA175"/>
      <c s="169" r="AB175"/>
      <c s="169" r="AC175"/>
      <c s="169" r="AD175"/>
      <c s="169" r="AE175"/>
      <c s="169" r="AF175"/>
      <c s="169" r="AG175"/>
      <c s="169" r="AH175"/>
      <c s="169" r="AI175"/>
      <c s="169" r="AJ175"/>
      <c s="169" r="AK175"/>
      <c s="169" r="AL175"/>
      <c s="169" r="AM175"/>
      <c s="169" r="AN175"/>
      <c s="169" r="AO175"/>
      <c s="169" r="AP175"/>
      <c s="169" r="AQ175"/>
      <c s="169" r="AR175"/>
      <c s="169" r="AS175"/>
      <c s="169" r="AT175"/>
      <c s="169" r="AU175"/>
      <c s="169" r="AV175"/>
      <c s="169" r="AW175"/>
      <c s="169" r="AX175"/>
      <c s="169" r="AY175"/>
      <c s="169" r="AZ175"/>
      <c s="169" r="BA175"/>
      <c s="169" r="BB175"/>
      <c s="169" r="BC175"/>
      <c s="169" r="BD175"/>
      <c s="169" r="BE175"/>
      <c s="169" r="BF175"/>
      <c s="169" r="BG175"/>
      <c s="169" r="BH175"/>
      <c s="169" r="BI175"/>
    </row>
    <row r="176">
      <c s="232" r="A176"/>
      <c s="106" r="B176"/>
      <c s="117" r="C176"/>
      <c s="155" r="D176"/>
      <c s="117" r="E176"/>
      <c s="117" r="F176"/>
      <c s="117" r="G176"/>
      <c s="117" r="H176"/>
      <c s="117" r="I176"/>
      <c s="117" r="J176"/>
      <c s="117" r="K176"/>
      <c s="117" r="L176"/>
      <c s="117" r="M176"/>
      <c s="187" r="N176"/>
      <c s="55" r="O176"/>
      <c s="169" r="P176"/>
      <c s="169" r="Q176"/>
      <c s="169" r="R176"/>
      <c s="169" r="S176"/>
      <c s="169" r="T176"/>
      <c s="169" r="U176"/>
      <c s="169" r="V176"/>
      <c s="169" r="W176"/>
      <c s="169" r="X176"/>
      <c s="169" r="Y176"/>
      <c s="169" r="Z176"/>
      <c s="169" r="AA176"/>
      <c s="169" r="AB176"/>
      <c s="169" r="AC176"/>
      <c s="169" r="AD176"/>
      <c s="169" r="AE176"/>
      <c s="169" r="AF176"/>
      <c s="169" r="AG176"/>
      <c s="169" r="AH176"/>
      <c s="169" r="AI176"/>
      <c s="169" r="AJ176"/>
      <c s="169" r="AK176"/>
      <c s="169" r="AL176"/>
      <c s="169" r="AM176"/>
      <c s="169" r="AN176"/>
      <c s="169" r="AO176"/>
      <c s="169" r="AP176"/>
      <c s="169" r="AQ176"/>
      <c s="169" r="AR176"/>
      <c s="169" r="AS176"/>
      <c s="169" r="AT176"/>
      <c s="169" r="AU176"/>
      <c s="169" r="AV176"/>
      <c s="169" r="AW176"/>
      <c s="169" r="AX176"/>
      <c s="169" r="AY176"/>
      <c s="169" r="AZ176"/>
      <c s="169" r="BA176"/>
      <c s="169" r="BB176"/>
      <c s="169" r="BC176"/>
      <c s="169" r="BD176"/>
      <c s="169" r="BE176"/>
      <c s="169" r="BF176"/>
      <c s="169" r="BG176"/>
      <c s="169" r="BH176"/>
      <c s="169" r="BI176"/>
    </row>
    <row r="177">
      <c s="232" r="A177"/>
      <c s="106" r="B177"/>
      <c s="117" r="C177"/>
      <c s="155" r="D177"/>
      <c s="117" r="E177"/>
      <c s="117" r="F177"/>
      <c s="117" r="G177"/>
      <c s="117" r="H177"/>
      <c s="117" r="I177"/>
      <c s="117" r="J177"/>
      <c s="117" r="K177"/>
      <c s="117" r="L177"/>
      <c s="117" r="M177"/>
      <c s="187" r="N177"/>
      <c s="55" r="O177"/>
      <c s="169" r="P177"/>
      <c s="169" r="Q177"/>
      <c s="169" r="R177"/>
      <c s="169" r="S177"/>
      <c s="169" r="T177"/>
      <c s="169" r="U177"/>
      <c s="169" r="V177"/>
      <c s="169" r="W177"/>
      <c s="169" r="X177"/>
      <c s="169" r="Y177"/>
      <c s="169" r="Z177"/>
      <c s="169" r="AA177"/>
      <c s="169" r="AB177"/>
      <c s="169" r="AC177"/>
      <c s="169" r="AD177"/>
      <c s="169" r="AE177"/>
      <c s="169" r="AF177"/>
      <c s="169" r="AG177"/>
      <c s="169" r="AH177"/>
      <c s="169" r="AI177"/>
      <c s="169" r="AJ177"/>
      <c s="169" r="AK177"/>
      <c s="169" r="AL177"/>
      <c s="169" r="AM177"/>
      <c s="169" r="AN177"/>
      <c s="169" r="AO177"/>
      <c s="169" r="AP177"/>
      <c s="169" r="AQ177"/>
      <c s="169" r="AR177"/>
      <c s="169" r="AS177"/>
      <c s="169" r="AT177"/>
      <c s="169" r="AU177"/>
      <c s="169" r="AV177"/>
      <c s="169" r="AW177"/>
      <c s="169" r="AX177"/>
      <c s="169" r="AY177"/>
      <c s="169" r="AZ177"/>
      <c s="169" r="BA177"/>
      <c s="169" r="BB177"/>
      <c s="169" r="BC177"/>
      <c s="169" r="BD177"/>
      <c s="169" r="BE177"/>
      <c s="169" r="BF177"/>
      <c s="169" r="BG177"/>
      <c s="169" r="BH177"/>
      <c s="169" r="BI177"/>
    </row>
    <row r="178">
      <c s="232" r="A178"/>
      <c s="106" r="B178"/>
      <c s="117" r="C178"/>
      <c s="155" r="D178"/>
      <c s="117" r="E178"/>
      <c s="117" r="F178"/>
      <c s="117" r="G178"/>
      <c s="117" r="H178"/>
      <c s="117" r="I178"/>
      <c s="117" r="J178"/>
      <c s="117" r="K178"/>
      <c s="117" r="L178"/>
      <c s="117" r="M178"/>
      <c s="187" r="N178"/>
      <c s="55" r="O178"/>
      <c s="169" r="P178"/>
      <c s="169" r="Q178"/>
      <c s="169" r="R178"/>
      <c s="169" r="S178"/>
      <c s="169" r="T178"/>
      <c s="169" r="U178"/>
      <c s="169" r="V178"/>
      <c s="169" r="W178"/>
      <c s="169" r="X178"/>
      <c s="169" r="Y178"/>
      <c s="169" r="Z178"/>
      <c s="169" r="AA178"/>
      <c s="169" r="AB178"/>
      <c s="169" r="AC178"/>
      <c s="169" r="AD178"/>
      <c s="169" r="AE178"/>
      <c s="169" r="AF178"/>
      <c s="169" r="AG178"/>
      <c s="169" r="AH178"/>
      <c s="169" r="AI178"/>
      <c s="169" r="AJ178"/>
      <c s="169" r="AK178"/>
      <c s="169" r="AL178"/>
      <c s="169" r="AM178"/>
      <c s="169" r="AN178"/>
      <c s="169" r="AO178"/>
      <c s="169" r="AP178"/>
      <c s="169" r="AQ178"/>
      <c s="169" r="AR178"/>
      <c s="169" r="AS178"/>
      <c s="169" r="AT178"/>
      <c s="169" r="AU178"/>
      <c s="169" r="AV178"/>
      <c s="169" r="AW178"/>
      <c s="169" r="AX178"/>
      <c s="169" r="AY178"/>
      <c s="169" r="AZ178"/>
      <c s="169" r="BA178"/>
      <c s="169" r="BB178"/>
      <c s="169" r="BC178"/>
      <c s="169" r="BD178"/>
      <c s="169" r="BE178"/>
      <c s="169" r="BF178"/>
      <c s="169" r="BG178"/>
      <c s="169" r="BH178"/>
      <c s="169" r="BI178"/>
    </row>
    <row r="179">
      <c s="232" r="A179"/>
      <c s="106" r="B179"/>
      <c s="117" r="C179"/>
      <c s="155" r="D179"/>
      <c s="117" r="E179"/>
      <c s="117" r="F179"/>
      <c s="117" r="G179"/>
      <c s="117" r="H179"/>
      <c s="117" r="I179"/>
      <c s="117" r="J179"/>
      <c s="117" r="K179"/>
      <c s="117" r="L179"/>
      <c s="117" r="M179"/>
      <c s="187" r="N179"/>
      <c s="55" r="O179"/>
      <c s="169" r="P179"/>
      <c s="169" r="Q179"/>
      <c s="169" r="R179"/>
      <c s="169" r="S179"/>
      <c s="169" r="T179"/>
      <c s="169" r="U179"/>
      <c s="169" r="V179"/>
      <c s="169" r="W179"/>
      <c s="169" r="X179"/>
      <c s="169" r="Y179"/>
      <c s="169" r="Z179"/>
      <c s="169" r="AA179"/>
      <c s="169" r="AB179"/>
      <c s="169" r="AC179"/>
      <c s="169" r="AD179"/>
      <c s="169" r="AE179"/>
      <c s="169" r="AF179"/>
      <c s="169" r="AG179"/>
      <c s="169" r="AH179"/>
      <c s="169" r="AI179"/>
      <c s="169" r="AJ179"/>
      <c s="169" r="AK179"/>
      <c s="169" r="AL179"/>
      <c s="169" r="AM179"/>
      <c s="169" r="AN179"/>
      <c s="169" r="AO179"/>
      <c s="169" r="AP179"/>
      <c s="169" r="AQ179"/>
      <c s="169" r="AR179"/>
      <c s="169" r="AS179"/>
      <c s="169" r="AT179"/>
      <c s="169" r="AU179"/>
      <c s="169" r="AV179"/>
      <c s="169" r="AW179"/>
      <c s="169" r="AX179"/>
      <c s="169" r="AY179"/>
      <c s="169" r="AZ179"/>
      <c s="169" r="BA179"/>
      <c s="169" r="BB179"/>
      <c s="169" r="BC179"/>
      <c s="169" r="BD179"/>
      <c s="169" r="BE179"/>
      <c s="169" r="BF179"/>
      <c s="169" r="BG179"/>
      <c s="169" r="BH179"/>
      <c s="169" r="BI179"/>
    </row>
    <row r="180">
      <c s="232" r="A180"/>
      <c s="106" r="B180"/>
      <c s="117" r="C180"/>
      <c s="155" r="D180"/>
      <c s="117" r="E180"/>
      <c s="117" r="F180"/>
      <c s="117" r="G180"/>
      <c s="117" r="H180"/>
      <c s="117" r="I180"/>
      <c s="117" r="J180"/>
      <c s="117" r="K180"/>
      <c s="117" r="L180"/>
      <c s="117" r="M180"/>
      <c s="187" r="N180"/>
      <c s="55" r="O180"/>
      <c s="169" r="P180"/>
      <c s="169" r="Q180"/>
      <c s="169" r="R180"/>
      <c s="169" r="S180"/>
      <c s="169" r="T180"/>
      <c s="169" r="U180"/>
      <c s="169" r="V180"/>
      <c s="169" r="W180"/>
      <c s="169" r="X180"/>
      <c s="169" r="Y180"/>
      <c s="169" r="Z180"/>
      <c s="169" r="AA180"/>
      <c s="169" r="AB180"/>
      <c s="169" r="AC180"/>
      <c s="169" r="AD180"/>
      <c s="169" r="AE180"/>
      <c s="169" r="AF180"/>
      <c s="169" r="AG180"/>
      <c s="169" r="AH180"/>
      <c s="169" r="AI180"/>
      <c s="169" r="AJ180"/>
      <c s="169" r="AK180"/>
      <c s="169" r="AL180"/>
      <c s="169" r="AM180"/>
      <c s="169" r="AN180"/>
      <c s="169" r="AO180"/>
      <c s="169" r="AP180"/>
      <c s="169" r="AQ180"/>
      <c s="169" r="AR180"/>
      <c s="169" r="AS180"/>
      <c s="169" r="AT180"/>
      <c s="169" r="AU180"/>
      <c s="169" r="AV180"/>
      <c s="169" r="AW180"/>
      <c s="169" r="AX180"/>
      <c s="169" r="AY180"/>
      <c s="169" r="AZ180"/>
      <c s="169" r="BA180"/>
      <c s="169" r="BB180"/>
      <c s="169" r="BC180"/>
      <c s="169" r="BD180"/>
      <c s="169" r="BE180"/>
      <c s="169" r="BF180"/>
      <c s="169" r="BG180"/>
      <c s="169" r="BH180"/>
      <c s="169" r="BI180"/>
    </row>
    <row r="181">
      <c s="232" r="A181"/>
      <c s="106" r="B181"/>
      <c s="117" r="C181"/>
      <c s="155" r="D181"/>
      <c s="117" r="E181"/>
      <c s="117" r="F181"/>
      <c s="117" r="G181"/>
      <c s="117" r="H181"/>
      <c s="117" r="I181"/>
      <c s="117" r="J181"/>
      <c s="117" r="K181"/>
      <c s="117" r="L181"/>
      <c s="117" r="M181"/>
      <c s="187" r="N181"/>
      <c s="55" r="O181"/>
      <c s="169" r="P181"/>
      <c s="169" r="Q181"/>
      <c s="169" r="R181"/>
      <c s="169" r="S181"/>
      <c s="169" r="T181"/>
      <c s="169" r="U181"/>
      <c s="169" r="V181"/>
      <c s="169" r="W181"/>
      <c s="169" r="X181"/>
      <c s="169" r="Y181"/>
      <c s="169" r="Z181"/>
      <c s="169" r="AA181"/>
      <c s="169" r="AB181"/>
      <c s="169" r="AC181"/>
      <c s="169" r="AD181"/>
      <c s="169" r="AE181"/>
      <c s="169" r="AF181"/>
      <c s="169" r="AG181"/>
      <c s="169" r="AH181"/>
      <c s="169" r="AI181"/>
      <c s="169" r="AJ181"/>
      <c s="169" r="AK181"/>
      <c s="169" r="AL181"/>
      <c s="169" r="AM181"/>
      <c s="169" r="AN181"/>
      <c s="169" r="AO181"/>
      <c s="169" r="AP181"/>
      <c s="169" r="AQ181"/>
      <c s="169" r="AR181"/>
      <c s="169" r="AS181"/>
      <c s="169" r="AT181"/>
      <c s="169" r="AU181"/>
      <c s="169" r="AV181"/>
      <c s="169" r="AW181"/>
      <c s="169" r="AX181"/>
      <c s="169" r="AY181"/>
      <c s="169" r="AZ181"/>
      <c s="169" r="BA181"/>
      <c s="169" r="BB181"/>
      <c s="169" r="BC181"/>
      <c s="169" r="BD181"/>
      <c s="169" r="BE181"/>
      <c s="169" r="BF181"/>
      <c s="169" r="BG181"/>
      <c s="169" r="BH181"/>
      <c s="169" r="BI181"/>
    </row>
    <row r="182">
      <c s="232" r="A182"/>
      <c s="106" r="B182"/>
      <c s="117" r="C182"/>
      <c s="155" r="D182"/>
      <c s="117" r="E182"/>
      <c s="117" r="F182"/>
      <c s="117" r="G182"/>
      <c s="117" r="H182"/>
      <c s="117" r="I182"/>
      <c s="117" r="J182"/>
      <c s="117" r="K182"/>
      <c s="117" r="L182"/>
      <c s="117" r="M182"/>
      <c s="187" r="N182"/>
      <c s="55" r="O182"/>
      <c s="169" r="P182"/>
      <c s="169" r="Q182"/>
      <c s="169" r="R182"/>
      <c s="169" r="S182"/>
      <c s="169" r="T182"/>
      <c s="169" r="U182"/>
      <c s="169" r="V182"/>
      <c s="169" r="W182"/>
      <c s="169" r="X182"/>
      <c s="169" r="Y182"/>
      <c s="169" r="Z182"/>
      <c s="169" r="AA182"/>
      <c s="169" r="AB182"/>
      <c s="169" r="AC182"/>
      <c s="169" r="AD182"/>
      <c s="169" r="AE182"/>
      <c s="169" r="AF182"/>
      <c s="169" r="AG182"/>
      <c s="169" r="AH182"/>
      <c s="169" r="AI182"/>
      <c s="169" r="AJ182"/>
      <c s="169" r="AK182"/>
      <c s="169" r="AL182"/>
      <c s="169" r="AM182"/>
      <c s="169" r="AN182"/>
      <c s="169" r="AO182"/>
      <c s="169" r="AP182"/>
      <c s="169" r="AQ182"/>
      <c s="169" r="AR182"/>
      <c s="169" r="AS182"/>
      <c s="169" r="AT182"/>
      <c s="169" r="AU182"/>
      <c s="169" r="AV182"/>
      <c s="169" r="AW182"/>
      <c s="169" r="AX182"/>
      <c s="169" r="AY182"/>
      <c s="169" r="AZ182"/>
      <c s="169" r="BA182"/>
      <c s="169" r="BB182"/>
      <c s="169" r="BC182"/>
      <c s="169" r="BD182"/>
      <c s="169" r="BE182"/>
      <c s="169" r="BF182"/>
      <c s="169" r="BG182"/>
      <c s="169" r="BH182"/>
      <c s="169" r="BI182"/>
    </row>
    <row r="183">
      <c s="232" r="A183"/>
      <c s="106" r="B183"/>
      <c s="117" r="C183"/>
      <c s="155" r="D183"/>
      <c s="117" r="E183"/>
      <c s="117" r="F183"/>
      <c s="117" r="G183"/>
      <c s="117" r="H183"/>
      <c s="117" r="I183"/>
      <c s="117" r="J183"/>
      <c s="117" r="K183"/>
      <c s="117" r="L183"/>
      <c s="117" r="M183"/>
      <c s="187" r="N183"/>
      <c s="55" r="O183"/>
      <c s="169" r="P183"/>
      <c s="169" r="Q183"/>
      <c s="169" r="R183"/>
      <c s="169" r="S183"/>
      <c s="169" r="T183"/>
      <c s="169" r="U183"/>
      <c s="169" r="V183"/>
      <c s="169" r="W183"/>
      <c s="169" r="X183"/>
      <c s="169" r="Y183"/>
      <c s="169" r="Z183"/>
      <c s="169" r="AA183"/>
      <c s="169" r="AB183"/>
      <c s="169" r="AC183"/>
      <c s="169" r="AD183"/>
      <c s="169" r="AE183"/>
      <c s="169" r="AF183"/>
      <c s="169" r="AG183"/>
      <c s="169" r="AH183"/>
      <c s="169" r="AI183"/>
      <c s="169" r="AJ183"/>
      <c s="169" r="AK183"/>
      <c s="169" r="AL183"/>
      <c s="169" r="AM183"/>
      <c s="169" r="AN183"/>
      <c s="169" r="AO183"/>
      <c s="169" r="AP183"/>
      <c s="169" r="AQ183"/>
      <c s="169" r="AR183"/>
      <c s="169" r="AS183"/>
      <c s="169" r="AT183"/>
      <c s="169" r="AU183"/>
      <c s="169" r="AV183"/>
      <c s="169" r="AW183"/>
      <c s="169" r="AX183"/>
      <c s="169" r="AY183"/>
      <c s="169" r="AZ183"/>
      <c s="169" r="BA183"/>
      <c s="169" r="BB183"/>
      <c s="169" r="BC183"/>
      <c s="169" r="BD183"/>
      <c s="169" r="BE183"/>
      <c s="169" r="BF183"/>
      <c s="169" r="BG183"/>
      <c s="169" r="BH183"/>
      <c s="169" r="BI183"/>
    </row>
    <row r="184">
      <c s="232" r="A184"/>
      <c s="106" r="B184"/>
      <c s="117" r="C184"/>
      <c s="155" r="D184"/>
      <c s="117" r="E184"/>
      <c s="117" r="F184"/>
      <c s="117" r="G184"/>
      <c s="117" r="H184"/>
      <c s="117" r="I184"/>
      <c s="117" r="J184"/>
      <c s="117" r="K184"/>
      <c s="117" r="L184"/>
      <c s="117" r="M184"/>
      <c s="187" r="N184"/>
      <c s="55" r="O184"/>
      <c s="169" r="P184"/>
      <c s="169" r="Q184"/>
      <c s="169" r="R184"/>
      <c s="169" r="S184"/>
      <c s="169" r="T184"/>
      <c s="169" r="U184"/>
      <c s="169" r="V184"/>
      <c s="169" r="W184"/>
      <c s="169" r="X184"/>
      <c s="169" r="Y184"/>
      <c s="169" r="Z184"/>
      <c s="169" r="AA184"/>
      <c s="169" r="AB184"/>
      <c s="169" r="AC184"/>
      <c s="169" r="AD184"/>
      <c s="169" r="AE184"/>
      <c s="169" r="AF184"/>
      <c s="169" r="AG184"/>
      <c s="169" r="AH184"/>
      <c s="169" r="AI184"/>
      <c s="169" r="AJ184"/>
      <c s="169" r="AK184"/>
      <c s="169" r="AL184"/>
      <c s="169" r="AM184"/>
      <c s="169" r="AN184"/>
      <c s="169" r="AO184"/>
      <c s="169" r="AP184"/>
      <c s="169" r="AQ184"/>
      <c s="169" r="AR184"/>
      <c s="169" r="AS184"/>
      <c s="169" r="AT184"/>
      <c s="169" r="AU184"/>
      <c s="169" r="AV184"/>
      <c s="169" r="AW184"/>
      <c s="169" r="AX184"/>
      <c s="169" r="AY184"/>
      <c s="169" r="AZ184"/>
      <c s="169" r="BA184"/>
      <c s="169" r="BB184"/>
      <c s="169" r="BC184"/>
      <c s="169" r="BD184"/>
      <c s="169" r="BE184"/>
      <c s="169" r="BF184"/>
      <c s="169" r="BG184"/>
      <c s="169" r="BH184"/>
      <c s="169" r="BI184"/>
    </row>
    <row r="185">
      <c s="232" r="A185"/>
      <c s="106" r="B185"/>
      <c s="117" r="C185"/>
      <c s="155" r="D185"/>
      <c s="117" r="E185"/>
      <c s="117" r="F185"/>
      <c s="117" r="G185"/>
      <c s="117" r="H185"/>
      <c s="117" r="I185"/>
      <c s="117" r="J185"/>
      <c s="117" r="K185"/>
      <c s="117" r="L185"/>
      <c s="117" r="M185"/>
      <c s="187" r="N185"/>
      <c s="55" r="O185"/>
      <c s="169" r="P185"/>
      <c s="169" r="Q185"/>
      <c s="169" r="R185"/>
      <c s="169" r="S185"/>
      <c s="169" r="T185"/>
      <c s="169" r="U185"/>
      <c s="169" r="V185"/>
      <c s="169" r="W185"/>
      <c s="169" r="X185"/>
      <c s="169" r="Y185"/>
      <c s="169" r="Z185"/>
      <c s="169" r="AA185"/>
      <c s="169" r="AB185"/>
      <c s="169" r="AC185"/>
      <c s="169" r="AD185"/>
      <c s="169" r="AE185"/>
      <c s="169" r="AF185"/>
      <c s="169" r="AG185"/>
      <c s="169" r="AH185"/>
      <c s="169" r="AI185"/>
      <c s="169" r="AJ185"/>
      <c s="169" r="AK185"/>
      <c s="169" r="AL185"/>
      <c s="169" r="AM185"/>
      <c s="169" r="AN185"/>
      <c s="169" r="AO185"/>
      <c s="169" r="AP185"/>
      <c s="169" r="AQ185"/>
      <c s="169" r="AR185"/>
      <c s="169" r="AS185"/>
      <c s="169" r="AT185"/>
      <c s="169" r="AU185"/>
      <c s="169" r="AV185"/>
      <c s="169" r="AW185"/>
      <c s="169" r="AX185"/>
      <c s="169" r="AY185"/>
      <c s="169" r="AZ185"/>
      <c s="169" r="BA185"/>
      <c s="169" r="BB185"/>
      <c s="169" r="BC185"/>
      <c s="169" r="BD185"/>
      <c s="169" r="BE185"/>
      <c s="169" r="BF185"/>
      <c s="169" r="BG185"/>
      <c s="169" r="BH185"/>
      <c s="169" r="BI185"/>
    </row>
    <row r="186">
      <c s="232" r="A186"/>
      <c s="106" r="B186"/>
      <c s="117" r="C186"/>
      <c s="155" r="D186"/>
      <c s="117" r="E186"/>
      <c s="117" r="F186"/>
      <c s="117" r="G186"/>
      <c s="117" r="H186"/>
      <c s="117" r="I186"/>
      <c s="117" r="J186"/>
      <c s="117" r="K186"/>
      <c s="117" r="L186"/>
      <c s="117" r="M186"/>
      <c s="187" r="N186"/>
      <c s="55" r="O186"/>
      <c s="169" r="P186"/>
      <c s="169" r="Q186"/>
      <c s="169" r="R186"/>
      <c s="169" r="S186"/>
      <c s="169" r="T186"/>
      <c s="169" r="U186"/>
      <c s="169" r="V186"/>
      <c s="169" r="W186"/>
      <c s="169" r="X186"/>
      <c s="169" r="Y186"/>
      <c s="169" r="Z186"/>
      <c s="169" r="AA186"/>
      <c s="169" r="AB186"/>
      <c s="169" r="AC186"/>
      <c s="169" r="AD186"/>
      <c s="169" r="AE186"/>
      <c s="169" r="AF186"/>
      <c s="169" r="AG186"/>
      <c s="169" r="AH186"/>
      <c s="169" r="AI186"/>
      <c s="169" r="AJ186"/>
      <c s="169" r="AK186"/>
      <c s="169" r="AL186"/>
      <c s="169" r="AM186"/>
      <c s="169" r="AN186"/>
      <c s="169" r="AO186"/>
      <c s="169" r="AP186"/>
      <c s="169" r="AQ186"/>
      <c s="169" r="AR186"/>
      <c s="169" r="AS186"/>
      <c s="169" r="AT186"/>
      <c s="169" r="AU186"/>
      <c s="169" r="AV186"/>
      <c s="169" r="AW186"/>
      <c s="169" r="AX186"/>
      <c s="169" r="AY186"/>
      <c s="169" r="AZ186"/>
      <c s="169" r="BA186"/>
      <c s="169" r="BB186"/>
      <c s="169" r="BC186"/>
      <c s="169" r="BD186"/>
      <c s="169" r="BE186"/>
      <c s="169" r="BF186"/>
      <c s="169" r="BG186"/>
      <c s="169" r="BH186"/>
      <c s="169" r="BI186"/>
    </row>
    <row r="187">
      <c s="232" r="A187"/>
      <c s="106" r="B187"/>
      <c s="117" r="C187"/>
      <c s="155" r="D187"/>
      <c s="117" r="E187"/>
      <c s="117" r="F187"/>
      <c s="117" r="G187"/>
      <c s="117" r="H187"/>
      <c s="117" r="I187"/>
      <c s="117" r="J187"/>
      <c s="117" r="K187"/>
      <c s="117" r="L187"/>
      <c s="117" r="M187"/>
      <c s="187" r="N187"/>
      <c s="55" r="O187"/>
      <c s="169" r="P187"/>
      <c s="169" r="Q187"/>
      <c s="169" r="R187"/>
      <c s="169" r="S187"/>
      <c s="169" r="T187"/>
      <c s="169" r="U187"/>
      <c s="169" r="V187"/>
      <c s="169" r="W187"/>
      <c s="169" r="X187"/>
      <c s="169" r="Y187"/>
      <c s="169" r="Z187"/>
      <c s="169" r="AA187"/>
      <c s="169" r="AB187"/>
      <c s="169" r="AC187"/>
      <c s="169" r="AD187"/>
      <c s="169" r="AE187"/>
      <c s="169" r="AF187"/>
      <c s="169" r="AG187"/>
      <c s="169" r="AH187"/>
      <c s="169" r="AI187"/>
      <c s="169" r="AJ187"/>
      <c s="169" r="AK187"/>
      <c s="169" r="AL187"/>
      <c s="169" r="AM187"/>
      <c s="169" r="AN187"/>
      <c s="169" r="AO187"/>
      <c s="169" r="AP187"/>
      <c s="169" r="AQ187"/>
      <c s="169" r="AR187"/>
      <c s="169" r="AS187"/>
      <c s="169" r="AT187"/>
      <c s="169" r="AU187"/>
      <c s="169" r="AV187"/>
      <c s="169" r="AW187"/>
      <c s="169" r="AX187"/>
      <c s="169" r="AY187"/>
      <c s="169" r="AZ187"/>
      <c s="169" r="BA187"/>
      <c s="169" r="BB187"/>
      <c s="169" r="BC187"/>
      <c s="169" r="BD187"/>
      <c s="169" r="BE187"/>
      <c s="169" r="BF187"/>
      <c s="169" r="BG187"/>
      <c s="169" r="BH187"/>
      <c s="169" r="BI187"/>
    </row>
    <row r="188">
      <c s="232" r="A188"/>
      <c s="106" r="B188"/>
      <c s="117" r="C188"/>
      <c s="155" r="D188"/>
      <c s="117" r="E188"/>
      <c s="117" r="F188"/>
      <c s="117" r="G188"/>
      <c s="117" r="H188"/>
      <c s="117" r="I188"/>
      <c s="117" r="J188"/>
      <c s="117" r="K188"/>
      <c s="117" r="L188"/>
      <c s="117" r="M188"/>
      <c s="187" r="N188"/>
      <c s="55" r="O188"/>
      <c s="169" r="P188"/>
      <c s="169" r="Q188"/>
      <c s="169" r="R188"/>
      <c s="169" r="S188"/>
      <c s="169" r="T188"/>
      <c s="169" r="U188"/>
      <c s="169" r="V188"/>
      <c s="169" r="W188"/>
      <c s="169" r="X188"/>
      <c s="169" r="Y188"/>
      <c s="169" r="Z188"/>
      <c s="169" r="AA188"/>
      <c s="169" r="AB188"/>
      <c s="169" r="AC188"/>
      <c s="169" r="AD188"/>
      <c s="169" r="AE188"/>
      <c s="169" r="AF188"/>
      <c s="169" r="AG188"/>
      <c s="169" r="AH188"/>
      <c s="169" r="AI188"/>
      <c s="169" r="AJ188"/>
      <c s="169" r="AK188"/>
      <c s="169" r="AL188"/>
      <c s="169" r="AM188"/>
      <c s="169" r="AN188"/>
      <c s="169" r="AO188"/>
      <c s="169" r="AP188"/>
      <c s="169" r="AQ188"/>
      <c s="169" r="AR188"/>
      <c s="169" r="AS188"/>
      <c s="169" r="AT188"/>
      <c s="169" r="AU188"/>
      <c s="169" r="AV188"/>
      <c s="169" r="AW188"/>
      <c s="169" r="AX188"/>
      <c s="169" r="AY188"/>
      <c s="169" r="AZ188"/>
      <c s="169" r="BA188"/>
      <c s="169" r="BB188"/>
      <c s="169" r="BC188"/>
      <c s="169" r="BD188"/>
      <c s="169" r="BE188"/>
      <c s="169" r="BF188"/>
      <c s="169" r="BG188"/>
      <c s="169" r="BH188"/>
      <c s="169" r="BI188"/>
    </row>
    <row r="189">
      <c s="232" r="A189"/>
      <c s="106" r="B189"/>
      <c s="117" r="C189"/>
      <c s="155" r="D189"/>
      <c s="117" r="E189"/>
      <c s="117" r="F189"/>
      <c s="117" r="G189"/>
      <c s="117" r="H189"/>
      <c s="117" r="I189"/>
      <c s="117" r="J189"/>
      <c s="117" r="K189"/>
      <c s="117" r="L189"/>
      <c s="117" r="M189"/>
      <c s="187" r="N189"/>
      <c s="55" r="O189"/>
      <c s="169" r="P189"/>
      <c s="169" r="Q189"/>
      <c s="169" r="R189"/>
      <c s="169" r="S189"/>
      <c s="169" r="T189"/>
      <c s="169" r="U189"/>
      <c s="169" r="V189"/>
      <c s="169" r="W189"/>
      <c s="169" r="X189"/>
      <c s="169" r="Y189"/>
      <c s="169" r="Z189"/>
      <c s="169" r="AA189"/>
      <c s="169" r="AB189"/>
      <c s="169" r="AC189"/>
      <c s="169" r="AD189"/>
      <c s="169" r="AE189"/>
      <c s="169" r="AF189"/>
      <c s="169" r="AG189"/>
      <c s="169" r="AH189"/>
      <c s="169" r="AI189"/>
      <c s="169" r="AJ189"/>
      <c s="169" r="AK189"/>
      <c s="169" r="AL189"/>
      <c s="169" r="AM189"/>
      <c s="169" r="AN189"/>
      <c s="169" r="AO189"/>
      <c s="169" r="AP189"/>
      <c s="169" r="AQ189"/>
      <c s="169" r="AR189"/>
      <c s="169" r="AS189"/>
      <c s="169" r="AT189"/>
      <c s="169" r="AU189"/>
      <c s="169" r="AV189"/>
      <c s="169" r="AW189"/>
      <c s="169" r="AX189"/>
      <c s="169" r="AY189"/>
      <c s="169" r="AZ189"/>
      <c s="169" r="BA189"/>
      <c s="169" r="BB189"/>
      <c s="169" r="BC189"/>
      <c s="169" r="BD189"/>
      <c s="169" r="BE189"/>
      <c s="169" r="BF189"/>
      <c s="169" r="BG189"/>
      <c s="169" r="BH189"/>
      <c s="169" r="BI189"/>
    </row>
    <row r="190">
      <c s="232" r="A190"/>
      <c s="106" r="B190"/>
      <c s="117" r="C190"/>
      <c s="155" r="D190"/>
      <c s="117" r="E190"/>
      <c s="117" r="F190"/>
      <c s="117" r="G190"/>
      <c s="117" r="H190"/>
      <c s="117" r="I190"/>
      <c s="117" r="J190"/>
      <c s="117" r="K190"/>
      <c s="117" r="L190"/>
      <c s="117" r="M190"/>
      <c s="187" r="N190"/>
      <c s="55" r="O190"/>
      <c s="169" r="P190"/>
      <c s="169" r="Q190"/>
      <c s="169" r="R190"/>
      <c s="169" r="S190"/>
      <c s="169" r="T190"/>
      <c s="169" r="U190"/>
      <c s="169" r="V190"/>
      <c s="169" r="W190"/>
      <c s="169" r="X190"/>
      <c s="169" r="Y190"/>
      <c s="169" r="Z190"/>
      <c s="169" r="AA190"/>
      <c s="169" r="AB190"/>
      <c s="169" r="AC190"/>
      <c s="169" r="AD190"/>
      <c s="169" r="AE190"/>
      <c s="169" r="AF190"/>
      <c s="169" r="AG190"/>
      <c s="169" r="AH190"/>
      <c s="169" r="AI190"/>
      <c s="169" r="AJ190"/>
      <c s="169" r="AK190"/>
      <c s="169" r="AL190"/>
      <c s="169" r="AM190"/>
      <c s="169" r="AN190"/>
      <c s="169" r="AO190"/>
      <c s="169" r="AP190"/>
      <c s="169" r="AQ190"/>
      <c s="169" r="AR190"/>
      <c s="169" r="AS190"/>
      <c s="169" r="AT190"/>
      <c s="169" r="AU190"/>
      <c s="169" r="AV190"/>
      <c s="169" r="AW190"/>
      <c s="169" r="AX190"/>
      <c s="169" r="AY190"/>
      <c s="169" r="AZ190"/>
      <c s="169" r="BA190"/>
      <c s="169" r="BB190"/>
      <c s="169" r="BC190"/>
      <c s="169" r="BD190"/>
      <c s="169" r="BE190"/>
      <c s="169" r="BF190"/>
      <c s="169" r="BG190"/>
      <c s="169" r="BH190"/>
      <c s="169" r="BI190"/>
    </row>
    <row r="191">
      <c s="232" r="A191"/>
      <c s="106" r="B191"/>
      <c s="117" r="C191"/>
      <c s="155" r="D191"/>
      <c s="117" r="E191"/>
      <c s="117" r="F191"/>
      <c s="117" r="G191"/>
      <c s="117" r="H191"/>
      <c s="117" r="I191"/>
      <c s="117" r="J191"/>
      <c s="117" r="K191"/>
      <c s="117" r="L191"/>
      <c s="117" r="M191"/>
      <c s="187" r="N191"/>
      <c s="55" r="O191"/>
      <c s="169" r="P191"/>
      <c s="169" r="Q191"/>
      <c s="169" r="R191"/>
      <c s="169" r="S191"/>
      <c s="169" r="T191"/>
      <c s="169" r="U191"/>
      <c s="169" r="V191"/>
      <c s="169" r="W191"/>
      <c s="169" r="X191"/>
      <c s="169" r="Y191"/>
      <c s="169" r="Z191"/>
      <c s="169" r="AA191"/>
      <c s="169" r="AB191"/>
      <c s="169" r="AC191"/>
      <c s="169" r="AD191"/>
      <c s="169" r="AE191"/>
      <c s="169" r="AF191"/>
      <c s="169" r="AG191"/>
      <c s="169" r="AH191"/>
      <c s="169" r="AI191"/>
      <c s="169" r="AJ191"/>
      <c s="169" r="AK191"/>
      <c s="169" r="AL191"/>
      <c s="169" r="AM191"/>
      <c s="169" r="AN191"/>
      <c s="169" r="AO191"/>
      <c s="169" r="AP191"/>
      <c s="169" r="AQ191"/>
      <c s="169" r="AR191"/>
      <c s="169" r="AS191"/>
      <c s="169" r="AT191"/>
      <c s="169" r="AU191"/>
      <c s="169" r="AV191"/>
      <c s="169" r="AW191"/>
      <c s="169" r="AX191"/>
      <c s="169" r="AY191"/>
      <c s="169" r="AZ191"/>
      <c s="169" r="BA191"/>
      <c s="169" r="BB191"/>
      <c s="169" r="BC191"/>
      <c s="169" r="BD191"/>
      <c s="169" r="BE191"/>
      <c s="169" r="BF191"/>
      <c s="169" r="BG191"/>
      <c s="169" r="BH191"/>
      <c s="169" r="BI191"/>
    </row>
    <row r="192">
      <c s="232" r="A192"/>
      <c s="106" r="B192"/>
      <c s="117" r="C192"/>
      <c s="155" r="D192"/>
      <c s="117" r="E192"/>
      <c s="117" r="F192"/>
      <c s="117" r="G192"/>
      <c s="117" r="H192"/>
      <c s="117" r="I192"/>
      <c s="117" r="J192"/>
      <c s="117" r="K192"/>
      <c s="117" r="L192"/>
      <c s="117" r="M192"/>
      <c s="187" r="N192"/>
      <c s="55" r="O192"/>
      <c s="169" r="P192"/>
      <c s="169" r="Q192"/>
      <c s="169" r="R192"/>
      <c s="169" r="S192"/>
      <c s="169" r="T192"/>
      <c s="169" r="U192"/>
      <c s="169" r="V192"/>
      <c s="169" r="W192"/>
      <c s="169" r="X192"/>
      <c s="169" r="Y192"/>
      <c s="169" r="Z192"/>
      <c s="169" r="AA192"/>
      <c s="169" r="AB192"/>
      <c s="169" r="AC192"/>
      <c s="169" r="AD192"/>
      <c s="169" r="AE192"/>
      <c s="169" r="AF192"/>
      <c s="169" r="AG192"/>
      <c s="169" r="AH192"/>
      <c s="169" r="AI192"/>
      <c s="169" r="AJ192"/>
      <c s="169" r="AK192"/>
      <c s="169" r="AL192"/>
      <c s="169" r="AM192"/>
      <c s="169" r="AN192"/>
      <c s="169" r="AO192"/>
      <c s="169" r="AP192"/>
      <c s="169" r="AQ192"/>
      <c s="169" r="AR192"/>
      <c s="169" r="AS192"/>
      <c s="169" r="AT192"/>
      <c s="169" r="AU192"/>
      <c s="169" r="AV192"/>
      <c s="169" r="AW192"/>
      <c s="169" r="AX192"/>
      <c s="169" r="AY192"/>
      <c s="169" r="AZ192"/>
      <c s="169" r="BA192"/>
      <c s="169" r="BB192"/>
      <c s="169" r="BC192"/>
      <c s="169" r="BD192"/>
      <c s="169" r="BE192"/>
      <c s="169" r="BF192"/>
      <c s="169" r="BG192"/>
      <c s="169" r="BH192"/>
      <c s="169" r="BI192"/>
    </row>
    <row r="193">
      <c s="232" r="A193"/>
      <c s="106" r="B193"/>
      <c s="117" r="C193"/>
      <c s="155" r="D193"/>
      <c s="117" r="E193"/>
      <c s="117" r="F193"/>
      <c s="117" r="G193"/>
      <c s="117" r="H193"/>
      <c s="117" r="I193"/>
      <c s="117" r="J193"/>
      <c s="117" r="K193"/>
      <c s="117" r="L193"/>
      <c s="117" r="M193"/>
      <c s="187" r="N193"/>
      <c s="55" r="O193"/>
      <c s="169" r="P193"/>
      <c s="169" r="Q193"/>
      <c s="169" r="R193"/>
      <c s="169" r="S193"/>
      <c s="169" r="T193"/>
      <c s="169" r="U193"/>
      <c s="169" r="V193"/>
      <c s="169" r="W193"/>
      <c s="169" r="X193"/>
      <c s="169" r="Y193"/>
      <c s="169" r="Z193"/>
      <c s="169" r="AA193"/>
      <c s="169" r="AB193"/>
      <c s="169" r="AC193"/>
      <c s="169" r="AD193"/>
      <c s="169" r="AE193"/>
      <c s="169" r="AF193"/>
      <c s="169" r="AG193"/>
      <c s="169" r="AH193"/>
      <c s="169" r="AI193"/>
      <c s="169" r="AJ193"/>
      <c s="169" r="AK193"/>
      <c s="169" r="AL193"/>
      <c s="169" r="AM193"/>
      <c s="169" r="AN193"/>
      <c s="169" r="AO193"/>
      <c s="169" r="AP193"/>
      <c s="169" r="AQ193"/>
      <c s="169" r="AR193"/>
      <c s="169" r="AS193"/>
      <c s="169" r="AT193"/>
      <c s="169" r="AU193"/>
      <c s="169" r="AV193"/>
      <c s="169" r="AW193"/>
      <c s="169" r="AX193"/>
      <c s="169" r="AY193"/>
      <c s="169" r="AZ193"/>
      <c s="169" r="BA193"/>
      <c s="169" r="BB193"/>
      <c s="169" r="BC193"/>
      <c s="169" r="BD193"/>
      <c s="169" r="BE193"/>
      <c s="169" r="BF193"/>
      <c s="169" r="BG193"/>
      <c s="169" r="BH193"/>
      <c s="169" r="BI193"/>
    </row>
    <row r="194">
      <c s="232" r="A194"/>
      <c s="106" r="B194"/>
      <c s="117" r="C194"/>
      <c s="155" r="D194"/>
      <c s="117" r="E194"/>
      <c s="117" r="F194"/>
      <c s="117" r="G194"/>
      <c s="117" r="H194"/>
      <c s="117" r="I194"/>
      <c s="117" r="J194"/>
      <c s="117" r="K194"/>
      <c s="117" r="L194"/>
      <c s="117" r="M194"/>
      <c s="187" r="N194"/>
      <c s="55" r="O194"/>
      <c s="169" r="P194"/>
      <c s="169" r="Q194"/>
      <c s="169" r="R194"/>
      <c s="169" r="S194"/>
      <c s="169" r="T194"/>
      <c s="169" r="U194"/>
      <c s="169" r="V194"/>
      <c s="169" r="W194"/>
      <c s="169" r="X194"/>
      <c s="169" r="Y194"/>
      <c s="169" r="Z194"/>
      <c s="169" r="AA194"/>
      <c s="169" r="AB194"/>
      <c s="169" r="AC194"/>
      <c s="169" r="AD194"/>
      <c s="169" r="AE194"/>
      <c s="169" r="AF194"/>
      <c s="169" r="AG194"/>
      <c s="169" r="AH194"/>
      <c s="169" r="AI194"/>
      <c s="169" r="AJ194"/>
      <c s="169" r="AK194"/>
      <c s="169" r="AL194"/>
      <c s="169" r="AM194"/>
      <c s="169" r="AN194"/>
      <c s="169" r="AO194"/>
      <c s="169" r="AP194"/>
      <c s="169" r="AQ194"/>
      <c s="169" r="AR194"/>
      <c s="169" r="AS194"/>
      <c s="169" r="AT194"/>
      <c s="169" r="AU194"/>
      <c s="169" r="AV194"/>
      <c s="169" r="AW194"/>
      <c s="169" r="AX194"/>
      <c s="169" r="AY194"/>
      <c s="169" r="AZ194"/>
      <c s="169" r="BA194"/>
      <c s="169" r="BB194"/>
      <c s="169" r="BC194"/>
      <c s="169" r="BD194"/>
      <c s="169" r="BE194"/>
      <c s="169" r="BF194"/>
      <c s="169" r="BG194"/>
      <c s="169" r="BH194"/>
      <c s="169" r="BI194"/>
    </row>
    <row r="195">
      <c s="232" r="A195"/>
      <c s="106" r="B195"/>
      <c s="117" r="C195"/>
      <c s="155" r="D195"/>
      <c s="117" r="E195"/>
      <c s="117" r="F195"/>
      <c s="117" r="G195"/>
      <c s="117" r="H195"/>
      <c s="117" r="I195"/>
      <c s="117" r="J195"/>
      <c s="117" r="K195"/>
      <c s="117" r="L195"/>
      <c s="117" r="M195"/>
      <c s="187" r="N195"/>
      <c s="55" r="O195"/>
      <c s="169" r="P195"/>
      <c s="169" r="Q195"/>
      <c s="169" r="R195"/>
      <c s="169" r="S195"/>
      <c s="169" r="T195"/>
      <c s="169" r="U195"/>
      <c s="169" r="V195"/>
      <c s="169" r="W195"/>
      <c s="169" r="X195"/>
      <c s="169" r="Y195"/>
      <c s="169" r="Z195"/>
      <c s="169" r="AA195"/>
      <c s="169" r="AB195"/>
      <c s="169" r="AC195"/>
      <c s="169" r="AD195"/>
      <c s="169" r="AE195"/>
      <c s="169" r="AF195"/>
      <c s="169" r="AG195"/>
      <c s="169" r="AH195"/>
      <c s="169" r="AI195"/>
      <c s="169" r="AJ195"/>
      <c s="169" r="AK195"/>
      <c s="169" r="AL195"/>
      <c s="169" r="AM195"/>
      <c s="169" r="AN195"/>
      <c s="169" r="AO195"/>
      <c s="169" r="AP195"/>
      <c s="169" r="AQ195"/>
      <c s="169" r="AR195"/>
      <c s="169" r="AS195"/>
      <c s="169" r="AT195"/>
      <c s="169" r="AU195"/>
      <c s="169" r="AV195"/>
      <c s="169" r="AW195"/>
      <c s="169" r="AX195"/>
      <c s="169" r="AY195"/>
      <c s="169" r="AZ195"/>
      <c s="169" r="BA195"/>
      <c s="169" r="BB195"/>
      <c s="169" r="BC195"/>
      <c s="169" r="BD195"/>
      <c s="169" r="BE195"/>
      <c s="169" r="BF195"/>
      <c s="169" r="BG195"/>
      <c s="169" r="BH195"/>
      <c s="169" r="BI195"/>
    </row>
    <row r="196">
      <c s="232" r="A196"/>
      <c s="106" r="B196"/>
      <c s="117" r="C196"/>
      <c s="155" r="D196"/>
      <c s="117" r="E196"/>
      <c s="117" r="F196"/>
      <c s="117" r="G196"/>
      <c s="117" r="H196"/>
      <c s="117" r="I196"/>
      <c s="117" r="J196"/>
      <c s="117" r="K196"/>
      <c s="117" r="L196"/>
      <c s="117" r="M196"/>
      <c s="187" r="N196"/>
      <c s="55" r="O196"/>
      <c s="169" r="P196"/>
      <c s="169" r="Q196"/>
      <c s="169" r="R196"/>
      <c s="169" r="S196"/>
      <c s="169" r="T196"/>
      <c s="169" r="U196"/>
      <c s="169" r="V196"/>
      <c s="169" r="W196"/>
      <c s="169" r="X196"/>
      <c s="169" r="Y196"/>
      <c s="169" r="Z196"/>
      <c s="169" r="AA196"/>
      <c s="169" r="AB196"/>
      <c s="169" r="AC196"/>
      <c s="169" r="AD196"/>
      <c s="169" r="AE196"/>
      <c s="169" r="AF196"/>
      <c s="169" r="AG196"/>
      <c s="169" r="AH196"/>
      <c s="169" r="AI196"/>
      <c s="169" r="AJ196"/>
      <c s="169" r="AK196"/>
      <c s="169" r="AL196"/>
      <c s="169" r="AM196"/>
      <c s="169" r="AN196"/>
      <c s="169" r="AO196"/>
      <c s="169" r="AP196"/>
      <c s="169" r="AQ196"/>
      <c s="169" r="AR196"/>
      <c s="169" r="AS196"/>
      <c s="169" r="AT196"/>
      <c s="169" r="AU196"/>
      <c s="169" r="AV196"/>
      <c s="169" r="AW196"/>
      <c s="169" r="AX196"/>
      <c s="169" r="AY196"/>
      <c s="169" r="AZ196"/>
      <c s="169" r="BA196"/>
      <c s="169" r="BB196"/>
      <c s="169" r="BC196"/>
      <c s="169" r="BD196"/>
      <c s="169" r="BE196"/>
      <c s="169" r="BF196"/>
      <c s="169" r="BG196"/>
      <c s="169" r="BH196"/>
      <c s="169" r="BI196"/>
    </row>
    <row r="197">
      <c s="232" r="A197"/>
      <c s="106" r="B197"/>
      <c s="117" r="C197"/>
      <c s="155" r="D197"/>
      <c s="117" r="E197"/>
      <c s="117" r="F197"/>
      <c s="117" r="G197"/>
      <c s="117" r="H197"/>
      <c s="117" r="I197"/>
      <c s="117" r="J197"/>
      <c s="117" r="K197"/>
      <c s="117" r="L197"/>
      <c s="117" r="M197"/>
      <c s="187" r="N197"/>
      <c s="55" r="O197"/>
      <c s="169" r="P197"/>
      <c s="169" r="Q197"/>
      <c s="169" r="R197"/>
      <c s="169" r="S197"/>
      <c s="169" r="T197"/>
      <c s="169" r="U197"/>
      <c s="169" r="V197"/>
      <c s="169" r="W197"/>
      <c s="169" r="X197"/>
      <c s="169" r="Y197"/>
      <c s="169" r="Z197"/>
      <c s="169" r="AA197"/>
      <c s="169" r="AB197"/>
      <c s="169" r="AC197"/>
      <c s="169" r="AD197"/>
      <c s="169" r="AE197"/>
      <c s="169" r="AF197"/>
      <c s="169" r="AG197"/>
      <c s="169" r="AH197"/>
      <c s="169" r="AI197"/>
      <c s="169" r="AJ197"/>
      <c s="169" r="AK197"/>
      <c s="169" r="AL197"/>
      <c s="169" r="AM197"/>
      <c s="169" r="AN197"/>
      <c s="169" r="AO197"/>
      <c s="169" r="AP197"/>
      <c s="169" r="AQ197"/>
      <c s="169" r="AR197"/>
      <c s="169" r="AS197"/>
      <c s="169" r="AT197"/>
      <c s="169" r="AU197"/>
      <c s="169" r="AV197"/>
      <c s="169" r="AW197"/>
      <c s="169" r="AX197"/>
      <c s="169" r="AY197"/>
      <c s="169" r="AZ197"/>
      <c s="169" r="BA197"/>
      <c s="169" r="BB197"/>
      <c s="169" r="BC197"/>
      <c s="169" r="BD197"/>
      <c s="169" r="BE197"/>
      <c s="169" r="BF197"/>
      <c s="169" r="BG197"/>
      <c s="169" r="BH197"/>
      <c s="169" r="BI197"/>
    </row>
    <row r="198">
      <c s="232" r="A198"/>
      <c s="106" r="B198"/>
      <c s="117" r="C198"/>
      <c s="155" r="D198"/>
      <c s="117" r="E198"/>
      <c s="117" r="F198"/>
      <c s="117" r="G198"/>
      <c s="117" r="H198"/>
      <c s="117" r="I198"/>
      <c s="117" r="J198"/>
      <c s="117" r="K198"/>
      <c s="117" r="L198"/>
      <c s="117" r="M198"/>
      <c s="187" r="N198"/>
      <c s="55" r="O198"/>
      <c s="169" r="P198"/>
      <c s="169" r="Q198"/>
      <c s="169" r="R198"/>
      <c s="169" r="S198"/>
      <c s="169" r="T198"/>
      <c s="169" r="U198"/>
      <c s="169" r="V198"/>
      <c s="169" r="W198"/>
      <c s="169" r="X198"/>
      <c s="169" r="Y198"/>
      <c s="169" r="Z198"/>
      <c s="169" r="AA198"/>
      <c s="169" r="AB198"/>
      <c s="169" r="AC198"/>
      <c s="169" r="AD198"/>
      <c s="169" r="AE198"/>
      <c s="169" r="AF198"/>
      <c s="169" r="AG198"/>
      <c s="169" r="AH198"/>
      <c s="169" r="AI198"/>
      <c s="169" r="AJ198"/>
      <c s="169" r="AK198"/>
      <c s="169" r="AL198"/>
      <c s="169" r="AM198"/>
      <c s="169" r="AN198"/>
      <c s="169" r="AO198"/>
      <c s="169" r="AP198"/>
      <c s="169" r="AQ198"/>
      <c s="169" r="AR198"/>
      <c s="169" r="AS198"/>
      <c s="169" r="AT198"/>
      <c s="169" r="AU198"/>
      <c s="169" r="AV198"/>
      <c s="169" r="AW198"/>
      <c s="169" r="AX198"/>
      <c s="169" r="AY198"/>
      <c s="169" r="AZ198"/>
      <c s="169" r="BA198"/>
      <c s="169" r="BB198"/>
      <c s="169" r="BC198"/>
      <c s="169" r="BD198"/>
      <c s="169" r="BE198"/>
      <c s="169" r="BF198"/>
      <c s="169" r="BG198"/>
      <c s="169" r="BH198"/>
      <c s="169" r="BI198"/>
    </row>
    <row r="199">
      <c s="232" r="A199"/>
      <c s="106" r="B199"/>
      <c s="117" r="C199"/>
      <c s="155" r="D199"/>
      <c s="117" r="E199"/>
      <c s="117" r="F199"/>
      <c s="117" r="G199"/>
      <c s="117" r="H199"/>
      <c s="117" r="I199"/>
      <c s="117" r="J199"/>
      <c s="117" r="K199"/>
      <c s="117" r="L199"/>
      <c s="117" r="M199"/>
      <c s="187" r="N199"/>
      <c s="55" r="O199"/>
      <c s="169" r="P199"/>
      <c s="169" r="Q199"/>
      <c s="169" r="R199"/>
      <c s="169" r="S199"/>
      <c s="169" r="T199"/>
      <c s="169" r="U199"/>
      <c s="169" r="V199"/>
      <c s="169" r="W199"/>
      <c s="169" r="X199"/>
      <c s="169" r="Y199"/>
      <c s="169" r="Z199"/>
      <c s="169" r="AA199"/>
      <c s="169" r="AB199"/>
      <c s="169" r="AC199"/>
      <c s="169" r="AD199"/>
      <c s="169" r="AE199"/>
      <c s="169" r="AF199"/>
      <c s="169" r="AG199"/>
      <c s="169" r="AH199"/>
      <c s="169" r="AI199"/>
      <c s="169" r="AJ199"/>
      <c s="169" r="AK199"/>
      <c s="169" r="AL199"/>
      <c s="169" r="AM199"/>
      <c s="169" r="AN199"/>
      <c s="169" r="AO199"/>
      <c s="169" r="AP199"/>
      <c s="169" r="AQ199"/>
      <c s="169" r="AR199"/>
      <c s="169" r="AS199"/>
      <c s="169" r="AT199"/>
      <c s="169" r="AU199"/>
      <c s="169" r="AV199"/>
      <c s="169" r="AW199"/>
      <c s="169" r="AX199"/>
      <c s="169" r="AY199"/>
      <c s="169" r="AZ199"/>
      <c s="169" r="BA199"/>
      <c s="169" r="BB199"/>
      <c s="169" r="BC199"/>
      <c s="169" r="BD199"/>
      <c s="169" r="BE199"/>
      <c s="169" r="BF199"/>
      <c s="169" r="BG199"/>
      <c s="169" r="BH199"/>
      <c s="169" r="BI199"/>
    </row>
    <row r="200">
      <c s="232" r="A200"/>
      <c s="106" r="B200"/>
      <c s="117" r="C200"/>
      <c s="155" r="D200"/>
      <c s="117" r="E200"/>
      <c s="117" r="F200"/>
      <c s="117" r="G200"/>
      <c s="117" r="H200"/>
      <c s="117" r="I200"/>
      <c s="117" r="J200"/>
      <c s="117" r="K200"/>
      <c s="117" r="L200"/>
      <c s="117" r="M200"/>
      <c s="187" r="N200"/>
      <c s="55" r="O200"/>
      <c s="169" r="P200"/>
      <c s="169" r="Q200"/>
      <c s="169" r="R200"/>
      <c s="169" r="S200"/>
      <c s="169" r="T200"/>
      <c s="169" r="U200"/>
      <c s="169" r="V200"/>
      <c s="169" r="W200"/>
      <c s="169" r="X200"/>
      <c s="169" r="Y200"/>
      <c s="169" r="Z200"/>
      <c s="169" r="AA200"/>
      <c s="169" r="AB200"/>
      <c s="169" r="AC200"/>
      <c s="169" r="AD200"/>
      <c s="169" r="AE200"/>
      <c s="169" r="AF200"/>
      <c s="169" r="AG200"/>
      <c s="169" r="AH200"/>
      <c s="169" r="AI200"/>
      <c s="169" r="AJ200"/>
      <c s="169" r="AK200"/>
      <c s="169" r="AL200"/>
      <c s="169" r="AM200"/>
      <c s="169" r="AN200"/>
      <c s="169" r="AO200"/>
      <c s="169" r="AP200"/>
      <c s="169" r="AQ200"/>
      <c s="169" r="AR200"/>
      <c s="169" r="AS200"/>
      <c s="169" r="AT200"/>
      <c s="169" r="AU200"/>
      <c s="169" r="AV200"/>
      <c s="169" r="AW200"/>
      <c s="169" r="AX200"/>
      <c s="169" r="AY200"/>
      <c s="169" r="AZ200"/>
      <c s="169" r="BA200"/>
      <c s="169" r="BB200"/>
      <c s="169" r="BC200"/>
      <c s="169" r="BD200"/>
      <c s="169" r="BE200"/>
      <c s="169" r="BF200"/>
      <c s="169" r="BG200"/>
      <c s="169" r="BH200"/>
      <c s="169" r="BI200"/>
    </row>
    <row r="201">
      <c s="232" r="A201"/>
      <c s="106" r="B201"/>
      <c s="117" r="C201"/>
      <c s="155" r="D201"/>
      <c s="117" r="E201"/>
      <c s="117" r="F201"/>
      <c s="117" r="G201"/>
      <c s="117" r="H201"/>
      <c s="117" r="I201"/>
      <c s="117" r="J201"/>
      <c s="117" r="K201"/>
      <c s="117" r="L201"/>
      <c s="117" r="M201"/>
      <c s="187" r="N201"/>
      <c s="55" r="O201"/>
      <c s="169" r="P201"/>
      <c s="169" r="Q201"/>
      <c s="169" r="R201"/>
      <c s="169" r="S201"/>
      <c s="169" r="T201"/>
      <c s="169" r="U201"/>
      <c s="169" r="V201"/>
      <c s="169" r="W201"/>
      <c s="169" r="X201"/>
      <c s="169" r="Y201"/>
      <c s="169" r="Z201"/>
      <c s="169" r="AA201"/>
      <c s="169" r="AB201"/>
      <c s="169" r="AC201"/>
      <c s="169" r="AD201"/>
      <c s="169" r="AE201"/>
      <c s="169" r="AF201"/>
      <c s="169" r="AG201"/>
      <c s="169" r="AH201"/>
      <c s="169" r="AI201"/>
      <c s="169" r="AJ201"/>
      <c s="169" r="AK201"/>
      <c s="169" r="AL201"/>
      <c s="169" r="AM201"/>
      <c s="169" r="AN201"/>
      <c s="169" r="AO201"/>
      <c s="169" r="AP201"/>
      <c s="169" r="AQ201"/>
      <c s="169" r="AR201"/>
      <c s="169" r="AS201"/>
      <c s="169" r="AT201"/>
      <c s="169" r="AU201"/>
      <c s="169" r="AV201"/>
      <c s="169" r="AW201"/>
      <c s="169" r="AX201"/>
      <c s="169" r="AY201"/>
      <c s="169" r="AZ201"/>
      <c s="169" r="BA201"/>
      <c s="169" r="BB201"/>
      <c s="169" r="BC201"/>
      <c s="169" r="BD201"/>
      <c s="169" r="BE201"/>
      <c s="169" r="BF201"/>
      <c s="169" r="BG201"/>
      <c s="169" r="BH201"/>
      <c s="169" r="BI201"/>
    </row>
    <row r="202">
      <c s="232" r="A202"/>
      <c s="106" r="B202"/>
      <c s="117" r="C202"/>
      <c s="155" r="D202"/>
      <c s="117" r="E202"/>
      <c s="117" r="F202"/>
      <c s="117" r="G202"/>
      <c s="117" r="H202"/>
      <c s="117" r="I202"/>
      <c s="117" r="J202"/>
      <c s="117" r="K202"/>
      <c s="117" r="L202"/>
      <c s="117" r="M202"/>
      <c s="187" r="N202"/>
      <c s="55" r="O202"/>
      <c s="169" r="P202"/>
      <c s="169" r="Q202"/>
      <c s="169" r="R202"/>
      <c s="169" r="S202"/>
      <c s="169" r="T202"/>
      <c s="169" r="U202"/>
      <c s="169" r="V202"/>
      <c s="169" r="W202"/>
      <c s="169" r="X202"/>
      <c s="169" r="Y202"/>
      <c s="169" r="Z202"/>
      <c s="169" r="AA202"/>
      <c s="169" r="AB202"/>
      <c s="169" r="AC202"/>
      <c s="169" r="AD202"/>
      <c s="169" r="AE202"/>
      <c s="169" r="AF202"/>
      <c s="169" r="AG202"/>
      <c s="169" r="AH202"/>
      <c s="169" r="AI202"/>
      <c s="169" r="AJ202"/>
      <c s="169" r="AK202"/>
      <c s="169" r="AL202"/>
      <c s="169" r="AM202"/>
      <c s="169" r="AN202"/>
      <c s="169" r="AO202"/>
      <c s="169" r="AP202"/>
      <c s="169" r="AQ202"/>
      <c s="169" r="AR202"/>
      <c s="169" r="AS202"/>
      <c s="169" r="AT202"/>
      <c s="169" r="AU202"/>
      <c s="169" r="AV202"/>
      <c s="169" r="AW202"/>
      <c s="169" r="AX202"/>
      <c s="169" r="AY202"/>
      <c s="169" r="AZ202"/>
      <c s="169" r="BA202"/>
      <c s="169" r="BB202"/>
      <c s="169" r="BC202"/>
      <c s="169" r="BD202"/>
      <c s="169" r="BE202"/>
      <c s="169" r="BF202"/>
      <c s="169" r="BG202"/>
      <c s="169" r="BH202"/>
      <c s="169" r="BI202"/>
    </row>
    <row r="203">
      <c s="232" r="A203"/>
      <c s="106" r="B203"/>
      <c s="117" r="C203"/>
      <c s="155" r="D203"/>
      <c s="117" r="E203"/>
      <c s="117" r="F203"/>
      <c s="117" r="G203"/>
      <c s="117" r="H203"/>
      <c s="117" r="I203"/>
      <c s="117" r="J203"/>
      <c s="117" r="K203"/>
      <c s="117" r="L203"/>
      <c s="117" r="M203"/>
      <c s="187" r="N203"/>
      <c s="55" r="O203"/>
      <c s="169" r="P203"/>
      <c s="169" r="Q203"/>
      <c s="169" r="R203"/>
      <c s="169" r="S203"/>
      <c s="169" r="T203"/>
      <c s="169" r="U203"/>
      <c s="169" r="V203"/>
      <c s="169" r="W203"/>
      <c s="169" r="X203"/>
      <c s="169" r="Y203"/>
      <c s="169" r="Z203"/>
      <c s="169" r="AA203"/>
      <c s="169" r="AB203"/>
      <c s="169" r="AC203"/>
      <c s="169" r="AD203"/>
      <c s="169" r="AE203"/>
      <c s="169" r="AF203"/>
      <c s="169" r="AG203"/>
      <c s="169" r="AH203"/>
      <c s="169" r="AI203"/>
      <c s="169" r="AJ203"/>
      <c s="169" r="AK203"/>
      <c s="169" r="AL203"/>
      <c s="169" r="AM203"/>
      <c s="169" r="AN203"/>
      <c s="169" r="AO203"/>
      <c s="169" r="AP203"/>
      <c s="169" r="AQ203"/>
      <c s="169" r="AR203"/>
      <c s="169" r="AS203"/>
      <c s="169" r="AT203"/>
      <c s="169" r="AU203"/>
      <c s="169" r="AV203"/>
      <c s="169" r="AW203"/>
      <c s="169" r="AX203"/>
      <c s="169" r="AY203"/>
      <c s="169" r="AZ203"/>
      <c s="169" r="BA203"/>
      <c s="169" r="BB203"/>
      <c s="169" r="BC203"/>
      <c s="169" r="BD203"/>
      <c s="169" r="BE203"/>
      <c s="169" r="BF203"/>
      <c s="169" r="BG203"/>
      <c s="169" r="BH203"/>
      <c s="169" r="BI203"/>
    </row>
    <row r="204">
      <c s="232" r="A204"/>
      <c s="106" r="B204"/>
      <c s="117" r="C204"/>
      <c s="155" r="D204"/>
      <c s="117" r="E204"/>
      <c s="117" r="F204"/>
      <c s="117" r="G204"/>
      <c s="117" r="H204"/>
      <c s="117" r="I204"/>
      <c s="117" r="J204"/>
      <c s="117" r="K204"/>
      <c s="117" r="L204"/>
      <c s="117" r="M204"/>
      <c s="187" r="N204"/>
      <c s="55" r="O204"/>
      <c s="169" r="P204"/>
      <c s="169" r="Q204"/>
      <c s="169" r="R204"/>
      <c s="169" r="S204"/>
      <c s="169" r="T204"/>
      <c s="169" r="U204"/>
      <c s="169" r="V204"/>
      <c s="169" r="W204"/>
      <c s="169" r="X204"/>
      <c s="169" r="Y204"/>
      <c s="169" r="Z204"/>
      <c s="169" r="AA204"/>
      <c s="169" r="AB204"/>
      <c s="169" r="AC204"/>
      <c s="169" r="AD204"/>
      <c s="169" r="AE204"/>
      <c s="169" r="AF204"/>
      <c s="169" r="AG204"/>
      <c s="169" r="AH204"/>
      <c s="169" r="AI204"/>
      <c s="169" r="AJ204"/>
      <c s="169" r="AK204"/>
      <c s="169" r="AL204"/>
      <c s="169" r="AM204"/>
      <c s="169" r="AN204"/>
      <c s="169" r="AO204"/>
      <c s="169" r="AP204"/>
      <c s="169" r="AQ204"/>
      <c s="169" r="AR204"/>
      <c s="169" r="AS204"/>
      <c s="169" r="AT204"/>
      <c s="169" r="AU204"/>
      <c s="169" r="AV204"/>
      <c s="169" r="AW204"/>
      <c s="169" r="AX204"/>
      <c s="169" r="AY204"/>
      <c s="169" r="AZ204"/>
      <c s="169" r="BA204"/>
      <c s="169" r="BB204"/>
      <c s="169" r="BC204"/>
      <c s="169" r="BD204"/>
      <c s="169" r="BE204"/>
      <c s="169" r="BF204"/>
      <c s="169" r="BG204"/>
      <c s="169" r="BH204"/>
      <c s="169" r="BI204"/>
    </row>
    <row r="205">
      <c s="232" r="A205"/>
      <c s="106" r="B205"/>
      <c s="117" r="C205"/>
      <c s="155" r="D205"/>
      <c s="117" r="E205"/>
      <c s="117" r="F205"/>
      <c s="117" r="G205"/>
      <c s="117" r="H205"/>
      <c s="117" r="I205"/>
      <c s="117" r="J205"/>
      <c s="117" r="K205"/>
      <c s="117" r="L205"/>
      <c s="117" r="M205"/>
      <c s="187" r="N205"/>
      <c s="55" r="O205"/>
      <c s="169" r="P205"/>
      <c s="169" r="Q205"/>
      <c s="169" r="R205"/>
      <c s="169" r="S205"/>
      <c s="169" r="T205"/>
      <c s="169" r="U205"/>
      <c s="169" r="V205"/>
      <c s="169" r="W205"/>
      <c s="169" r="X205"/>
      <c s="169" r="Y205"/>
      <c s="169" r="Z205"/>
      <c s="169" r="AA205"/>
      <c s="169" r="AB205"/>
      <c s="169" r="AC205"/>
      <c s="169" r="AD205"/>
      <c s="169" r="AE205"/>
      <c s="169" r="AF205"/>
      <c s="169" r="AG205"/>
      <c s="169" r="AH205"/>
      <c s="169" r="AI205"/>
      <c s="169" r="AJ205"/>
      <c s="169" r="AK205"/>
      <c s="169" r="AL205"/>
      <c s="169" r="AM205"/>
      <c s="169" r="AN205"/>
      <c s="169" r="AO205"/>
      <c s="169" r="AP205"/>
      <c s="169" r="AQ205"/>
      <c s="169" r="AR205"/>
      <c s="169" r="AS205"/>
      <c s="169" r="AT205"/>
      <c s="169" r="AU205"/>
      <c s="169" r="AV205"/>
      <c s="169" r="AW205"/>
      <c s="169" r="AX205"/>
      <c s="169" r="AY205"/>
      <c s="169" r="AZ205"/>
      <c s="169" r="BA205"/>
      <c s="169" r="BB205"/>
      <c s="169" r="BC205"/>
      <c s="169" r="BD205"/>
      <c s="169" r="BE205"/>
      <c s="169" r="BF205"/>
      <c s="169" r="BG205"/>
      <c s="169" r="BH205"/>
      <c s="169" r="BI205"/>
    </row>
    <row r="206">
      <c s="232" r="A206"/>
      <c s="106" r="B206"/>
      <c s="117" r="C206"/>
      <c s="155" r="D206"/>
      <c s="117" r="E206"/>
      <c s="117" r="F206"/>
      <c s="117" r="G206"/>
      <c s="117" r="H206"/>
      <c s="117" r="I206"/>
      <c s="117" r="J206"/>
      <c s="117" r="K206"/>
      <c s="117" r="L206"/>
      <c s="117" r="M206"/>
      <c s="187" r="N206"/>
      <c s="55" r="O206"/>
      <c s="169" r="P206"/>
      <c s="169" r="Q206"/>
      <c s="169" r="R206"/>
      <c s="169" r="S206"/>
      <c s="169" r="T206"/>
      <c s="169" r="U206"/>
      <c s="169" r="V206"/>
      <c s="169" r="W206"/>
      <c s="169" r="X206"/>
      <c s="169" r="Y206"/>
      <c s="169" r="Z206"/>
      <c s="169" r="AA206"/>
      <c s="169" r="AB206"/>
      <c s="169" r="AC206"/>
      <c s="169" r="AD206"/>
      <c s="169" r="AE206"/>
      <c s="169" r="AF206"/>
      <c s="169" r="AG206"/>
      <c s="169" r="AH206"/>
      <c s="169" r="AI206"/>
      <c s="169" r="AJ206"/>
      <c s="169" r="AK206"/>
      <c s="169" r="AL206"/>
      <c s="169" r="AM206"/>
      <c s="169" r="AN206"/>
      <c s="169" r="AO206"/>
      <c s="169" r="AP206"/>
      <c s="169" r="AQ206"/>
      <c s="169" r="AR206"/>
      <c s="169" r="AS206"/>
      <c s="169" r="AT206"/>
      <c s="169" r="AU206"/>
      <c s="169" r="AV206"/>
      <c s="169" r="AW206"/>
      <c s="169" r="AX206"/>
      <c s="169" r="AY206"/>
      <c s="169" r="AZ206"/>
      <c s="169" r="BA206"/>
      <c s="169" r="BB206"/>
      <c s="169" r="BC206"/>
      <c s="169" r="BD206"/>
      <c s="169" r="BE206"/>
      <c s="169" r="BF206"/>
      <c s="169" r="BG206"/>
      <c s="169" r="BH206"/>
      <c s="169" r="BI206"/>
    </row>
    <row r="207">
      <c s="232" r="A207"/>
      <c s="106" r="B207"/>
      <c s="117" r="C207"/>
      <c s="155" r="D207"/>
      <c s="117" r="E207"/>
      <c s="117" r="F207"/>
      <c s="117" r="G207"/>
      <c s="117" r="H207"/>
      <c s="117" r="I207"/>
      <c s="117" r="J207"/>
      <c s="117" r="K207"/>
      <c s="117" r="L207"/>
      <c s="117" r="M207"/>
      <c s="187" r="N207"/>
      <c s="55" r="O207"/>
      <c s="169" r="P207"/>
      <c s="169" r="Q207"/>
      <c s="169" r="R207"/>
      <c s="169" r="S207"/>
      <c s="169" r="T207"/>
      <c s="169" r="U207"/>
      <c s="169" r="V207"/>
      <c s="169" r="W207"/>
      <c s="169" r="X207"/>
      <c s="169" r="Y207"/>
      <c s="169" r="Z207"/>
      <c s="169" r="AA207"/>
      <c s="169" r="AB207"/>
      <c s="169" r="AC207"/>
      <c s="169" r="AD207"/>
      <c s="169" r="AE207"/>
      <c s="169" r="AF207"/>
      <c s="169" r="AG207"/>
      <c s="169" r="AH207"/>
      <c s="169" r="AI207"/>
      <c s="169" r="AJ207"/>
      <c s="169" r="AK207"/>
      <c s="169" r="AL207"/>
      <c s="169" r="AM207"/>
      <c s="169" r="AN207"/>
      <c s="169" r="AO207"/>
      <c s="169" r="AP207"/>
      <c s="169" r="AQ207"/>
      <c s="169" r="AR207"/>
      <c s="169" r="AS207"/>
      <c s="169" r="AT207"/>
      <c s="169" r="AU207"/>
      <c s="169" r="AV207"/>
      <c s="169" r="AW207"/>
      <c s="169" r="AX207"/>
      <c s="169" r="AY207"/>
      <c s="169" r="AZ207"/>
      <c s="169" r="BA207"/>
      <c s="169" r="BB207"/>
      <c s="169" r="BC207"/>
      <c s="169" r="BD207"/>
      <c s="169" r="BE207"/>
      <c s="169" r="BF207"/>
      <c s="169" r="BG207"/>
      <c s="169" r="BH207"/>
      <c s="169" r="BI207"/>
    </row>
    <row r="208">
      <c s="232" r="A208"/>
      <c s="106" r="B208"/>
      <c s="117" r="C208"/>
      <c s="155" r="D208"/>
      <c s="117" r="E208"/>
      <c s="117" r="F208"/>
      <c s="117" r="G208"/>
      <c s="117" r="H208"/>
      <c s="117" r="I208"/>
      <c s="117" r="J208"/>
      <c s="117" r="K208"/>
      <c s="117" r="L208"/>
      <c s="117" r="M208"/>
      <c s="187" r="N208"/>
      <c s="55" r="O208"/>
      <c s="169" r="P208"/>
      <c s="169" r="Q208"/>
      <c s="169" r="R208"/>
      <c s="169" r="S208"/>
      <c s="169" r="T208"/>
      <c s="169" r="U208"/>
      <c s="169" r="V208"/>
      <c s="169" r="W208"/>
      <c s="169" r="X208"/>
      <c s="169" r="Y208"/>
      <c s="169" r="Z208"/>
      <c s="169" r="AA208"/>
      <c s="169" r="AB208"/>
      <c s="169" r="AC208"/>
      <c s="169" r="AD208"/>
      <c s="169" r="AE208"/>
      <c s="169" r="AF208"/>
      <c s="169" r="AG208"/>
      <c s="169" r="AH208"/>
      <c s="169" r="AI208"/>
      <c s="169" r="AJ208"/>
      <c s="169" r="AK208"/>
      <c s="169" r="AL208"/>
      <c s="169" r="AM208"/>
      <c s="169" r="AN208"/>
      <c s="169" r="AO208"/>
      <c s="169" r="AP208"/>
      <c s="169" r="AQ208"/>
      <c s="169" r="AR208"/>
      <c s="169" r="AS208"/>
      <c s="169" r="AT208"/>
      <c s="169" r="AU208"/>
      <c s="169" r="AV208"/>
      <c s="169" r="AW208"/>
      <c s="169" r="AX208"/>
      <c s="169" r="AY208"/>
      <c s="169" r="AZ208"/>
      <c s="169" r="BA208"/>
      <c s="169" r="BB208"/>
      <c s="169" r="BC208"/>
      <c s="169" r="BD208"/>
      <c s="169" r="BE208"/>
      <c s="169" r="BF208"/>
      <c s="169" r="BG208"/>
      <c s="169" r="BH208"/>
      <c s="169" r="BI208"/>
    </row>
    <row r="209">
      <c s="232" r="A209"/>
      <c s="106" r="B209"/>
      <c s="117" r="C209"/>
      <c s="155" r="D209"/>
      <c s="117" r="E209"/>
      <c s="117" r="F209"/>
      <c s="117" r="G209"/>
      <c s="117" r="H209"/>
      <c s="117" r="I209"/>
      <c s="117" r="J209"/>
      <c s="117" r="K209"/>
      <c s="117" r="L209"/>
      <c s="117" r="M209"/>
      <c s="187" r="N209"/>
      <c s="55" r="O209"/>
      <c s="169" r="P209"/>
      <c s="169" r="Q209"/>
      <c s="169" r="R209"/>
      <c s="169" r="S209"/>
      <c s="169" r="T209"/>
      <c s="169" r="U209"/>
      <c s="169" r="V209"/>
      <c s="169" r="W209"/>
      <c s="169" r="X209"/>
      <c s="169" r="Y209"/>
      <c s="169" r="Z209"/>
      <c s="169" r="AA209"/>
      <c s="169" r="AB209"/>
      <c s="169" r="AC209"/>
      <c s="169" r="AD209"/>
      <c s="169" r="AE209"/>
      <c s="169" r="AF209"/>
      <c s="169" r="AG209"/>
      <c s="169" r="AH209"/>
      <c s="169" r="AI209"/>
      <c s="169" r="AJ209"/>
      <c s="169" r="AK209"/>
      <c s="169" r="AL209"/>
      <c s="169" r="AM209"/>
      <c s="169" r="AN209"/>
      <c s="169" r="AO209"/>
      <c s="169" r="AP209"/>
      <c s="169" r="AQ209"/>
      <c s="169" r="AR209"/>
      <c s="169" r="AS209"/>
      <c s="169" r="AT209"/>
      <c s="169" r="AU209"/>
      <c s="169" r="AV209"/>
      <c s="169" r="AW209"/>
      <c s="169" r="AX209"/>
      <c s="169" r="AY209"/>
      <c s="169" r="AZ209"/>
      <c s="169" r="BA209"/>
      <c s="169" r="BB209"/>
      <c s="169" r="BC209"/>
      <c s="169" r="BD209"/>
      <c s="169" r="BE209"/>
      <c s="169" r="BF209"/>
      <c s="169" r="BG209"/>
      <c s="169" r="BH209"/>
      <c s="169" r="BI209"/>
    </row>
    <row r="210">
      <c s="232" r="A210"/>
      <c s="106" r="B210"/>
      <c s="117" r="C210"/>
      <c s="155" r="D210"/>
      <c s="117" r="E210"/>
      <c s="117" r="F210"/>
      <c s="117" r="G210"/>
      <c s="117" r="H210"/>
      <c s="117" r="I210"/>
      <c s="117" r="J210"/>
      <c s="117" r="K210"/>
      <c s="117" r="L210"/>
      <c s="117" r="M210"/>
      <c s="187" r="N210"/>
      <c s="55" r="O210"/>
      <c s="169" r="P210"/>
      <c s="169" r="Q210"/>
      <c s="169" r="R210"/>
      <c s="169" r="S210"/>
      <c s="169" r="T210"/>
      <c s="169" r="U210"/>
      <c s="169" r="V210"/>
      <c s="169" r="W210"/>
      <c s="169" r="X210"/>
      <c s="169" r="Y210"/>
      <c s="169" r="Z210"/>
      <c s="169" r="AA210"/>
      <c s="169" r="AB210"/>
      <c s="169" r="AC210"/>
      <c s="169" r="AD210"/>
      <c s="169" r="AE210"/>
      <c s="169" r="AF210"/>
      <c s="169" r="AG210"/>
      <c s="169" r="AH210"/>
      <c s="169" r="AI210"/>
      <c s="169" r="AJ210"/>
      <c s="169" r="AK210"/>
      <c s="169" r="AL210"/>
      <c s="169" r="AM210"/>
      <c s="169" r="AN210"/>
      <c s="169" r="AO210"/>
      <c s="169" r="AP210"/>
      <c s="169" r="AQ210"/>
      <c s="169" r="AR210"/>
      <c s="169" r="AS210"/>
      <c s="169" r="AT210"/>
      <c s="169" r="AU210"/>
      <c s="169" r="AV210"/>
      <c s="169" r="AW210"/>
      <c s="169" r="AX210"/>
      <c s="169" r="AY210"/>
      <c s="169" r="AZ210"/>
      <c s="169" r="BA210"/>
      <c s="169" r="BB210"/>
      <c s="169" r="BC210"/>
      <c s="169" r="BD210"/>
      <c s="169" r="BE210"/>
      <c s="169" r="BF210"/>
      <c s="169" r="BG210"/>
      <c s="169" r="BH210"/>
      <c s="169" r="BI210"/>
    </row>
    <row r="211">
      <c s="232" r="A211"/>
      <c s="106" r="B211"/>
      <c s="117" r="C211"/>
      <c s="155" r="D211"/>
      <c s="117" r="E211"/>
      <c s="117" r="F211"/>
      <c s="117" r="G211"/>
      <c s="117" r="H211"/>
      <c s="117" r="I211"/>
      <c s="117" r="J211"/>
      <c s="117" r="K211"/>
      <c s="117" r="L211"/>
      <c s="117" r="M211"/>
      <c s="187" r="N211"/>
      <c s="55" r="O211"/>
      <c s="169" r="P211"/>
      <c s="169" r="Q211"/>
      <c s="169" r="R211"/>
      <c s="169" r="S211"/>
      <c s="169" r="T211"/>
      <c s="169" r="U211"/>
      <c s="169" r="V211"/>
      <c s="169" r="W211"/>
      <c s="169" r="X211"/>
      <c s="169" r="Y211"/>
      <c s="169" r="Z211"/>
      <c s="169" r="AA211"/>
      <c s="169" r="AB211"/>
      <c s="169" r="AC211"/>
      <c s="169" r="AD211"/>
      <c s="169" r="AE211"/>
      <c s="169" r="AF211"/>
      <c s="169" r="AG211"/>
      <c s="169" r="AH211"/>
      <c s="169" r="AI211"/>
      <c s="169" r="AJ211"/>
      <c s="169" r="AK211"/>
      <c s="169" r="AL211"/>
      <c s="169" r="AM211"/>
      <c s="169" r="AN211"/>
      <c s="169" r="AO211"/>
      <c s="169" r="AP211"/>
      <c s="169" r="AQ211"/>
      <c s="169" r="AR211"/>
      <c s="169" r="AS211"/>
      <c s="169" r="AT211"/>
      <c s="169" r="AU211"/>
      <c s="169" r="AV211"/>
      <c s="169" r="AW211"/>
      <c s="169" r="AX211"/>
      <c s="169" r="AY211"/>
      <c s="169" r="AZ211"/>
      <c s="169" r="BA211"/>
      <c s="169" r="BB211"/>
      <c s="169" r="BC211"/>
      <c s="169" r="BD211"/>
      <c s="169" r="BE211"/>
      <c s="169" r="BF211"/>
      <c s="169" r="BG211"/>
      <c s="169" r="BH211"/>
      <c s="169" r="BI211"/>
    </row>
    <row r="212">
      <c s="232" r="A212"/>
      <c s="106" r="B212"/>
      <c s="117" r="C212"/>
      <c s="155" r="D212"/>
      <c s="117" r="E212"/>
      <c s="117" r="F212"/>
      <c s="117" r="G212"/>
      <c s="117" r="H212"/>
      <c s="117" r="I212"/>
      <c s="117" r="J212"/>
      <c s="117" r="K212"/>
      <c s="117" r="L212"/>
      <c s="117" r="M212"/>
      <c s="187" r="N212"/>
      <c s="55" r="O212"/>
      <c s="169" r="P212"/>
      <c s="169" r="Q212"/>
      <c s="169" r="R212"/>
      <c s="169" r="S212"/>
      <c s="169" r="T212"/>
      <c s="169" r="U212"/>
      <c s="169" r="V212"/>
      <c s="169" r="W212"/>
      <c s="169" r="X212"/>
      <c s="169" r="Y212"/>
      <c s="169" r="Z212"/>
      <c s="169" r="AA212"/>
      <c s="169" r="AB212"/>
      <c s="169" r="AC212"/>
      <c s="169" r="AD212"/>
      <c s="169" r="AE212"/>
      <c s="169" r="AF212"/>
      <c s="169" r="AG212"/>
      <c s="169" r="AH212"/>
      <c s="169" r="AI212"/>
      <c s="169" r="AJ212"/>
      <c s="169" r="AK212"/>
      <c s="169" r="AL212"/>
      <c s="169" r="AM212"/>
      <c s="169" r="AN212"/>
      <c s="169" r="AO212"/>
      <c s="169" r="AP212"/>
      <c s="169" r="AQ212"/>
      <c s="169" r="AR212"/>
      <c s="169" r="AS212"/>
      <c s="169" r="AT212"/>
      <c s="169" r="AU212"/>
      <c s="169" r="AV212"/>
      <c s="169" r="AW212"/>
      <c s="169" r="AX212"/>
      <c s="169" r="AY212"/>
      <c s="169" r="AZ212"/>
      <c s="169" r="BA212"/>
      <c s="169" r="BB212"/>
      <c s="169" r="BC212"/>
      <c s="169" r="BD212"/>
      <c s="169" r="BE212"/>
      <c s="169" r="BF212"/>
      <c s="169" r="BG212"/>
      <c s="169" r="BH212"/>
      <c s="169" r="BI212"/>
    </row>
    <row r="213">
      <c s="232" r="A213"/>
      <c s="106" r="B213"/>
      <c s="117" r="C213"/>
      <c s="155" r="D213"/>
      <c s="117" r="E213"/>
      <c s="117" r="F213"/>
      <c s="117" r="G213"/>
      <c s="117" r="H213"/>
      <c s="117" r="I213"/>
      <c s="117" r="J213"/>
      <c s="117" r="K213"/>
      <c s="117" r="L213"/>
      <c s="117" r="M213"/>
      <c s="187" r="N213"/>
      <c s="55" r="O213"/>
      <c s="169" r="P213"/>
      <c s="169" r="Q213"/>
      <c s="169" r="R213"/>
      <c s="169" r="S213"/>
      <c s="169" r="T213"/>
      <c s="169" r="U213"/>
      <c s="169" r="V213"/>
      <c s="169" r="W213"/>
      <c s="169" r="X213"/>
      <c s="169" r="Y213"/>
      <c s="169" r="Z213"/>
      <c s="169" r="AA213"/>
      <c s="169" r="AB213"/>
      <c s="169" r="AC213"/>
      <c s="169" r="AD213"/>
      <c s="169" r="AE213"/>
      <c s="169" r="AF213"/>
      <c s="169" r="AG213"/>
      <c s="169" r="AH213"/>
      <c s="169" r="AI213"/>
      <c s="169" r="AJ213"/>
      <c s="169" r="AK213"/>
      <c s="169" r="AL213"/>
      <c s="169" r="AM213"/>
      <c s="169" r="AN213"/>
      <c s="169" r="AO213"/>
      <c s="169" r="AP213"/>
      <c s="169" r="AQ213"/>
      <c s="169" r="AR213"/>
      <c s="169" r="AS213"/>
      <c s="169" r="AT213"/>
      <c s="169" r="AU213"/>
      <c s="169" r="AV213"/>
      <c s="169" r="AW213"/>
      <c s="169" r="AX213"/>
      <c s="169" r="AY213"/>
      <c s="169" r="AZ213"/>
      <c s="169" r="BA213"/>
      <c s="169" r="BB213"/>
      <c s="169" r="BC213"/>
      <c s="169" r="BD213"/>
      <c s="169" r="BE213"/>
      <c s="169" r="BF213"/>
      <c s="169" r="BG213"/>
      <c s="169" r="BH213"/>
      <c s="169" r="BI213"/>
    </row>
    <row r="214">
      <c s="232" r="A214"/>
      <c s="106" r="B214"/>
      <c s="117" r="C214"/>
      <c s="155" r="D214"/>
      <c s="117" r="E214"/>
      <c s="117" r="F214"/>
      <c s="117" r="G214"/>
      <c s="117" r="H214"/>
      <c s="117" r="I214"/>
      <c s="117" r="J214"/>
      <c s="117" r="K214"/>
      <c s="117" r="L214"/>
      <c s="117" r="M214"/>
      <c s="187" r="N214"/>
      <c s="55" r="O214"/>
      <c s="169" r="P214"/>
      <c s="169" r="Q214"/>
      <c s="169" r="R214"/>
      <c s="169" r="S214"/>
      <c s="169" r="T214"/>
      <c s="169" r="U214"/>
      <c s="169" r="V214"/>
      <c s="169" r="W214"/>
      <c s="169" r="X214"/>
      <c s="169" r="Y214"/>
      <c s="169" r="Z214"/>
      <c s="169" r="AA214"/>
      <c s="169" r="AB214"/>
      <c s="169" r="AC214"/>
      <c s="169" r="AD214"/>
      <c s="169" r="AE214"/>
      <c s="169" r="AF214"/>
      <c s="169" r="AG214"/>
      <c s="169" r="AH214"/>
      <c s="169" r="AI214"/>
      <c s="169" r="AJ214"/>
      <c s="169" r="AK214"/>
      <c s="169" r="AL214"/>
      <c s="169" r="AM214"/>
      <c s="169" r="AN214"/>
      <c s="169" r="AO214"/>
      <c s="169" r="AP214"/>
      <c s="169" r="AQ214"/>
      <c s="169" r="AR214"/>
      <c s="169" r="AS214"/>
      <c s="169" r="AT214"/>
      <c s="169" r="AU214"/>
      <c s="169" r="AV214"/>
      <c s="169" r="AW214"/>
      <c s="169" r="AX214"/>
      <c s="169" r="AY214"/>
      <c s="169" r="AZ214"/>
      <c s="169" r="BA214"/>
      <c s="169" r="BB214"/>
      <c s="169" r="BC214"/>
      <c s="169" r="BD214"/>
      <c s="169" r="BE214"/>
      <c s="169" r="BF214"/>
      <c s="169" r="BG214"/>
      <c s="169" r="BH214"/>
      <c s="169" r="BI214"/>
    </row>
    <row r="215">
      <c s="232" r="A215"/>
      <c s="106" r="B215"/>
      <c s="117" r="C215"/>
      <c s="155" r="D215"/>
      <c s="117" r="E215"/>
      <c s="117" r="F215"/>
      <c s="117" r="G215"/>
      <c s="117" r="H215"/>
      <c s="117" r="I215"/>
      <c s="117" r="J215"/>
      <c s="117" r="K215"/>
      <c s="117" r="L215"/>
      <c s="117" r="M215"/>
      <c s="187" r="N215"/>
      <c s="55" r="O215"/>
      <c s="169" r="P215"/>
      <c s="169" r="Q215"/>
      <c s="169" r="R215"/>
      <c s="169" r="S215"/>
      <c s="169" r="T215"/>
      <c s="169" r="U215"/>
      <c s="169" r="V215"/>
      <c s="169" r="W215"/>
      <c s="169" r="X215"/>
      <c s="169" r="Y215"/>
      <c s="169" r="Z215"/>
      <c s="169" r="AA215"/>
      <c s="169" r="AB215"/>
      <c s="169" r="AC215"/>
      <c s="169" r="AD215"/>
      <c s="169" r="AE215"/>
      <c s="169" r="AF215"/>
      <c s="169" r="AG215"/>
      <c s="169" r="AH215"/>
      <c s="169" r="AI215"/>
      <c s="169" r="AJ215"/>
      <c s="169" r="AK215"/>
      <c s="169" r="AL215"/>
      <c s="169" r="AM215"/>
      <c s="169" r="AN215"/>
      <c s="169" r="AO215"/>
      <c s="169" r="AP215"/>
      <c s="169" r="AQ215"/>
      <c s="169" r="AR215"/>
      <c s="169" r="AS215"/>
      <c s="169" r="AT215"/>
      <c s="169" r="AU215"/>
      <c s="169" r="AV215"/>
      <c s="169" r="AW215"/>
      <c s="169" r="AX215"/>
      <c s="169" r="AY215"/>
      <c s="169" r="AZ215"/>
      <c s="169" r="BA215"/>
      <c s="169" r="BB215"/>
      <c s="169" r="BC215"/>
      <c s="169" r="BD215"/>
      <c s="169" r="BE215"/>
      <c s="169" r="BF215"/>
      <c s="169" r="BG215"/>
      <c s="169" r="BH215"/>
      <c s="169" r="BI215"/>
    </row>
    <row r="216">
      <c s="232" r="A216"/>
      <c s="106" r="B216"/>
      <c s="117" r="C216"/>
      <c s="155" r="D216"/>
      <c s="117" r="E216"/>
      <c s="117" r="F216"/>
      <c s="117" r="G216"/>
      <c s="117" r="H216"/>
      <c s="117" r="I216"/>
      <c s="117" r="J216"/>
      <c s="117" r="K216"/>
      <c s="117" r="L216"/>
      <c s="117" r="M216"/>
      <c s="187" r="N216"/>
      <c s="55" r="O216"/>
      <c s="169" r="P216"/>
      <c s="169" r="Q216"/>
      <c s="169" r="R216"/>
      <c s="169" r="S216"/>
      <c s="169" r="T216"/>
      <c s="169" r="U216"/>
      <c s="169" r="V216"/>
      <c s="169" r="W216"/>
      <c s="169" r="X216"/>
      <c s="169" r="Y216"/>
      <c s="169" r="Z216"/>
      <c s="169" r="AA216"/>
      <c s="169" r="AB216"/>
      <c s="169" r="AC216"/>
      <c s="169" r="AD216"/>
      <c s="169" r="AE216"/>
      <c s="169" r="AF216"/>
      <c s="169" r="AG216"/>
      <c s="169" r="AH216"/>
      <c s="169" r="AI216"/>
      <c s="169" r="AJ216"/>
      <c s="169" r="AK216"/>
      <c s="169" r="AL216"/>
      <c s="169" r="AM216"/>
      <c s="169" r="AN216"/>
      <c s="169" r="AO216"/>
      <c s="169" r="AP216"/>
      <c s="169" r="AQ216"/>
      <c s="169" r="AR216"/>
      <c s="169" r="AS216"/>
      <c s="169" r="AT216"/>
      <c s="169" r="AU216"/>
      <c s="169" r="AV216"/>
      <c s="169" r="AW216"/>
      <c s="169" r="AX216"/>
      <c s="169" r="AY216"/>
      <c s="169" r="AZ216"/>
      <c s="169" r="BA216"/>
      <c s="169" r="BB216"/>
      <c s="169" r="BC216"/>
      <c s="169" r="BD216"/>
      <c s="169" r="BE216"/>
      <c s="169" r="BF216"/>
      <c s="169" r="BG216"/>
      <c s="169" r="BH216"/>
      <c s="169" r="BI216"/>
    </row>
    <row r="217">
      <c s="232" r="A217"/>
      <c s="106" r="B217"/>
      <c s="117" r="C217"/>
      <c s="155" r="D217"/>
      <c s="117" r="E217"/>
      <c s="117" r="F217"/>
      <c s="117" r="G217"/>
      <c s="117" r="H217"/>
      <c s="117" r="I217"/>
      <c s="117" r="J217"/>
      <c s="117" r="K217"/>
      <c s="117" r="L217"/>
      <c s="117" r="M217"/>
      <c s="187" r="N217"/>
      <c s="55" r="O217"/>
      <c s="169" r="P217"/>
      <c s="169" r="Q217"/>
      <c s="169" r="R217"/>
      <c s="169" r="S217"/>
      <c s="169" r="T217"/>
      <c s="169" r="U217"/>
      <c s="169" r="V217"/>
      <c s="169" r="W217"/>
      <c s="169" r="X217"/>
      <c s="169" r="Y217"/>
      <c s="169" r="Z217"/>
      <c s="169" r="AA217"/>
      <c s="169" r="AB217"/>
      <c s="169" r="AC217"/>
      <c s="169" r="AD217"/>
      <c s="169" r="AE217"/>
      <c s="169" r="AF217"/>
      <c s="169" r="AG217"/>
      <c s="169" r="AH217"/>
      <c s="169" r="AI217"/>
      <c s="169" r="AJ217"/>
      <c s="169" r="AK217"/>
      <c s="169" r="AL217"/>
      <c s="169" r="AM217"/>
      <c s="169" r="AN217"/>
      <c s="169" r="AO217"/>
      <c s="169" r="AP217"/>
      <c s="169" r="AQ217"/>
      <c s="169" r="AR217"/>
      <c s="169" r="AS217"/>
      <c s="169" r="AT217"/>
      <c s="169" r="AU217"/>
      <c s="169" r="AV217"/>
      <c s="169" r="AW217"/>
      <c s="169" r="AX217"/>
      <c s="169" r="AY217"/>
      <c s="169" r="AZ217"/>
      <c s="169" r="BA217"/>
      <c s="169" r="BB217"/>
      <c s="169" r="BC217"/>
      <c s="169" r="BD217"/>
      <c s="169" r="BE217"/>
      <c s="169" r="BF217"/>
      <c s="169" r="BG217"/>
      <c s="169" r="BH217"/>
      <c s="169" r="BI217"/>
    </row>
    <row r="218">
      <c s="232" r="A218"/>
      <c s="106" r="B218"/>
      <c s="117" r="C218"/>
      <c s="155" r="D218"/>
      <c s="117" r="E218"/>
      <c s="117" r="F218"/>
      <c s="117" r="G218"/>
      <c s="117" r="H218"/>
      <c s="117" r="I218"/>
      <c s="117" r="J218"/>
      <c s="117" r="K218"/>
      <c s="117" r="L218"/>
      <c s="117" r="M218"/>
      <c s="187" r="N218"/>
      <c s="55" r="O218"/>
      <c s="169" r="P218"/>
      <c s="169" r="Q218"/>
      <c s="169" r="R218"/>
      <c s="169" r="S218"/>
      <c s="169" r="T218"/>
      <c s="169" r="U218"/>
      <c s="169" r="V218"/>
      <c s="169" r="W218"/>
      <c s="169" r="X218"/>
      <c s="169" r="Y218"/>
      <c s="169" r="Z218"/>
      <c s="169" r="AA218"/>
      <c s="169" r="AB218"/>
      <c s="169" r="AC218"/>
      <c s="169" r="AD218"/>
      <c s="169" r="AE218"/>
      <c s="169" r="AF218"/>
      <c s="169" r="AG218"/>
      <c s="169" r="AH218"/>
      <c s="169" r="AI218"/>
      <c s="169" r="AJ218"/>
      <c s="169" r="AK218"/>
      <c s="169" r="AL218"/>
      <c s="169" r="AM218"/>
      <c s="169" r="AN218"/>
      <c s="169" r="AO218"/>
      <c s="169" r="AP218"/>
      <c s="169" r="AQ218"/>
      <c s="169" r="AR218"/>
      <c s="169" r="AS218"/>
      <c s="169" r="AT218"/>
      <c s="169" r="AU218"/>
      <c s="169" r="AV218"/>
      <c s="169" r="AW218"/>
      <c s="169" r="AX218"/>
      <c s="169" r="AY218"/>
      <c s="169" r="AZ218"/>
      <c s="169" r="BA218"/>
      <c s="169" r="BB218"/>
      <c s="169" r="BC218"/>
      <c s="169" r="BD218"/>
      <c s="169" r="BE218"/>
      <c s="169" r="BF218"/>
      <c s="169" r="BG218"/>
      <c s="169" r="BH218"/>
      <c s="169" r="BI218"/>
    </row>
    <row r="219">
      <c s="232" r="A219"/>
      <c s="106" r="B219"/>
      <c s="117" r="C219"/>
      <c s="155" r="D219"/>
      <c s="117" r="E219"/>
      <c s="117" r="F219"/>
      <c s="117" r="G219"/>
      <c s="117" r="H219"/>
      <c s="117" r="I219"/>
      <c s="117" r="J219"/>
      <c s="117" r="K219"/>
      <c s="117" r="L219"/>
      <c s="117" r="M219"/>
      <c s="187" r="N219"/>
      <c s="55" r="O219"/>
      <c s="169" r="P219"/>
      <c s="169" r="Q219"/>
      <c s="169" r="R219"/>
      <c s="169" r="S219"/>
      <c s="169" r="T219"/>
      <c s="169" r="U219"/>
      <c s="169" r="V219"/>
      <c s="169" r="W219"/>
      <c s="169" r="X219"/>
      <c s="169" r="Y219"/>
      <c s="169" r="Z219"/>
      <c s="169" r="AA219"/>
      <c s="169" r="AB219"/>
      <c s="169" r="AC219"/>
      <c s="169" r="AD219"/>
      <c s="169" r="AE219"/>
      <c s="169" r="AF219"/>
      <c s="169" r="AG219"/>
      <c s="169" r="AH219"/>
      <c s="169" r="AI219"/>
      <c s="169" r="AJ219"/>
      <c s="169" r="AK219"/>
      <c s="169" r="AL219"/>
      <c s="169" r="AM219"/>
      <c s="169" r="AN219"/>
      <c s="169" r="AO219"/>
      <c s="169" r="AP219"/>
      <c s="169" r="AQ219"/>
      <c s="169" r="AR219"/>
      <c s="169" r="AS219"/>
      <c s="169" r="AT219"/>
      <c s="169" r="AU219"/>
      <c s="169" r="AV219"/>
      <c s="169" r="AW219"/>
      <c s="169" r="AX219"/>
      <c s="169" r="AY219"/>
      <c s="169" r="AZ219"/>
      <c s="169" r="BA219"/>
      <c s="169" r="BB219"/>
      <c s="169" r="BC219"/>
      <c s="169" r="BD219"/>
      <c s="169" r="BE219"/>
      <c s="169" r="BF219"/>
      <c s="169" r="BG219"/>
      <c s="169" r="BH219"/>
      <c s="169" r="BI219"/>
    </row>
    <row r="220">
      <c s="232" r="A220"/>
      <c s="106" r="B220"/>
      <c s="117" r="C220"/>
      <c s="155" r="D220"/>
      <c s="117" r="E220"/>
      <c s="117" r="F220"/>
      <c s="117" r="G220"/>
      <c s="117" r="H220"/>
      <c s="117" r="I220"/>
      <c s="117" r="J220"/>
      <c s="117" r="K220"/>
      <c s="117" r="L220"/>
      <c s="117" r="M220"/>
      <c s="187" r="N220"/>
      <c s="55" r="O220"/>
      <c s="169" r="P220"/>
      <c s="169" r="Q220"/>
      <c s="169" r="R220"/>
      <c s="169" r="S220"/>
      <c s="169" r="T220"/>
      <c s="169" r="U220"/>
      <c s="169" r="V220"/>
      <c s="169" r="W220"/>
      <c s="169" r="X220"/>
      <c s="169" r="Y220"/>
      <c s="169" r="Z220"/>
      <c s="169" r="AA220"/>
      <c s="169" r="AB220"/>
      <c s="169" r="AC220"/>
      <c s="169" r="AD220"/>
      <c s="169" r="AE220"/>
      <c s="169" r="AF220"/>
      <c s="169" r="AG220"/>
      <c s="169" r="AH220"/>
      <c s="169" r="AI220"/>
      <c s="169" r="AJ220"/>
      <c s="169" r="AK220"/>
      <c s="169" r="AL220"/>
      <c s="169" r="AM220"/>
      <c s="169" r="AN220"/>
      <c s="169" r="AO220"/>
      <c s="169" r="AP220"/>
      <c s="169" r="AQ220"/>
      <c s="169" r="AR220"/>
      <c s="169" r="AS220"/>
      <c s="169" r="AT220"/>
      <c s="169" r="AU220"/>
      <c s="169" r="AV220"/>
      <c s="169" r="AW220"/>
      <c s="169" r="AX220"/>
      <c s="169" r="AY220"/>
      <c s="169" r="AZ220"/>
      <c s="169" r="BA220"/>
      <c s="169" r="BB220"/>
      <c s="169" r="BC220"/>
      <c s="169" r="BD220"/>
      <c s="169" r="BE220"/>
      <c s="169" r="BF220"/>
      <c s="169" r="BG220"/>
      <c s="169" r="BH220"/>
      <c s="169" r="BI220"/>
    </row>
    <row r="221">
      <c s="232" r="A221"/>
      <c s="106" r="B221"/>
      <c s="117" r="C221"/>
      <c s="155" r="D221"/>
      <c s="117" r="E221"/>
      <c s="117" r="F221"/>
      <c s="117" r="G221"/>
      <c s="117" r="H221"/>
      <c s="117" r="I221"/>
      <c s="117" r="J221"/>
      <c s="117" r="K221"/>
      <c s="117" r="L221"/>
      <c s="117" r="M221"/>
      <c s="187" r="N221"/>
      <c s="55" r="O221"/>
      <c s="169" r="P221"/>
      <c s="169" r="Q221"/>
      <c s="169" r="R221"/>
      <c s="169" r="S221"/>
      <c s="169" r="T221"/>
      <c s="169" r="U221"/>
      <c s="169" r="V221"/>
      <c s="169" r="W221"/>
      <c s="169" r="X221"/>
      <c s="169" r="Y221"/>
      <c s="169" r="Z221"/>
      <c s="169" r="AA221"/>
      <c s="169" r="AB221"/>
      <c s="169" r="AC221"/>
      <c s="169" r="AD221"/>
      <c s="169" r="AE221"/>
      <c s="169" r="AF221"/>
      <c s="169" r="AG221"/>
      <c s="169" r="AH221"/>
      <c s="169" r="AI221"/>
      <c s="169" r="AJ221"/>
      <c s="169" r="AK221"/>
      <c s="169" r="AL221"/>
      <c s="169" r="AM221"/>
      <c s="169" r="AN221"/>
      <c s="169" r="AO221"/>
      <c s="169" r="AP221"/>
      <c s="169" r="AQ221"/>
      <c s="169" r="AR221"/>
      <c s="169" r="AS221"/>
      <c s="169" r="AT221"/>
      <c s="169" r="AU221"/>
      <c s="169" r="AV221"/>
      <c s="169" r="AW221"/>
      <c s="169" r="AX221"/>
      <c s="169" r="AY221"/>
      <c s="169" r="AZ221"/>
      <c s="169" r="BA221"/>
      <c s="169" r="BB221"/>
      <c s="169" r="BC221"/>
      <c s="169" r="BD221"/>
      <c s="169" r="BE221"/>
      <c s="169" r="BF221"/>
      <c s="169" r="BG221"/>
      <c s="169" r="BH221"/>
      <c s="169" r="BI221"/>
    </row>
    <row r="222">
      <c s="232" r="A222"/>
      <c s="106" r="B222"/>
      <c s="117" r="C222"/>
      <c s="155" r="D222"/>
      <c s="117" r="E222"/>
      <c s="117" r="F222"/>
      <c s="117" r="G222"/>
      <c s="117" r="H222"/>
      <c s="117" r="I222"/>
      <c s="117" r="J222"/>
      <c s="117" r="K222"/>
      <c s="117" r="L222"/>
      <c s="117" r="M222"/>
      <c s="187" r="N222"/>
      <c s="55" r="O222"/>
      <c s="169" r="P222"/>
      <c s="169" r="Q222"/>
      <c s="169" r="R222"/>
      <c s="169" r="S222"/>
      <c s="169" r="T222"/>
      <c s="169" r="U222"/>
      <c s="169" r="V222"/>
      <c s="169" r="W222"/>
      <c s="169" r="X222"/>
      <c s="169" r="Y222"/>
      <c s="169" r="Z222"/>
      <c s="169" r="AA222"/>
      <c s="169" r="AB222"/>
      <c s="169" r="AC222"/>
      <c s="169" r="AD222"/>
      <c s="169" r="AE222"/>
      <c s="169" r="AF222"/>
      <c s="169" r="AG222"/>
      <c s="169" r="AH222"/>
      <c s="169" r="AI222"/>
      <c s="169" r="AJ222"/>
      <c s="169" r="AK222"/>
      <c s="169" r="AL222"/>
      <c s="169" r="AM222"/>
      <c s="169" r="AN222"/>
      <c s="169" r="AO222"/>
      <c s="169" r="AP222"/>
      <c s="169" r="AQ222"/>
      <c s="169" r="AR222"/>
      <c s="169" r="AS222"/>
      <c s="169" r="AT222"/>
      <c s="169" r="AU222"/>
      <c s="169" r="AV222"/>
      <c s="169" r="AW222"/>
      <c s="169" r="AX222"/>
      <c s="169" r="AY222"/>
      <c s="169" r="AZ222"/>
      <c s="169" r="BA222"/>
      <c s="169" r="BB222"/>
      <c s="169" r="BC222"/>
      <c s="169" r="BD222"/>
      <c s="169" r="BE222"/>
      <c s="169" r="BF222"/>
      <c s="169" r="BG222"/>
      <c s="169" r="BH222"/>
      <c s="169" r="BI222"/>
    </row>
    <row r="223">
      <c s="232" r="A223"/>
      <c s="106" r="B223"/>
      <c s="117" r="C223"/>
      <c s="155" r="D223"/>
      <c s="117" r="E223"/>
      <c s="117" r="F223"/>
      <c s="117" r="G223"/>
      <c s="117" r="H223"/>
      <c s="117" r="I223"/>
      <c s="117" r="J223"/>
      <c s="117" r="K223"/>
      <c s="117" r="L223"/>
      <c s="117" r="M223"/>
      <c s="187" r="N223"/>
      <c s="55" r="O223"/>
      <c s="169" r="P223"/>
      <c s="169" r="Q223"/>
      <c s="169" r="R223"/>
      <c s="169" r="S223"/>
      <c s="169" r="T223"/>
      <c s="169" r="U223"/>
      <c s="169" r="V223"/>
      <c s="169" r="W223"/>
      <c s="169" r="X223"/>
      <c s="169" r="Y223"/>
      <c s="169" r="Z223"/>
      <c s="169" r="AA223"/>
      <c s="169" r="AB223"/>
      <c s="169" r="AC223"/>
      <c s="169" r="AD223"/>
      <c s="169" r="AE223"/>
      <c s="169" r="AF223"/>
      <c s="169" r="AG223"/>
      <c s="169" r="AH223"/>
      <c s="169" r="AI223"/>
      <c s="169" r="AJ223"/>
      <c s="169" r="AK223"/>
      <c s="169" r="AL223"/>
      <c s="169" r="AM223"/>
      <c s="169" r="AN223"/>
      <c s="169" r="AO223"/>
      <c s="169" r="AP223"/>
      <c s="169" r="AQ223"/>
      <c s="169" r="AR223"/>
      <c s="169" r="AS223"/>
      <c s="169" r="AT223"/>
      <c s="169" r="AU223"/>
      <c s="169" r="AV223"/>
      <c s="169" r="AW223"/>
      <c s="169" r="AX223"/>
      <c s="169" r="AY223"/>
      <c s="169" r="AZ223"/>
      <c s="169" r="BA223"/>
      <c s="169" r="BB223"/>
      <c s="169" r="BC223"/>
      <c s="169" r="BD223"/>
      <c s="169" r="BE223"/>
      <c s="169" r="BF223"/>
      <c s="169" r="BG223"/>
      <c s="169" r="BH223"/>
      <c s="169" r="BI223"/>
    </row>
    <row r="224">
      <c s="232" r="A224"/>
      <c s="106" r="B224"/>
      <c s="117" r="C224"/>
      <c s="155" r="D224"/>
      <c s="117" r="E224"/>
      <c s="117" r="F224"/>
      <c s="117" r="G224"/>
      <c s="117" r="H224"/>
      <c s="117" r="I224"/>
      <c s="117" r="J224"/>
      <c s="117" r="K224"/>
      <c s="117" r="L224"/>
      <c s="117" r="M224"/>
      <c s="187" r="N224"/>
      <c s="55" r="O224"/>
      <c s="169" r="P224"/>
      <c s="169" r="Q224"/>
      <c s="169" r="R224"/>
      <c s="169" r="S224"/>
      <c s="169" r="T224"/>
      <c s="169" r="U224"/>
      <c s="169" r="V224"/>
      <c s="169" r="W224"/>
      <c s="169" r="X224"/>
      <c s="169" r="Y224"/>
      <c s="169" r="Z224"/>
      <c s="169" r="AA224"/>
      <c s="169" r="AB224"/>
      <c s="169" r="AC224"/>
      <c s="169" r="AD224"/>
      <c s="169" r="AE224"/>
      <c s="169" r="AF224"/>
      <c s="169" r="AG224"/>
      <c s="169" r="AH224"/>
      <c s="169" r="AI224"/>
      <c s="169" r="AJ224"/>
      <c s="169" r="AK224"/>
      <c s="169" r="AL224"/>
      <c s="169" r="AM224"/>
      <c s="169" r="AN224"/>
      <c s="169" r="AO224"/>
      <c s="169" r="AP224"/>
      <c s="169" r="AQ224"/>
      <c s="169" r="AR224"/>
      <c s="169" r="AS224"/>
      <c s="169" r="AT224"/>
      <c s="169" r="AU224"/>
      <c s="169" r="AV224"/>
      <c s="169" r="AW224"/>
      <c s="169" r="AX224"/>
      <c s="169" r="AY224"/>
      <c s="169" r="AZ224"/>
      <c s="169" r="BA224"/>
      <c s="169" r="BB224"/>
      <c s="169" r="BC224"/>
      <c s="169" r="BD224"/>
      <c s="169" r="BE224"/>
      <c s="169" r="BF224"/>
      <c s="169" r="BG224"/>
      <c s="169" r="BH224"/>
      <c s="169" r="BI224"/>
    </row>
    <row r="225">
      <c s="232" r="A225"/>
      <c s="106" r="B225"/>
      <c s="117" r="C225"/>
      <c s="155" r="D225"/>
      <c s="117" r="E225"/>
      <c s="117" r="F225"/>
      <c s="117" r="G225"/>
      <c s="117" r="H225"/>
      <c s="117" r="I225"/>
      <c s="117" r="J225"/>
      <c s="117" r="K225"/>
      <c s="117" r="L225"/>
      <c s="117" r="M225"/>
      <c s="187" r="N225"/>
      <c s="55" r="O225"/>
      <c s="169" r="P225"/>
      <c s="169" r="Q225"/>
      <c s="169" r="R225"/>
      <c s="169" r="S225"/>
      <c s="169" r="T225"/>
      <c s="169" r="U225"/>
      <c s="169" r="V225"/>
      <c s="169" r="W225"/>
      <c s="169" r="X225"/>
      <c s="169" r="Y225"/>
      <c s="169" r="Z225"/>
      <c s="169" r="AA225"/>
      <c s="169" r="AB225"/>
      <c s="169" r="AC225"/>
      <c s="169" r="AD225"/>
      <c s="169" r="AE225"/>
      <c s="169" r="AF225"/>
      <c s="169" r="AG225"/>
      <c s="169" r="AH225"/>
      <c s="169" r="AI225"/>
      <c s="169" r="AJ225"/>
      <c s="169" r="AK225"/>
      <c s="169" r="AL225"/>
      <c s="169" r="AM225"/>
      <c s="169" r="AN225"/>
      <c s="169" r="AO225"/>
      <c s="169" r="AP225"/>
      <c s="169" r="AQ225"/>
      <c s="169" r="AR225"/>
      <c s="169" r="AS225"/>
      <c s="169" r="AT225"/>
      <c s="169" r="AU225"/>
      <c s="169" r="AV225"/>
      <c s="169" r="AW225"/>
      <c s="169" r="AX225"/>
      <c s="169" r="AY225"/>
      <c s="169" r="AZ225"/>
      <c s="169" r="BA225"/>
      <c s="169" r="BB225"/>
      <c s="169" r="BC225"/>
      <c s="169" r="BD225"/>
      <c s="169" r="BE225"/>
      <c s="169" r="BF225"/>
      <c s="169" r="BG225"/>
      <c s="169" r="BH225"/>
      <c s="169" r="BI225"/>
    </row>
    <row r="226">
      <c s="232" r="A226"/>
      <c s="106" r="B226"/>
      <c s="117" r="C226"/>
      <c s="155" r="D226"/>
      <c s="117" r="E226"/>
      <c s="117" r="F226"/>
      <c s="117" r="G226"/>
      <c s="117" r="H226"/>
      <c s="117" r="I226"/>
      <c s="117" r="J226"/>
      <c s="117" r="K226"/>
      <c s="117" r="L226"/>
      <c s="117" r="M226"/>
      <c s="187" r="N226"/>
      <c s="55" r="O226"/>
      <c s="169" r="P226"/>
      <c s="169" r="Q226"/>
      <c s="169" r="R226"/>
      <c s="169" r="S226"/>
      <c s="169" r="T226"/>
      <c s="169" r="U226"/>
      <c s="169" r="V226"/>
      <c s="169" r="W226"/>
      <c s="169" r="X226"/>
      <c s="169" r="Y226"/>
      <c s="169" r="Z226"/>
      <c s="169" r="AA226"/>
      <c s="169" r="AB226"/>
      <c s="169" r="AC226"/>
      <c s="169" r="AD226"/>
      <c s="169" r="AE226"/>
      <c s="169" r="AF226"/>
      <c s="169" r="AG226"/>
      <c s="169" r="AH226"/>
      <c s="169" r="AI226"/>
      <c s="169" r="AJ226"/>
      <c s="169" r="AK226"/>
      <c s="169" r="AL226"/>
      <c s="169" r="AM226"/>
      <c s="169" r="AN226"/>
      <c s="169" r="AO226"/>
      <c s="169" r="AP226"/>
      <c s="169" r="AQ226"/>
      <c s="169" r="AR226"/>
      <c s="169" r="AS226"/>
      <c s="169" r="AT226"/>
      <c s="169" r="AU226"/>
      <c s="169" r="AV226"/>
      <c s="169" r="AW226"/>
      <c s="169" r="AX226"/>
      <c s="169" r="AY226"/>
      <c s="169" r="AZ226"/>
      <c s="169" r="BA226"/>
      <c s="169" r="BB226"/>
      <c s="169" r="BC226"/>
      <c s="169" r="BD226"/>
      <c s="169" r="BE226"/>
      <c s="169" r="BF226"/>
      <c s="169" r="BG226"/>
      <c s="169" r="BH226"/>
      <c s="169" r="BI226"/>
    </row>
    <row r="227">
      <c s="232" r="A227"/>
      <c s="106" r="B227"/>
      <c s="117" r="C227"/>
      <c s="155" r="D227"/>
      <c s="117" r="E227"/>
      <c s="117" r="F227"/>
      <c s="117" r="G227"/>
      <c s="117" r="H227"/>
      <c s="117" r="I227"/>
      <c s="117" r="J227"/>
      <c s="117" r="K227"/>
      <c s="117" r="L227"/>
      <c s="117" r="M227"/>
      <c s="187" r="N227"/>
      <c s="55" r="O227"/>
      <c s="169" r="P227"/>
      <c s="169" r="Q227"/>
      <c s="169" r="R227"/>
      <c s="169" r="S227"/>
      <c s="169" r="T227"/>
      <c s="169" r="U227"/>
      <c s="169" r="V227"/>
      <c s="169" r="W227"/>
      <c s="169" r="X227"/>
      <c s="169" r="Y227"/>
      <c s="169" r="Z227"/>
      <c s="169" r="AA227"/>
      <c s="169" r="AB227"/>
      <c s="169" r="AC227"/>
      <c s="169" r="AD227"/>
      <c s="169" r="AE227"/>
      <c s="169" r="AF227"/>
      <c s="169" r="AG227"/>
      <c s="169" r="AH227"/>
      <c s="169" r="AI227"/>
      <c s="169" r="AJ227"/>
      <c s="169" r="AK227"/>
      <c s="169" r="AL227"/>
      <c s="169" r="AM227"/>
      <c s="169" r="AN227"/>
      <c s="169" r="AO227"/>
      <c s="169" r="AP227"/>
      <c s="169" r="AQ227"/>
      <c s="169" r="AR227"/>
      <c s="169" r="AS227"/>
      <c s="169" r="AT227"/>
      <c s="169" r="AU227"/>
      <c s="169" r="AV227"/>
      <c s="169" r="AW227"/>
      <c s="169" r="AX227"/>
      <c s="169" r="AY227"/>
      <c s="169" r="AZ227"/>
      <c s="169" r="BA227"/>
      <c s="169" r="BB227"/>
      <c s="169" r="BC227"/>
      <c s="169" r="BD227"/>
      <c s="169" r="BE227"/>
      <c s="169" r="BF227"/>
      <c s="169" r="BG227"/>
      <c s="169" r="BH227"/>
      <c s="169" r="BI227"/>
    </row>
    <row r="228">
      <c s="232" r="A228"/>
      <c s="106" r="B228"/>
      <c s="117" r="C228"/>
      <c s="155" r="D228"/>
      <c s="117" r="E228"/>
      <c s="117" r="F228"/>
      <c s="117" r="G228"/>
      <c s="117" r="H228"/>
      <c s="117" r="I228"/>
      <c s="117" r="J228"/>
      <c s="117" r="K228"/>
      <c s="117" r="L228"/>
      <c s="117" r="M228"/>
      <c s="187" r="N228"/>
      <c s="55" r="O228"/>
      <c s="169" r="P228"/>
      <c s="169" r="Q228"/>
      <c s="169" r="R228"/>
      <c s="169" r="S228"/>
      <c s="169" r="T228"/>
      <c s="169" r="U228"/>
      <c s="169" r="V228"/>
      <c s="169" r="W228"/>
      <c s="169" r="X228"/>
      <c s="169" r="Y228"/>
      <c s="169" r="Z228"/>
      <c s="169" r="AA228"/>
      <c s="169" r="AB228"/>
      <c s="169" r="AC228"/>
      <c s="169" r="AD228"/>
      <c s="169" r="AE228"/>
      <c s="169" r="AF228"/>
      <c s="169" r="AG228"/>
      <c s="169" r="AH228"/>
      <c s="169" r="AI228"/>
      <c s="169" r="AJ228"/>
      <c s="169" r="AK228"/>
      <c s="169" r="AL228"/>
      <c s="169" r="AM228"/>
      <c s="169" r="AN228"/>
      <c s="169" r="AO228"/>
      <c s="169" r="AP228"/>
      <c s="169" r="AQ228"/>
      <c s="169" r="AR228"/>
      <c s="169" r="AS228"/>
      <c s="169" r="AT228"/>
      <c s="169" r="AU228"/>
      <c s="169" r="AV228"/>
      <c s="169" r="AW228"/>
      <c s="169" r="AX228"/>
      <c s="169" r="AY228"/>
      <c s="169" r="AZ228"/>
      <c s="169" r="BA228"/>
      <c s="169" r="BB228"/>
      <c s="169" r="BC228"/>
      <c s="169" r="BD228"/>
      <c s="169" r="BE228"/>
      <c s="169" r="BF228"/>
      <c s="169" r="BG228"/>
      <c s="169" r="BH228"/>
      <c s="169" r="BI228"/>
    </row>
    <row r="229">
      <c s="232" r="A229"/>
      <c s="106" r="B229"/>
      <c s="117" r="C229"/>
      <c s="155" r="D229"/>
      <c s="117" r="E229"/>
      <c s="117" r="F229"/>
      <c s="117" r="G229"/>
      <c s="117" r="H229"/>
      <c s="117" r="I229"/>
      <c s="117" r="J229"/>
      <c s="117" r="K229"/>
      <c s="117" r="L229"/>
      <c s="117" r="M229"/>
      <c s="187" r="N229"/>
      <c s="55" r="O229"/>
      <c s="169" r="P229"/>
      <c s="169" r="Q229"/>
      <c s="169" r="R229"/>
      <c s="169" r="S229"/>
      <c s="169" r="T229"/>
      <c s="169" r="U229"/>
      <c s="169" r="V229"/>
      <c s="169" r="W229"/>
      <c s="169" r="X229"/>
      <c s="169" r="Y229"/>
      <c s="169" r="Z229"/>
      <c s="169" r="AA229"/>
      <c s="169" r="AB229"/>
      <c s="169" r="AC229"/>
      <c s="169" r="AD229"/>
      <c s="169" r="AE229"/>
      <c s="169" r="AF229"/>
      <c s="169" r="AG229"/>
      <c s="169" r="AH229"/>
      <c s="169" r="AI229"/>
      <c s="169" r="AJ229"/>
      <c s="169" r="AK229"/>
      <c s="169" r="AL229"/>
      <c s="169" r="AM229"/>
      <c s="169" r="AN229"/>
      <c s="169" r="AO229"/>
      <c s="169" r="AP229"/>
      <c s="169" r="AQ229"/>
      <c s="169" r="AR229"/>
      <c s="169" r="AS229"/>
      <c s="169" r="AT229"/>
      <c s="169" r="AU229"/>
      <c s="169" r="AV229"/>
      <c s="169" r="AW229"/>
      <c s="169" r="AX229"/>
      <c s="169" r="AY229"/>
      <c s="169" r="AZ229"/>
      <c s="169" r="BA229"/>
      <c s="169" r="BB229"/>
      <c s="169" r="BC229"/>
      <c s="169" r="BD229"/>
      <c s="169" r="BE229"/>
      <c s="169" r="BF229"/>
      <c s="169" r="BG229"/>
      <c s="169" r="BH229"/>
      <c s="169" r="BI229"/>
    </row>
    <row r="230">
      <c s="232" r="A230"/>
      <c s="106" r="B230"/>
      <c s="117" r="C230"/>
      <c s="155" r="D230"/>
      <c s="117" r="E230"/>
      <c s="117" r="F230"/>
      <c s="117" r="G230"/>
      <c s="117" r="H230"/>
      <c s="117" r="I230"/>
      <c s="117" r="J230"/>
      <c s="117" r="K230"/>
      <c s="117" r="L230"/>
      <c s="117" r="M230"/>
      <c s="187" r="N230"/>
      <c s="55" r="O230"/>
      <c s="169" r="P230"/>
      <c s="169" r="Q230"/>
      <c s="169" r="R230"/>
      <c s="169" r="S230"/>
      <c s="169" r="T230"/>
      <c s="169" r="U230"/>
      <c s="169" r="V230"/>
      <c s="169" r="W230"/>
      <c s="169" r="X230"/>
      <c s="169" r="Y230"/>
      <c s="169" r="Z230"/>
      <c s="169" r="AA230"/>
      <c s="169" r="AB230"/>
      <c s="169" r="AC230"/>
      <c s="169" r="AD230"/>
      <c s="169" r="AE230"/>
      <c s="169" r="AF230"/>
      <c s="169" r="AG230"/>
      <c s="169" r="AH230"/>
      <c s="169" r="AI230"/>
      <c s="169" r="AJ230"/>
      <c s="169" r="AK230"/>
      <c s="169" r="AL230"/>
      <c s="169" r="AM230"/>
      <c s="169" r="AN230"/>
      <c s="169" r="AO230"/>
      <c s="169" r="AP230"/>
      <c s="169" r="AQ230"/>
      <c s="169" r="AR230"/>
      <c s="169" r="AS230"/>
      <c s="169" r="AT230"/>
      <c s="169" r="AU230"/>
      <c s="169" r="AV230"/>
      <c s="169" r="AW230"/>
      <c s="169" r="AX230"/>
      <c s="169" r="AY230"/>
      <c s="169" r="AZ230"/>
      <c s="169" r="BA230"/>
      <c s="169" r="BB230"/>
      <c s="169" r="BC230"/>
      <c s="169" r="BD230"/>
      <c s="169" r="BE230"/>
      <c s="169" r="BF230"/>
      <c s="169" r="BG230"/>
      <c s="169" r="BH230"/>
      <c s="169" r="BI230"/>
    </row>
    <row r="231">
      <c s="232" r="A231"/>
      <c s="106" r="B231"/>
      <c s="117" r="C231"/>
      <c s="155" r="D231"/>
      <c s="117" r="E231"/>
      <c s="117" r="F231"/>
      <c s="117" r="G231"/>
      <c s="117" r="H231"/>
      <c s="117" r="I231"/>
      <c s="117" r="J231"/>
      <c s="117" r="K231"/>
      <c s="117" r="L231"/>
      <c s="117" r="M231"/>
      <c s="187" r="N231"/>
      <c s="55" r="O231"/>
      <c s="169" r="P231"/>
      <c s="169" r="Q231"/>
      <c s="169" r="R231"/>
      <c s="169" r="S231"/>
      <c s="169" r="T231"/>
      <c s="169" r="U231"/>
      <c s="169" r="V231"/>
      <c s="169" r="W231"/>
      <c s="169" r="X231"/>
      <c s="169" r="Y231"/>
      <c s="169" r="Z231"/>
      <c s="169" r="AA231"/>
      <c s="169" r="AB231"/>
      <c s="169" r="AC231"/>
      <c s="169" r="AD231"/>
      <c s="169" r="AE231"/>
      <c s="169" r="AF231"/>
      <c s="169" r="AG231"/>
      <c s="169" r="AH231"/>
      <c s="169" r="AI231"/>
      <c s="169" r="AJ231"/>
      <c s="169" r="AK231"/>
      <c s="169" r="AL231"/>
      <c s="169" r="AM231"/>
      <c s="169" r="AN231"/>
      <c s="169" r="AO231"/>
      <c s="169" r="AP231"/>
      <c s="169" r="AQ231"/>
      <c s="169" r="AR231"/>
      <c s="169" r="AS231"/>
      <c s="169" r="AT231"/>
      <c s="169" r="AU231"/>
      <c s="169" r="AV231"/>
      <c s="169" r="AW231"/>
      <c s="169" r="AX231"/>
      <c s="169" r="AY231"/>
      <c s="169" r="AZ231"/>
      <c s="169" r="BA231"/>
      <c s="169" r="BB231"/>
      <c s="169" r="BC231"/>
      <c s="169" r="BD231"/>
      <c s="169" r="BE231"/>
      <c s="169" r="BF231"/>
      <c s="169" r="BG231"/>
      <c s="169" r="BH231"/>
      <c s="169" r="BI231"/>
    </row>
    <row r="232">
      <c s="232" r="A232"/>
      <c s="106" r="B232"/>
      <c s="117" r="C232"/>
      <c s="155" r="D232"/>
      <c s="117" r="E232"/>
      <c s="117" r="F232"/>
      <c s="117" r="G232"/>
      <c s="117" r="H232"/>
      <c s="117" r="I232"/>
      <c s="117" r="J232"/>
      <c s="117" r="K232"/>
      <c s="117" r="L232"/>
      <c s="117" r="M232"/>
      <c s="187" r="N232"/>
      <c s="55" r="O232"/>
      <c s="169" r="P232"/>
      <c s="169" r="Q232"/>
      <c s="169" r="R232"/>
      <c s="169" r="S232"/>
      <c s="169" r="T232"/>
      <c s="169" r="U232"/>
      <c s="169" r="V232"/>
      <c s="169" r="W232"/>
      <c s="169" r="X232"/>
      <c s="169" r="Y232"/>
      <c s="169" r="Z232"/>
      <c s="169" r="AA232"/>
      <c s="169" r="AB232"/>
      <c s="169" r="AC232"/>
      <c s="169" r="AD232"/>
      <c s="169" r="AE232"/>
      <c s="169" r="AF232"/>
      <c s="169" r="AG232"/>
      <c s="169" r="AH232"/>
      <c s="169" r="AI232"/>
      <c s="169" r="AJ232"/>
      <c s="169" r="AK232"/>
      <c s="169" r="AL232"/>
      <c s="169" r="AM232"/>
      <c s="169" r="AN232"/>
      <c s="169" r="AO232"/>
      <c s="169" r="AP232"/>
      <c s="169" r="AQ232"/>
      <c s="169" r="AR232"/>
      <c s="169" r="AS232"/>
      <c s="169" r="AT232"/>
      <c s="169" r="AU232"/>
      <c s="169" r="AV232"/>
      <c s="169" r="AW232"/>
      <c s="169" r="AX232"/>
      <c s="169" r="AY232"/>
      <c s="169" r="AZ232"/>
      <c s="169" r="BA232"/>
      <c s="169" r="BB232"/>
      <c s="169" r="BC232"/>
      <c s="169" r="BD232"/>
      <c s="169" r="BE232"/>
      <c s="169" r="BF232"/>
      <c s="169" r="BG232"/>
      <c s="169" r="BH232"/>
      <c s="169" r="BI232"/>
    </row>
    <row r="233">
      <c s="232" r="A233"/>
      <c s="106" r="B233"/>
      <c s="117" r="C233"/>
      <c s="155" r="D233"/>
      <c s="117" r="E233"/>
      <c s="117" r="F233"/>
      <c s="117" r="G233"/>
      <c s="117" r="H233"/>
      <c s="117" r="I233"/>
      <c s="117" r="J233"/>
      <c s="117" r="K233"/>
      <c s="117" r="L233"/>
      <c s="117" r="M233"/>
      <c s="187" r="N233"/>
      <c s="55" r="O233"/>
      <c s="169" r="P233"/>
      <c s="169" r="Q233"/>
      <c s="169" r="R233"/>
      <c s="169" r="S233"/>
      <c s="169" r="T233"/>
      <c s="169" r="U233"/>
      <c s="169" r="V233"/>
      <c s="169" r="W233"/>
      <c s="169" r="X233"/>
      <c s="169" r="Y233"/>
      <c s="169" r="Z233"/>
      <c s="169" r="AA233"/>
      <c s="169" r="AB233"/>
      <c s="169" r="AC233"/>
      <c s="169" r="AD233"/>
      <c s="169" r="AE233"/>
      <c s="169" r="AF233"/>
      <c s="169" r="AG233"/>
      <c s="169" r="AH233"/>
      <c s="169" r="AI233"/>
      <c s="169" r="AJ233"/>
      <c s="169" r="AK233"/>
      <c s="169" r="AL233"/>
      <c s="169" r="AM233"/>
      <c s="169" r="AN233"/>
      <c s="169" r="AO233"/>
      <c s="169" r="AP233"/>
      <c s="169" r="AQ233"/>
      <c s="169" r="AR233"/>
      <c s="169" r="AS233"/>
      <c s="169" r="AT233"/>
      <c s="169" r="AU233"/>
      <c s="169" r="AV233"/>
      <c s="169" r="AW233"/>
      <c s="169" r="AX233"/>
      <c s="169" r="AY233"/>
      <c s="169" r="AZ233"/>
      <c s="169" r="BA233"/>
      <c s="169" r="BB233"/>
      <c s="169" r="BC233"/>
      <c s="169" r="BD233"/>
      <c s="169" r="BE233"/>
      <c s="169" r="BF233"/>
      <c s="169" r="BG233"/>
      <c s="169" r="BH233"/>
      <c s="169" r="BI233"/>
    </row>
    <row r="234">
      <c s="232" r="A234"/>
      <c s="106" r="B234"/>
      <c s="117" r="C234"/>
      <c s="155" r="D234"/>
      <c s="117" r="E234"/>
      <c s="117" r="F234"/>
      <c s="117" r="G234"/>
      <c s="117" r="H234"/>
      <c s="117" r="I234"/>
      <c s="117" r="J234"/>
      <c s="117" r="K234"/>
      <c s="117" r="L234"/>
      <c s="117" r="M234"/>
      <c s="187" r="N234"/>
      <c s="55" r="O234"/>
      <c s="169" r="P234"/>
      <c s="169" r="Q234"/>
      <c s="169" r="R234"/>
      <c s="169" r="S234"/>
      <c s="169" r="T234"/>
      <c s="169" r="U234"/>
      <c s="169" r="V234"/>
      <c s="169" r="W234"/>
      <c s="169" r="X234"/>
      <c s="169" r="Y234"/>
      <c s="169" r="Z234"/>
      <c s="169" r="AA234"/>
      <c s="169" r="AB234"/>
      <c s="169" r="AC234"/>
      <c s="169" r="AD234"/>
      <c s="169" r="AE234"/>
      <c s="169" r="AF234"/>
      <c s="169" r="AG234"/>
      <c s="169" r="AH234"/>
      <c s="169" r="AI234"/>
      <c s="169" r="AJ234"/>
      <c s="169" r="AK234"/>
      <c s="169" r="AL234"/>
      <c s="169" r="AM234"/>
      <c s="169" r="AN234"/>
      <c s="169" r="AO234"/>
      <c s="169" r="AP234"/>
      <c s="169" r="AQ234"/>
      <c s="169" r="AR234"/>
      <c s="169" r="AS234"/>
      <c s="169" r="AT234"/>
      <c s="169" r="AU234"/>
      <c s="169" r="AV234"/>
      <c s="169" r="AW234"/>
      <c s="169" r="AX234"/>
      <c s="169" r="AY234"/>
      <c s="169" r="AZ234"/>
      <c s="169" r="BA234"/>
      <c s="169" r="BB234"/>
      <c s="169" r="BC234"/>
      <c s="169" r="BD234"/>
      <c s="169" r="BE234"/>
      <c s="169" r="BF234"/>
      <c s="169" r="BG234"/>
      <c s="169" r="BH234"/>
      <c s="169" r="BI234"/>
    </row>
    <row r="235">
      <c s="232" r="A235"/>
      <c s="106" r="B235"/>
      <c s="117" r="C235"/>
      <c s="155" r="D235"/>
      <c s="117" r="E235"/>
      <c s="117" r="F235"/>
      <c s="117" r="G235"/>
      <c s="117" r="H235"/>
      <c s="117" r="I235"/>
      <c s="117" r="J235"/>
      <c s="117" r="K235"/>
      <c s="117" r="L235"/>
      <c s="117" r="M235"/>
      <c s="187" r="N235"/>
      <c s="55" r="O235"/>
      <c s="169" r="P235"/>
      <c s="169" r="Q235"/>
      <c s="169" r="R235"/>
      <c s="169" r="S235"/>
      <c s="169" r="T235"/>
      <c s="169" r="U235"/>
      <c s="169" r="V235"/>
      <c s="169" r="W235"/>
      <c s="169" r="X235"/>
      <c s="169" r="Y235"/>
      <c s="169" r="Z235"/>
      <c s="169" r="AA235"/>
      <c s="169" r="AB235"/>
      <c s="169" r="AC235"/>
      <c s="169" r="AD235"/>
      <c s="169" r="AE235"/>
      <c s="169" r="AF235"/>
      <c s="169" r="AG235"/>
      <c s="169" r="AH235"/>
      <c s="169" r="AI235"/>
      <c s="169" r="AJ235"/>
      <c s="169" r="AK235"/>
      <c s="169" r="AL235"/>
      <c s="169" r="AM235"/>
      <c s="169" r="AN235"/>
      <c s="169" r="AO235"/>
      <c s="169" r="AP235"/>
      <c s="169" r="AQ235"/>
      <c s="169" r="AR235"/>
      <c s="169" r="AS235"/>
      <c s="169" r="AT235"/>
      <c s="169" r="AU235"/>
      <c s="169" r="AV235"/>
      <c s="169" r="AW235"/>
      <c s="169" r="AX235"/>
      <c s="169" r="AY235"/>
      <c s="169" r="AZ235"/>
      <c s="169" r="BA235"/>
      <c s="169" r="BB235"/>
      <c s="169" r="BC235"/>
      <c s="169" r="BD235"/>
      <c s="169" r="BE235"/>
      <c s="169" r="BF235"/>
      <c s="169" r="BG235"/>
      <c s="169" r="BH235"/>
      <c s="169" r="BI235"/>
    </row>
    <row r="236">
      <c s="232" r="A236"/>
      <c s="106" r="B236"/>
      <c s="117" r="C236"/>
      <c s="155" r="D236"/>
      <c s="117" r="E236"/>
      <c s="117" r="F236"/>
      <c s="117" r="G236"/>
      <c s="117" r="H236"/>
      <c s="117" r="I236"/>
      <c s="117" r="J236"/>
      <c s="117" r="K236"/>
      <c s="117" r="L236"/>
      <c s="117" r="M236"/>
      <c s="187" r="N236"/>
      <c s="55" r="O236"/>
      <c s="169" r="P236"/>
      <c s="169" r="Q236"/>
      <c s="169" r="R236"/>
      <c s="169" r="S236"/>
      <c s="169" r="T236"/>
      <c s="169" r="U236"/>
      <c s="169" r="V236"/>
      <c s="169" r="W236"/>
      <c s="169" r="X236"/>
      <c s="169" r="Y236"/>
      <c s="169" r="Z236"/>
      <c s="169" r="AA236"/>
      <c s="169" r="AB236"/>
      <c s="169" r="AC236"/>
      <c s="169" r="AD236"/>
      <c s="169" r="AE236"/>
      <c s="169" r="AF236"/>
      <c s="169" r="AG236"/>
      <c s="169" r="AH236"/>
      <c s="169" r="AI236"/>
      <c s="169" r="AJ236"/>
      <c s="169" r="AK236"/>
      <c s="169" r="AL236"/>
      <c s="169" r="AM236"/>
      <c s="169" r="AN236"/>
      <c s="169" r="AO236"/>
      <c s="169" r="AP236"/>
      <c s="169" r="AQ236"/>
      <c s="169" r="AR236"/>
      <c s="169" r="AS236"/>
      <c s="169" r="AT236"/>
      <c s="169" r="AU236"/>
      <c s="169" r="AV236"/>
      <c s="169" r="AW236"/>
      <c s="169" r="AX236"/>
      <c s="169" r="AY236"/>
      <c s="169" r="AZ236"/>
      <c s="169" r="BA236"/>
      <c s="169" r="BB236"/>
      <c s="169" r="BC236"/>
      <c s="169" r="BD236"/>
      <c s="169" r="BE236"/>
      <c s="169" r="BF236"/>
      <c s="169" r="BG236"/>
      <c s="169" r="BH236"/>
      <c s="169" r="BI236"/>
    </row>
    <row r="237">
      <c s="232" r="A237"/>
      <c s="106" r="B237"/>
      <c s="117" r="C237"/>
      <c s="155" r="D237"/>
      <c s="117" r="E237"/>
      <c s="117" r="F237"/>
      <c s="117" r="G237"/>
      <c s="117" r="H237"/>
      <c s="117" r="I237"/>
      <c s="117" r="J237"/>
      <c s="117" r="K237"/>
      <c s="117" r="L237"/>
      <c s="117" r="M237"/>
      <c s="187" r="N237"/>
      <c s="55" r="O237"/>
      <c s="169" r="P237"/>
      <c s="169" r="Q237"/>
      <c s="169" r="R237"/>
      <c s="169" r="S237"/>
      <c s="169" r="T237"/>
      <c s="169" r="U237"/>
      <c s="169" r="V237"/>
      <c s="169" r="W237"/>
      <c s="169" r="X237"/>
      <c s="169" r="Y237"/>
      <c s="169" r="Z237"/>
      <c s="169" r="AA237"/>
      <c s="169" r="AB237"/>
      <c s="169" r="AC237"/>
      <c s="169" r="AD237"/>
      <c s="169" r="AE237"/>
      <c s="169" r="AF237"/>
      <c s="169" r="AG237"/>
      <c s="169" r="AH237"/>
      <c s="169" r="AI237"/>
      <c s="169" r="AJ237"/>
      <c s="169" r="AK237"/>
      <c s="169" r="AL237"/>
      <c s="169" r="AM237"/>
      <c s="169" r="AN237"/>
      <c s="169" r="AO237"/>
      <c s="169" r="AP237"/>
      <c s="169" r="AQ237"/>
      <c s="169" r="AR237"/>
      <c s="169" r="AS237"/>
      <c s="169" r="AT237"/>
      <c s="169" r="AU237"/>
      <c s="169" r="AV237"/>
      <c s="169" r="AW237"/>
      <c s="169" r="AX237"/>
      <c s="169" r="AY237"/>
      <c s="169" r="AZ237"/>
      <c s="169" r="BA237"/>
      <c s="169" r="BB237"/>
      <c s="169" r="BC237"/>
      <c s="169" r="BD237"/>
      <c s="169" r="BE237"/>
      <c s="169" r="BF237"/>
      <c s="169" r="BG237"/>
      <c s="169" r="BH237"/>
      <c s="169" r="BI237"/>
    </row>
    <row r="238">
      <c s="232" r="A238"/>
      <c s="106" r="B238"/>
      <c s="117" r="C238"/>
      <c s="155" r="D238"/>
      <c s="117" r="E238"/>
      <c s="117" r="F238"/>
      <c s="117" r="G238"/>
      <c s="117" r="H238"/>
      <c s="117" r="I238"/>
      <c s="117" r="J238"/>
      <c s="117" r="K238"/>
      <c s="117" r="L238"/>
      <c s="117" r="M238"/>
      <c s="187" r="N238"/>
      <c s="55" r="O238"/>
      <c s="169" r="P238"/>
      <c s="169" r="Q238"/>
      <c s="169" r="R238"/>
      <c s="169" r="S238"/>
      <c s="169" r="T238"/>
      <c s="169" r="U238"/>
      <c s="169" r="V238"/>
      <c s="169" r="W238"/>
      <c s="169" r="X238"/>
      <c s="169" r="Y238"/>
      <c s="169" r="Z238"/>
      <c s="169" r="AA238"/>
      <c s="169" r="AB238"/>
      <c s="169" r="AC238"/>
      <c s="169" r="AD238"/>
      <c s="169" r="AE238"/>
      <c s="169" r="AF238"/>
      <c s="169" r="AG238"/>
      <c s="169" r="AH238"/>
      <c s="169" r="AI238"/>
      <c s="169" r="AJ238"/>
      <c s="169" r="AK238"/>
      <c s="169" r="AL238"/>
      <c s="169" r="AM238"/>
      <c s="169" r="AN238"/>
      <c s="169" r="AO238"/>
      <c s="169" r="AP238"/>
      <c s="169" r="AQ238"/>
      <c s="169" r="AR238"/>
      <c s="169" r="AS238"/>
      <c s="169" r="AT238"/>
      <c s="169" r="AU238"/>
      <c s="169" r="AV238"/>
      <c s="169" r="AW238"/>
      <c s="169" r="AX238"/>
      <c s="169" r="AY238"/>
      <c s="169" r="AZ238"/>
      <c s="169" r="BA238"/>
      <c s="169" r="BB238"/>
      <c s="169" r="BC238"/>
      <c s="169" r="BD238"/>
      <c s="169" r="BE238"/>
      <c s="169" r="BF238"/>
      <c s="169" r="BG238"/>
      <c s="169" r="BH238"/>
      <c s="169" r="BI238"/>
    </row>
    <row r="239">
      <c s="232" r="A239"/>
      <c s="106" r="B239"/>
      <c s="117" r="C239"/>
      <c s="155" r="D239"/>
      <c s="117" r="E239"/>
      <c s="117" r="F239"/>
      <c s="117" r="G239"/>
      <c s="117" r="H239"/>
      <c s="117" r="I239"/>
      <c s="117" r="J239"/>
      <c s="117" r="K239"/>
      <c s="117" r="L239"/>
      <c s="117" r="M239"/>
      <c s="187" r="N239"/>
      <c s="55" r="O239"/>
      <c s="169" r="P239"/>
      <c s="169" r="Q239"/>
      <c s="169" r="R239"/>
      <c s="169" r="S239"/>
      <c s="169" r="T239"/>
      <c s="169" r="U239"/>
      <c s="169" r="V239"/>
      <c s="169" r="W239"/>
      <c s="169" r="X239"/>
      <c s="169" r="Y239"/>
      <c s="169" r="Z239"/>
      <c s="169" r="AA239"/>
      <c s="169" r="AB239"/>
      <c s="169" r="AC239"/>
      <c s="169" r="AD239"/>
      <c s="169" r="AE239"/>
      <c s="169" r="AF239"/>
      <c s="169" r="AG239"/>
      <c s="169" r="AH239"/>
      <c s="169" r="AI239"/>
      <c s="169" r="AJ239"/>
      <c s="169" r="AK239"/>
      <c s="169" r="AL239"/>
      <c s="169" r="AM239"/>
      <c s="169" r="AN239"/>
      <c s="169" r="AO239"/>
      <c s="169" r="AP239"/>
      <c s="169" r="AQ239"/>
      <c s="169" r="AR239"/>
      <c s="169" r="AS239"/>
      <c s="169" r="AT239"/>
      <c s="169" r="AU239"/>
      <c s="169" r="AV239"/>
      <c s="169" r="AW239"/>
      <c s="169" r="AX239"/>
      <c s="169" r="AY239"/>
      <c s="169" r="AZ239"/>
      <c s="169" r="BA239"/>
      <c s="169" r="BB239"/>
      <c s="169" r="BC239"/>
      <c s="169" r="BD239"/>
      <c s="169" r="BE239"/>
      <c s="169" r="BF239"/>
      <c s="169" r="BG239"/>
      <c s="169" r="BH239"/>
      <c s="169" r="BI239"/>
    </row>
    <row r="240">
      <c s="232" r="A240"/>
      <c s="106" r="B240"/>
      <c s="117" r="C240"/>
      <c s="155" r="D240"/>
      <c s="117" r="E240"/>
      <c s="117" r="F240"/>
      <c s="117" r="G240"/>
      <c s="117" r="H240"/>
      <c s="117" r="I240"/>
      <c s="117" r="J240"/>
      <c s="117" r="K240"/>
      <c s="117" r="L240"/>
      <c s="117" r="M240"/>
      <c s="187" r="N240"/>
      <c s="55" r="O240"/>
      <c s="169" r="P240"/>
      <c s="169" r="Q240"/>
      <c s="169" r="R240"/>
      <c s="169" r="S240"/>
      <c s="169" r="T240"/>
      <c s="169" r="U240"/>
      <c s="169" r="V240"/>
      <c s="169" r="W240"/>
      <c s="169" r="X240"/>
      <c s="169" r="Y240"/>
      <c s="169" r="Z240"/>
      <c s="169" r="AA240"/>
      <c s="169" r="AB240"/>
      <c s="169" r="AC240"/>
      <c s="169" r="AD240"/>
      <c s="169" r="AE240"/>
      <c s="169" r="AF240"/>
      <c s="169" r="AG240"/>
      <c s="169" r="AH240"/>
      <c s="169" r="AI240"/>
      <c s="169" r="AJ240"/>
      <c s="169" r="AK240"/>
      <c s="169" r="AL240"/>
      <c s="169" r="AM240"/>
      <c s="169" r="AN240"/>
      <c s="169" r="AO240"/>
      <c s="169" r="AP240"/>
      <c s="169" r="AQ240"/>
      <c s="169" r="AR240"/>
      <c s="169" r="AS240"/>
      <c s="169" r="AT240"/>
      <c s="169" r="AU240"/>
      <c s="169" r="AV240"/>
      <c s="169" r="AW240"/>
      <c s="169" r="AX240"/>
      <c s="169" r="AY240"/>
      <c s="169" r="AZ240"/>
      <c s="169" r="BA240"/>
      <c s="169" r="BB240"/>
      <c s="169" r="BC240"/>
      <c s="169" r="BD240"/>
      <c s="169" r="BE240"/>
      <c s="169" r="BF240"/>
      <c s="169" r="BG240"/>
      <c s="169" r="BH240"/>
      <c s="169" r="BI240"/>
    </row>
    <row r="241">
      <c s="232" r="A241"/>
      <c s="106" r="B241"/>
      <c s="117" r="C241"/>
      <c s="155" r="D241"/>
      <c s="117" r="E241"/>
      <c s="117" r="F241"/>
      <c s="117" r="G241"/>
      <c s="117" r="H241"/>
      <c s="117" r="I241"/>
      <c s="117" r="J241"/>
      <c s="117" r="K241"/>
      <c s="117" r="L241"/>
      <c s="117" r="M241"/>
      <c s="187" r="N241"/>
      <c s="55" r="O241"/>
      <c s="169" r="P241"/>
      <c s="169" r="Q241"/>
      <c s="169" r="R241"/>
      <c s="169" r="S241"/>
      <c s="169" r="T241"/>
      <c s="169" r="U241"/>
      <c s="169" r="V241"/>
      <c s="169" r="W241"/>
      <c s="169" r="X241"/>
      <c s="169" r="Y241"/>
      <c s="169" r="Z241"/>
      <c s="169" r="AA241"/>
      <c s="169" r="AB241"/>
      <c s="169" r="AC241"/>
      <c s="169" r="AD241"/>
      <c s="169" r="AE241"/>
      <c s="169" r="AF241"/>
      <c s="169" r="AG241"/>
      <c s="169" r="AH241"/>
      <c s="169" r="AI241"/>
      <c s="169" r="AJ241"/>
      <c s="169" r="AK241"/>
      <c s="169" r="AL241"/>
      <c s="169" r="AM241"/>
      <c s="169" r="AN241"/>
      <c s="169" r="AO241"/>
      <c s="169" r="AP241"/>
      <c s="169" r="AQ241"/>
      <c s="169" r="AR241"/>
      <c s="169" r="AS241"/>
      <c s="169" r="AT241"/>
      <c s="169" r="AU241"/>
      <c s="169" r="AV241"/>
      <c s="169" r="AW241"/>
      <c s="169" r="AX241"/>
      <c s="169" r="AY241"/>
      <c s="169" r="AZ241"/>
      <c s="169" r="BA241"/>
      <c s="169" r="BB241"/>
      <c s="169" r="BC241"/>
      <c s="169" r="BD241"/>
      <c s="169" r="BE241"/>
      <c s="169" r="BF241"/>
      <c s="169" r="BG241"/>
      <c s="169" r="BH241"/>
      <c s="169" r="BI241"/>
    </row>
    <row r="242">
      <c s="232" r="A242"/>
      <c s="106" r="B242"/>
      <c s="117" r="C242"/>
      <c s="155" r="D242"/>
      <c s="117" r="E242"/>
      <c s="117" r="F242"/>
      <c s="117" r="G242"/>
      <c s="117" r="H242"/>
      <c s="117" r="I242"/>
      <c s="117" r="J242"/>
      <c s="117" r="K242"/>
      <c s="117" r="L242"/>
      <c s="117" r="M242"/>
      <c s="187" r="N242"/>
      <c s="55" r="O242"/>
      <c s="169" r="P242"/>
      <c s="169" r="Q242"/>
      <c s="169" r="R242"/>
      <c s="169" r="S242"/>
      <c s="169" r="T242"/>
      <c s="169" r="U242"/>
      <c s="169" r="V242"/>
      <c s="169" r="W242"/>
      <c s="169" r="X242"/>
      <c s="169" r="Y242"/>
      <c s="169" r="Z242"/>
      <c s="169" r="AA242"/>
      <c s="169" r="AB242"/>
      <c s="169" r="AC242"/>
      <c s="169" r="AD242"/>
      <c s="169" r="AE242"/>
      <c s="169" r="AF242"/>
      <c s="169" r="AG242"/>
      <c s="169" r="AH242"/>
      <c s="169" r="AI242"/>
      <c s="169" r="AJ242"/>
      <c s="169" r="AK242"/>
      <c s="169" r="AL242"/>
      <c s="169" r="AM242"/>
      <c s="169" r="AN242"/>
      <c s="169" r="AO242"/>
      <c s="169" r="AP242"/>
      <c s="169" r="AQ242"/>
      <c s="169" r="AR242"/>
      <c s="169" r="AS242"/>
      <c s="169" r="AT242"/>
      <c s="169" r="AU242"/>
      <c s="169" r="AV242"/>
      <c s="169" r="AW242"/>
      <c s="169" r="AX242"/>
      <c s="169" r="AY242"/>
      <c s="169" r="AZ242"/>
      <c s="169" r="BA242"/>
      <c s="169" r="BB242"/>
      <c s="169" r="BC242"/>
      <c s="169" r="BD242"/>
      <c s="169" r="BE242"/>
      <c s="169" r="BF242"/>
      <c s="169" r="BG242"/>
      <c s="169" r="BH242"/>
      <c s="169" r="BI242"/>
    </row>
    <row r="243">
      <c s="232" r="A243"/>
      <c s="106" r="B243"/>
      <c s="117" r="C243"/>
      <c s="155" r="D243"/>
      <c s="117" r="E243"/>
      <c s="117" r="F243"/>
      <c s="117" r="G243"/>
      <c s="117" r="H243"/>
      <c s="117" r="I243"/>
      <c s="117" r="J243"/>
      <c s="117" r="K243"/>
      <c s="117" r="L243"/>
      <c s="117" r="M243"/>
      <c s="187" r="N243"/>
      <c s="55" r="O243"/>
      <c s="169" r="P243"/>
      <c s="169" r="Q243"/>
      <c s="169" r="R243"/>
      <c s="169" r="S243"/>
      <c s="169" r="T243"/>
      <c s="169" r="U243"/>
      <c s="169" r="V243"/>
      <c s="169" r="W243"/>
      <c s="169" r="X243"/>
      <c s="169" r="Y243"/>
      <c s="169" r="Z243"/>
      <c s="169" r="AA243"/>
      <c s="169" r="AB243"/>
      <c s="169" r="AC243"/>
      <c s="169" r="AD243"/>
      <c s="169" r="AE243"/>
      <c s="169" r="AF243"/>
      <c s="169" r="AG243"/>
      <c s="169" r="AH243"/>
      <c s="169" r="AI243"/>
      <c s="169" r="AJ243"/>
      <c s="169" r="AK243"/>
      <c s="169" r="AL243"/>
      <c s="169" r="AM243"/>
      <c s="169" r="AN243"/>
      <c s="169" r="AO243"/>
      <c s="169" r="AP243"/>
      <c s="169" r="AQ243"/>
      <c s="169" r="AR243"/>
      <c s="169" r="AS243"/>
      <c s="169" r="AT243"/>
      <c s="169" r="AU243"/>
      <c s="169" r="AV243"/>
      <c s="169" r="AW243"/>
      <c s="169" r="AX243"/>
      <c s="169" r="AY243"/>
      <c s="169" r="AZ243"/>
      <c s="169" r="BA243"/>
      <c s="169" r="BB243"/>
      <c s="169" r="BC243"/>
      <c s="169" r="BD243"/>
      <c s="169" r="BE243"/>
      <c s="169" r="BF243"/>
      <c s="169" r="BG243"/>
      <c s="169" r="BH243"/>
      <c s="169" r="BI243"/>
    </row>
    <row r="244">
      <c s="232" r="A244"/>
      <c s="106" r="B244"/>
      <c s="117" r="C244"/>
      <c s="155" r="D244"/>
      <c s="117" r="E244"/>
      <c s="117" r="F244"/>
      <c s="117" r="G244"/>
      <c s="117" r="H244"/>
      <c s="117" r="I244"/>
      <c s="117" r="J244"/>
      <c s="117" r="K244"/>
      <c s="117" r="L244"/>
      <c s="117" r="M244"/>
      <c s="187" r="N244"/>
      <c s="55" r="O244"/>
      <c s="169" r="P244"/>
      <c s="169" r="Q244"/>
      <c s="169" r="R244"/>
      <c s="169" r="S244"/>
      <c s="169" r="T244"/>
      <c s="169" r="U244"/>
      <c s="169" r="V244"/>
      <c s="169" r="W244"/>
      <c s="169" r="X244"/>
      <c s="169" r="Y244"/>
      <c s="169" r="Z244"/>
      <c s="169" r="AA244"/>
      <c s="169" r="AB244"/>
      <c s="169" r="AC244"/>
      <c s="169" r="AD244"/>
      <c s="169" r="AE244"/>
      <c s="169" r="AF244"/>
      <c s="169" r="AG244"/>
      <c s="169" r="AH244"/>
      <c s="169" r="AI244"/>
      <c s="169" r="AJ244"/>
      <c s="169" r="AK244"/>
      <c s="169" r="AL244"/>
      <c s="169" r="AM244"/>
      <c s="169" r="AN244"/>
      <c s="169" r="AO244"/>
      <c s="169" r="AP244"/>
      <c s="169" r="AQ244"/>
      <c s="169" r="AR244"/>
      <c s="169" r="AS244"/>
      <c s="169" r="AT244"/>
      <c s="169" r="AU244"/>
      <c s="169" r="AV244"/>
      <c s="169" r="AW244"/>
      <c s="169" r="AX244"/>
      <c s="169" r="AY244"/>
      <c s="169" r="AZ244"/>
      <c s="169" r="BA244"/>
      <c s="169" r="BB244"/>
      <c s="169" r="BC244"/>
      <c s="169" r="BD244"/>
      <c s="169" r="BE244"/>
      <c s="169" r="BF244"/>
      <c s="169" r="BG244"/>
      <c s="169" r="BH244"/>
      <c s="169" r="BI244"/>
    </row>
    <row r="245">
      <c s="232" r="A245"/>
      <c s="106" r="B245"/>
      <c s="117" r="C245"/>
      <c s="155" r="D245"/>
      <c s="117" r="E245"/>
      <c s="117" r="F245"/>
      <c s="117" r="G245"/>
      <c s="117" r="H245"/>
      <c s="117" r="I245"/>
      <c s="117" r="J245"/>
      <c s="117" r="K245"/>
      <c s="117" r="L245"/>
      <c s="117" r="M245"/>
      <c s="187" r="N245"/>
      <c s="55" r="O245"/>
      <c s="169" r="P245"/>
      <c s="169" r="Q245"/>
      <c s="169" r="R245"/>
      <c s="169" r="S245"/>
      <c s="169" r="T245"/>
      <c s="169" r="U245"/>
      <c s="169" r="V245"/>
      <c s="169" r="W245"/>
      <c s="169" r="X245"/>
      <c s="169" r="Y245"/>
      <c s="169" r="Z245"/>
      <c s="169" r="AA245"/>
      <c s="169" r="AB245"/>
      <c s="169" r="AC245"/>
      <c s="169" r="AD245"/>
      <c s="169" r="AE245"/>
      <c s="169" r="AF245"/>
      <c s="169" r="AG245"/>
      <c s="169" r="AH245"/>
      <c s="169" r="AI245"/>
      <c s="169" r="AJ245"/>
      <c s="169" r="AK245"/>
      <c s="169" r="AL245"/>
      <c s="169" r="AM245"/>
      <c s="169" r="AN245"/>
      <c s="169" r="AO245"/>
      <c s="169" r="AP245"/>
      <c s="169" r="AQ245"/>
      <c s="169" r="AR245"/>
      <c s="169" r="AS245"/>
      <c s="169" r="AT245"/>
      <c s="169" r="AU245"/>
      <c s="169" r="AV245"/>
      <c s="169" r="AW245"/>
      <c s="169" r="AX245"/>
      <c s="169" r="AY245"/>
      <c s="169" r="AZ245"/>
      <c s="169" r="BA245"/>
      <c s="169" r="BB245"/>
      <c s="169" r="BC245"/>
      <c s="169" r="BD245"/>
      <c s="169" r="BE245"/>
      <c s="169" r="BF245"/>
      <c s="169" r="BG245"/>
      <c s="169" r="BH245"/>
      <c s="169" r="BI245"/>
    </row>
    <row r="246">
      <c s="232" r="A246"/>
      <c s="106" r="B246"/>
      <c s="117" r="C246"/>
      <c s="155" r="D246"/>
      <c s="117" r="E246"/>
      <c s="117" r="F246"/>
      <c s="117" r="G246"/>
      <c s="117" r="H246"/>
      <c s="117" r="I246"/>
      <c s="117" r="J246"/>
      <c s="117" r="K246"/>
      <c s="117" r="L246"/>
      <c s="117" r="M246"/>
      <c s="187" r="N246"/>
      <c s="55" r="O246"/>
      <c s="169" r="P246"/>
      <c s="169" r="Q246"/>
      <c s="169" r="R246"/>
      <c s="169" r="S246"/>
      <c s="169" r="T246"/>
      <c s="169" r="U246"/>
      <c s="169" r="V246"/>
      <c s="169" r="W246"/>
      <c s="169" r="X246"/>
      <c s="169" r="Y246"/>
      <c s="169" r="Z246"/>
      <c s="169" r="AA246"/>
      <c s="169" r="AB246"/>
      <c s="169" r="AC246"/>
      <c s="169" r="AD246"/>
      <c s="169" r="AE246"/>
      <c s="169" r="AF246"/>
      <c s="169" r="AG246"/>
      <c s="169" r="AH246"/>
      <c s="169" r="AI246"/>
      <c s="169" r="AJ246"/>
      <c s="169" r="AK246"/>
      <c s="169" r="AL246"/>
      <c s="169" r="AM246"/>
      <c s="169" r="AN246"/>
      <c s="169" r="AO246"/>
      <c s="169" r="AP246"/>
      <c s="169" r="AQ246"/>
      <c s="169" r="AR246"/>
      <c s="169" r="AS246"/>
      <c s="169" r="AT246"/>
      <c s="169" r="AU246"/>
      <c s="169" r="AV246"/>
      <c s="169" r="AW246"/>
      <c s="169" r="AX246"/>
      <c s="169" r="AY246"/>
      <c s="169" r="AZ246"/>
      <c s="169" r="BA246"/>
      <c s="169" r="BB246"/>
      <c s="169" r="BC246"/>
      <c s="169" r="BD246"/>
      <c s="169" r="BE246"/>
      <c s="169" r="BF246"/>
      <c s="169" r="BG246"/>
      <c s="169" r="BH246"/>
      <c s="169" r="BI246"/>
    </row>
    <row r="247">
      <c s="232" r="A247"/>
      <c s="106" r="B247"/>
      <c s="117" r="C247"/>
      <c s="155" r="D247"/>
      <c s="117" r="E247"/>
      <c s="117" r="F247"/>
      <c s="117" r="G247"/>
      <c s="117" r="H247"/>
      <c s="117" r="I247"/>
      <c s="117" r="J247"/>
      <c s="117" r="K247"/>
      <c s="117" r="L247"/>
      <c s="117" r="M247"/>
      <c s="187" r="N247"/>
      <c s="55" r="O247"/>
      <c s="169" r="P247"/>
      <c s="169" r="Q247"/>
      <c s="169" r="R247"/>
      <c s="169" r="S247"/>
      <c s="169" r="T247"/>
      <c s="169" r="U247"/>
      <c s="169" r="V247"/>
      <c s="169" r="W247"/>
      <c s="169" r="X247"/>
      <c s="169" r="Y247"/>
      <c s="169" r="Z247"/>
      <c s="169" r="AA247"/>
      <c s="169" r="AB247"/>
      <c s="169" r="AC247"/>
      <c s="169" r="AD247"/>
      <c s="169" r="AE247"/>
      <c s="169" r="AF247"/>
      <c s="169" r="AG247"/>
      <c s="169" r="AH247"/>
      <c s="169" r="AI247"/>
      <c s="169" r="AJ247"/>
      <c s="169" r="AK247"/>
      <c s="169" r="AL247"/>
      <c s="169" r="AM247"/>
      <c s="169" r="AN247"/>
      <c s="169" r="AO247"/>
      <c s="169" r="AP247"/>
      <c s="169" r="AQ247"/>
      <c s="169" r="AR247"/>
      <c s="169" r="AS247"/>
      <c s="169" r="AT247"/>
      <c s="169" r="AU247"/>
      <c s="169" r="AV247"/>
      <c s="169" r="AW247"/>
      <c s="169" r="AX247"/>
      <c s="169" r="AY247"/>
      <c s="169" r="AZ247"/>
      <c s="169" r="BA247"/>
      <c s="169" r="BB247"/>
      <c s="169" r="BC247"/>
      <c s="169" r="BD247"/>
      <c s="169" r="BE247"/>
      <c s="169" r="BF247"/>
      <c s="169" r="BG247"/>
      <c s="169" r="BH247"/>
      <c s="169" r="BI247"/>
    </row>
    <row r="248">
      <c s="232" r="A248"/>
      <c s="106" r="B248"/>
      <c s="117" r="C248"/>
      <c s="155" r="D248"/>
      <c s="117" r="E248"/>
      <c s="117" r="F248"/>
      <c s="117" r="G248"/>
      <c s="117" r="H248"/>
      <c s="117" r="I248"/>
      <c s="117" r="J248"/>
      <c s="117" r="K248"/>
      <c s="117" r="L248"/>
      <c s="117" r="M248"/>
      <c s="187" r="N248"/>
      <c s="55" r="O248"/>
      <c s="169" r="P248"/>
      <c s="169" r="Q248"/>
      <c s="169" r="R248"/>
      <c s="169" r="S248"/>
      <c s="169" r="T248"/>
      <c s="169" r="U248"/>
      <c s="169" r="V248"/>
      <c s="169" r="W248"/>
      <c s="169" r="X248"/>
      <c s="169" r="Y248"/>
      <c s="169" r="Z248"/>
      <c s="169" r="AA248"/>
      <c s="169" r="AB248"/>
      <c s="169" r="AC248"/>
      <c s="169" r="AD248"/>
      <c s="169" r="AE248"/>
      <c s="169" r="AF248"/>
      <c s="169" r="AG248"/>
      <c s="169" r="AH248"/>
      <c s="169" r="AI248"/>
      <c s="169" r="AJ248"/>
      <c s="169" r="AK248"/>
      <c s="169" r="AL248"/>
      <c s="169" r="AM248"/>
      <c s="169" r="AN248"/>
      <c s="169" r="AO248"/>
      <c s="169" r="AP248"/>
      <c s="169" r="AQ248"/>
      <c s="169" r="AR248"/>
      <c s="169" r="AS248"/>
      <c s="169" r="AT248"/>
      <c s="169" r="AU248"/>
      <c s="169" r="AV248"/>
      <c s="169" r="AW248"/>
      <c s="169" r="AX248"/>
      <c s="169" r="AY248"/>
      <c s="169" r="AZ248"/>
      <c s="169" r="BA248"/>
      <c s="169" r="BB248"/>
      <c s="169" r="BC248"/>
      <c s="169" r="BD248"/>
      <c s="169" r="BE248"/>
      <c s="169" r="BF248"/>
      <c s="169" r="BG248"/>
      <c s="169" r="BH248"/>
      <c s="169" r="BI248"/>
    </row>
    <row r="249">
      <c s="232" r="A249"/>
      <c s="106" r="B249"/>
      <c s="117" r="C249"/>
      <c s="155" r="D249"/>
      <c s="117" r="E249"/>
      <c s="117" r="F249"/>
      <c s="117" r="G249"/>
      <c s="117" r="H249"/>
      <c s="117" r="I249"/>
      <c s="117" r="J249"/>
      <c s="117" r="K249"/>
      <c s="117" r="L249"/>
      <c s="117" r="M249"/>
      <c s="187" r="N249"/>
      <c s="55" r="O249"/>
      <c s="169" r="P249"/>
      <c s="169" r="Q249"/>
      <c s="169" r="R249"/>
      <c s="169" r="S249"/>
      <c s="169" r="T249"/>
      <c s="169" r="U249"/>
      <c s="169" r="V249"/>
      <c s="169" r="W249"/>
      <c s="169" r="X249"/>
      <c s="169" r="Y249"/>
      <c s="169" r="Z249"/>
      <c s="169" r="AA249"/>
      <c s="169" r="AB249"/>
      <c s="169" r="AC249"/>
      <c s="169" r="AD249"/>
      <c s="169" r="AE249"/>
      <c s="169" r="AF249"/>
      <c s="169" r="AG249"/>
      <c s="169" r="AH249"/>
      <c s="169" r="AI249"/>
      <c s="169" r="AJ249"/>
      <c s="169" r="AK249"/>
      <c s="169" r="AL249"/>
      <c s="169" r="AM249"/>
      <c s="169" r="AN249"/>
      <c s="169" r="AO249"/>
      <c s="169" r="AP249"/>
      <c s="169" r="AQ249"/>
      <c s="169" r="AR249"/>
      <c s="169" r="AS249"/>
      <c s="169" r="AT249"/>
      <c s="169" r="AU249"/>
      <c s="169" r="AV249"/>
      <c s="169" r="AW249"/>
      <c s="169" r="AX249"/>
      <c s="169" r="AY249"/>
      <c s="169" r="AZ249"/>
      <c s="169" r="BA249"/>
      <c s="169" r="BB249"/>
      <c s="169" r="BC249"/>
      <c s="169" r="BD249"/>
      <c s="169" r="BE249"/>
      <c s="169" r="BF249"/>
      <c s="169" r="BG249"/>
      <c s="169" r="BH249"/>
      <c s="169" r="BI249"/>
    </row>
    <row r="250">
      <c s="232" r="A250"/>
      <c s="106" r="B250"/>
      <c s="117" r="C250"/>
      <c s="155" r="D250"/>
      <c s="117" r="E250"/>
      <c s="117" r="F250"/>
      <c s="117" r="G250"/>
      <c s="117" r="H250"/>
      <c s="117" r="I250"/>
      <c s="117" r="J250"/>
      <c s="117" r="K250"/>
      <c s="117" r="L250"/>
      <c s="117" r="M250"/>
      <c s="187" r="N250"/>
      <c s="55" r="O250"/>
      <c s="169" r="P250"/>
      <c s="169" r="Q250"/>
      <c s="169" r="R250"/>
      <c s="169" r="S250"/>
      <c s="169" r="T250"/>
      <c s="169" r="U250"/>
      <c s="169" r="V250"/>
      <c s="169" r="W250"/>
      <c s="169" r="X250"/>
      <c s="169" r="Y250"/>
      <c s="169" r="Z250"/>
      <c s="169" r="AA250"/>
      <c s="169" r="AB250"/>
      <c s="169" r="AC250"/>
      <c s="169" r="AD250"/>
      <c s="169" r="AE250"/>
      <c s="169" r="AF250"/>
      <c s="169" r="AG250"/>
      <c s="169" r="AH250"/>
      <c s="169" r="AI250"/>
      <c s="169" r="AJ250"/>
      <c s="169" r="AK250"/>
      <c s="169" r="AL250"/>
      <c s="169" r="AM250"/>
      <c s="169" r="AN250"/>
      <c s="169" r="AO250"/>
      <c s="169" r="AP250"/>
      <c s="169" r="AQ250"/>
      <c s="169" r="AR250"/>
      <c s="169" r="AS250"/>
      <c s="169" r="AT250"/>
      <c s="169" r="AU250"/>
      <c s="169" r="AV250"/>
      <c s="169" r="AW250"/>
      <c s="169" r="AX250"/>
      <c s="169" r="AY250"/>
      <c s="169" r="AZ250"/>
      <c s="169" r="BA250"/>
      <c s="169" r="BB250"/>
      <c s="169" r="BC250"/>
      <c s="169" r="BD250"/>
      <c s="169" r="BE250"/>
      <c s="169" r="BF250"/>
      <c s="169" r="BG250"/>
      <c s="169" r="BH250"/>
      <c s="169" r="BI250"/>
    </row>
    <row r="251">
      <c s="232" r="A251"/>
      <c s="106" r="B251"/>
      <c s="117" r="C251"/>
      <c s="155" r="D251"/>
      <c s="117" r="E251"/>
      <c s="117" r="F251"/>
      <c s="117" r="G251"/>
      <c s="117" r="H251"/>
      <c s="117" r="I251"/>
      <c s="117" r="J251"/>
      <c s="117" r="K251"/>
      <c s="117" r="L251"/>
      <c s="117" r="M251"/>
      <c s="187" r="N251"/>
      <c s="55" r="O251"/>
      <c s="169" r="P251"/>
      <c s="169" r="Q251"/>
      <c s="169" r="R251"/>
      <c s="169" r="S251"/>
      <c s="169" r="T251"/>
      <c s="169" r="U251"/>
      <c s="169" r="V251"/>
      <c s="169" r="W251"/>
      <c s="169" r="X251"/>
      <c s="169" r="Y251"/>
      <c s="169" r="Z251"/>
      <c s="169" r="AA251"/>
      <c s="169" r="AB251"/>
      <c s="169" r="AC251"/>
      <c s="169" r="AD251"/>
      <c s="169" r="AE251"/>
      <c s="169" r="AF251"/>
      <c s="169" r="AG251"/>
      <c s="169" r="AH251"/>
      <c s="169" r="AI251"/>
      <c s="169" r="AJ251"/>
      <c s="169" r="AK251"/>
      <c s="169" r="AL251"/>
      <c s="169" r="AM251"/>
      <c s="169" r="AN251"/>
      <c s="169" r="AO251"/>
      <c s="169" r="AP251"/>
      <c s="169" r="AQ251"/>
      <c s="169" r="AR251"/>
      <c s="169" r="AS251"/>
      <c s="169" r="AT251"/>
      <c s="169" r="AU251"/>
      <c s="169" r="AV251"/>
      <c s="169" r="AW251"/>
      <c s="169" r="AX251"/>
      <c s="169" r="AY251"/>
      <c s="169" r="AZ251"/>
      <c s="169" r="BA251"/>
      <c s="169" r="BB251"/>
      <c s="169" r="BC251"/>
      <c s="169" r="BD251"/>
      <c s="169" r="BE251"/>
      <c s="169" r="BF251"/>
      <c s="169" r="BG251"/>
      <c s="169" r="BH251"/>
      <c s="169" r="BI251"/>
    </row>
    <row r="252">
      <c s="232" r="A252"/>
      <c s="106" r="B252"/>
      <c s="117" r="C252"/>
      <c s="155" r="D252"/>
      <c s="117" r="E252"/>
      <c s="117" r="F252"/>
      <c s="117" r="G252"/>
      <c s="117" r="H252"/>
      <c s="117" r="I252"/>
      <c s="117" r="J252"/>
      <c s="117" r="K252"/>
      <c s="117" r="L252"/>
      <c s="117" r="M252"/>
      <c s="187" r="N252"/>
      <c s="55" r="O252"/>
      <c s="169" r="P252"/>
      <c s="169" r="Q252"/>
      <c s="169" r="R252"/>
      <c s="169" r="S252"/>
      <c s="169" r="T252"/>
      <c s="169" r="U252"/>
      <c s="169" r="V252"/>
      <c s="169" r="W252"/>
      <c s="169" r="X252"/>
      <c s="169" r="Y252"/>
      <c s="169" r="Z252"/>
      <c s="169" r="AA252"/>
      <c s="169" r="AB252"/>
      <c s="169" r="AC252"/>
      <c s="169" r="AD252"/>
      <c s="169" r="AE252"/>
      <c s="169" r="AF252"/>
      <c s="169" r="AG252"/>
      <c s="169" r="AH252"/>
      <c s="169" r="AI252"/>
      <c s="169" r="AJ252"/>
      <c s="169" r="AK252"/>
      <c s="169" r="AL252"/>
      <c s="169" r="AM252"/>
      <c s="169" r="AN252"/>
      <c s="169" r="AO252"/>
      <c s="169" r="AP252"/>
      <c s="169" r="AQ252"/>
      <c s="169" r="AR252"/>
      <c s="169" r="AS252"/>
      <c s="169" r="AT252"/>
      <c s="169" r="AU252"/>
      <c s="169" r="AV252"/>
      <c s="169" r="AW252"/>
      <c s="169" r="AX252"/>
      <c s="169" r="AY252"/>
      <c s="169" r="AZ252"/>
      <c s="169" r="BA252"/>
      <c s="169" r="BB252"/>
      <c s="169" r="BC252"/>
      <c s="169" r="BD252"/>
      <c s="169" r="BE252"/>
      <c s="169" r="BF252"/>
      <c s="169" r="BG252"/>
      <c s="169" r="BH252"/>
      <c s="169" r="BI252"/>
    </row>
    <row r="253">
      <c s="232" r="A253"/>
      <c s="106" r="B253"/>
      <c s="117" r="C253"/>
      <c s="155" r="D253"/>
      <c s="117" r="E253"/>
      <c s="117" r="F253"/>
      <c s="117" r="G253"/>
      <c s="117" r="H253"/>
      <c s="117" r="I253"/>
      <c s="117" r="J253"/>
      <c s="117" r="K253"/>
      <c s="117" r="L253"/>
      <c s="117" r="M253"/>
      <c s="187" r="N253"/>
      <c s="55" r="O253"/>
      <c s="169" r="P253"/>
      <c s="169" r="Q253"/>
      <c s="169" r="R253"/>
      <c s="169" r="S253"/>
      <c s="169" r="T253"/>
      <c s="169" r="U253"/>
      <c s="169" r="V253"/>
      <c s="169" r="W253"/>
      <c s="169" r="X253"/>
      <c s="169" r="Y253"/>
      <c s="169" r="Z253"/>
      <c s="169" r="AA253"/>
      <c s="169" r="AB253"/>
      <c s="169" r="AC253"/>
      <c s="169" r="AD253"/>
      <c s="169" r="AE253"/>
      <c s="169" r="AF253"/>
      <c s="169" r="AG253"/>
      <c s="169" r="AH253"/>
      <c s="169" r="AI253"/>
      <c s="169" r="AJ253"/>
      <c s="169" r="AK253"/>
      <c s="169" r="AL253"/>
      <c s="169" r="AM253"/>
      <c s="169" r="AN253"/>
      <c s="169" r="AO253"/>
      <c s="169" r="AP253"/>
      <c s="169" r="AQ253"/>
      <c s="169" r="AR253"/>
      <c s="169" r="AS253"/>
      <c s="169" r="AT253"/>
      <c s="169" r="AU253"/>
      <c s="169" r="AV253"/>
      <c s="169" r="AW253"/>
      <c s="169" r="AX253"/>
      <c s="169" r="AY253"/>
      <c s="169" r="AZ253"/>
      <c s="169" r="BA253"/>
      <c s="169" r="BB253"/>
      <c s="169" r="BC253"/>
      <c s="169" r="BD253"/>
      <c s="169" r="BE253"/>
      <c s="169" r="BF253"/>
      <c s="169" r="BG253"/>
      <c s="169" r="BH253"/>
      <c s="169" r="BI253"/>
    </row>
    <row r="254">
      <c s="232" r="A254"/>
      <c s="106" r="B254"/>
      <c s="117" r="C254"/>
      <c s="155" r="D254"/>
      <c s="117" r="E254"/>
      <c s="117" r="F254"/>
      <c s="117" r="G254"/>
      <c s="117" r="H254"/>
      <c s="117" r="I254"/>
      <c s="117" r="J254"/>
      <c s="117" r="K254"/>
      <c s="117" r="L254"/>
      <c s="117" r="M254"/>
      <c s="187" r="N254"/>
      <c s="55" r="O254"/>
      <c s="169" r="P254"/>
      <c s="169" r="Q254"/>
      <c s="169" r="R254"/>
      <c s="169" r="S254"/>
      <c s="169" r="T254"/>
      <c s="169" r="U254"/>
      <c s="169" r="V254"/>
      <c s="169" r="W254"/>
      <c s="169" r="X254"/>
      <c s="169" r="Y254"/>
      <c s="169" r="Z254"/>
      <c s="169" r="AA254"/>
      <c s="169" r="AB254"/>
      <c s="169" r="AC254"/>
      <c s="169" r="AD254"/>
      <c s="169" r="AE254"/>
      <c s="169" r="AF254"/>
      <c s="169" r="AG254"/>
      <c s="169" r="AH254"/>
      <c s="169" r="AI254"/>
      <c s="169" r="AJ254"/>
      <c s="169" r="AK254"/>
      <c s="169" r="AL254"/>
      <c s="169" r="AM254"/>
      <c s="169" r="AN254"/>
      <c s="169" r="AO254"/>
      <c s="169" r="AP254"/>
      <c s="169" r="AQ254"/>
      <c s="169" r="AR254"/>
      <c s="169" r="AS254"/>
      <c s="169" r="AT254"/>
      <c s="169" r="AU254"/>
      <c s="169" r="AV254"/>
      <c s="169" r="AW254"/>
      <c s="169" r="AX254"/>
      <c s="169" r="AY254"/>
      <c s="169" r="AZ254"/>
      <c s="169" r="BA254"/>
      <c s="169" r="BB254"/>
      <c s="169" r="BC254"/>
      <c s="169" r="BD254"/>
      <c s="169" r="BE254"/>
      <c s="169" r="BF254"/>
      <c s="169" r="BG254"/>
      <c s="169" r="BH254"/>
      <c s="169" r="BI254"/>
    </row>
    <row r="255">
      <c s="232" r="A255"/>
      <c s="106" r="B255"/>
      <c s="117" r="C255"/>
      <c s="155" r="D255"/>
      <c s="117" r="E255"/>
      <c s="117" r="F255"/>
      <c s="117" r="G255"/>
      <c s="117" r="H255"/>
      <c s="117" r="I255"/>
      <c s="117" r="J255"/>
      <c s="117" r="K255"/>
      <c s="117" r="L255"/>
      <c s="117" r="M255"/>
      <c s="187" r="N255"/>
      <c s="55" r="O255"/>
      <c s="169" r="P255"/>
      <c s="169" r="Q255"/>
      <c s="169" r="R255"/>
      <c s="169" r="S255"/>
      <c s="169" r="T255"/>
      <c s="169" r="U255"/>
      <c s="169" r="V255"/>
      <c s="169" r="W255"/>
      <c s="169" r="X255"/>
      <c s="169" r="Y255"/>
      <c s="169" r="Z255"/>
      <c s="169" r="AA255"/>
      <c s="169" r="AB255"/>
      <c s="169" r="AC255"/>
      <c s="169" r="AD255"/>
      <c s="169" r="AE255"/>
      <c s="169" r="AF255"/>
      <c s="169" r="AG255"/>
      <c s="169" r="AH255"/>
      <c s="169" r="AI255"/>
      <c s="169" r="AJ255"/>
      <c s="169" r="AK255"/>
      <c s="169" r="AL255"/>
      <c s="169" r="AM255"/>
      <c s="169" r="AN255"/>
      <c s="169" r="AO255"/>
      <c s="169" r="AP255"/>
      <c s="169" r="AQ255"/>
      <c s="169" r="AR255"/>
      <c s="169" r="AS255"/>
      <c s="169" r="AT255"/>
      <c s="169" r="AU255"/>
      <c s="169" r="AV255"/>
      <c s="169" r="AW255"/>
      <c s="169" r="AX255"/>
      <c s="169" r="AY255"/>
      <c s="169" r="AZ255"/>
      <c s="169" r="BA255"/>
      <c s="169" r="BB255"/>
      <c s="169" r="BC255"/>
      <c s="169" r="BD255"/>
      <c s="169" r="BE255"/>
      <c s="169" r="BF255"/>
      <c s="169" r="BG255"/>
      <c s="169" r="BH255"/>
      <c s="169" r="BI255"/>
    </row>
    <row r="256">
      <c s="232" r="A256"/>
      <c s="106" r="B256"/>
      <c s="117" r="C256"/>
      <c s="155" r="D256"/>
      <c s="117" r="E256"/>
      <c s="117" r="F256"/>
      <c s="117" r="G256"/>
      <c s="117" r="H256"/>
      <c s="117" r="I256"/>
      <c s="117" r="J256"/>
      <c s="117" r="K256"/>
      <c s="117" r="L256"/>
      <c s="117" r="M256"/>
      <c s="187" r="N256"/>
      <c s="55" r="O256"/>
      <c s="169" r="P256"/>
      <c s="169" r="Q256"/>
      <c s="169" r="R256"/>
      <c s="169" r="S256"/>
      <c s="169" r="T256"/>
      <c s="169" r="U256"/>
      <c s="169" r="V256"/>
      <c s="169" r="W256"/>
      <c s="169" r="X256"/>
      <c s="169" r="Y256"/>
      <c s="169" r="Z256"/>
      <c s="169" r="AA256"/>
      <c s="169" r="AB256"/>
      <c s="169" r="AC256"/>
      <c s="169" r="AD256"/>
      <c s="169" r="AE256"/>
      <c s="169" r="AF256"/>
      <c s="169" r="AG256"/>
      <c s="169" r="AH256"/>
      <c s="169" r="AI256"/>
      <c s="169" r="AJ256"/>
      <c s="169" r="AK256"/>
      <c s="169" r="AL256"/>
      <c s="169" r="AM256"/>
      <c s="169" r="AN256"/>
      <c s="169" r="AO256"/>
      <c s="169" r="AP256"/>
      <c s="169" r="AQ256"/>
      <c s="169" r="AR256"/>
      <c s="169" r="AS256"/>
      <c s="169" r="AT256"/>
      <c s="169" r="AU256"/>
      <c s="169" r="AV256"/>
      <c s="169" r="AW256"/>
      <c s="169" r="AX256"/>
      <c s="169" r="AY256"/>
      <c s="169" r="AZ256"/>
      <c s="169" r="BA256"/>
      <c s="169" r="BB256"/>
      <c s="169" r="BC256"/>
      <c s="169" r="BD256"/>
      <c s="169" r="BE256"/>
      <c s="169" r="BF256"/>
      <c s="169" r="BG256"/>
      <c s="169" r="BH256"/>
      <c s="169" r="BI256"/>
    </row>
    <row r="257">
      <c s="232" r="A257"/>
      <c s="106" r="B257"/>
      <c s="117" r="C257"/>
      <c s="155" r="D257"/>
      <c s="117" r="E257"/>
      <c s="117" r="F257"/>
      <c s="117" r="G257"/>
      <c s="117" r="H257"/>
      <c s="117" r="I257"/>
      <c s="117" r="J257"/>
      <c s="117" r="K257"/>
      <c s="117" r="L257"/>
      <c s="117" r="M257"/>
      <c s="187" r="N257"/>
      <c s="55" r="O257"/>
      <c s="169" r="P257"/>
      <c s="169" r="Q257"/>
      <c s="169" r="R257"/>
      <c s="169" r="S257"/>
      <c s="169" r="T257"/>
      <c s="169" r="U257"/>
      <c s="169" r="V257"/>
      <c s="169" r="W257"/>
      <c s="169" r="X257"/>
      <c s="169" r="Y257"/>
      <c s="169" r="Z257"/>
      <c s="169" r="AA257"/>
      <c s="169" r="AB257"/>
      <c s="169" r="AC257"/>
      <c s="169" r="AD257"/>
      <c s="169" r="AE257"/>
      <c s="169" r="AF257"/>
      <c s="169" r="AG257"/>
      <c s="169" r="AH257"/>
      <c s="169" r="AI257"/>
      <c s="169" r="AJ257"/>
      <c s="169" r="AK257"/>
      <c s="169" r="AL257"/>
      <c s="169" r="AM257"/>
      <c s="169" r="AN257"/>
      <c s="169" r="AO257"/>
      <c s="169" r="AP257"/>
      <c s="169" r="AQ257"/>
      <c s="169" r="AR257"/>
      <c s="169" r="AS257"/>
      <c s="169" r="AT257"/>
      <c s="169" r="AU257"/>
      <c s="169" r="AV257"/>
      <c s="169" r="AW257"/>
      <c s="169" r="AX257"/>
      <c s="169" r="AY257"/>
      <c s="169" r="AZ257"/>
      <c s="169" r="BA257"/>
      <c s="169" r="BB257"/>
      <c s="169" r="BC257"/>
      <c s="169" r="BD257"/>
      <c s="169" r="BE257"/>
      <c s="169" r="BF257"/>
      <c s="169" r="BG257"/>
      <c s="169" r="BH257"/>
      <c s="169" r="BI257"/>
    </row>
    <row r="258">
      <c s="232" r="A258"/>
      <c s="106" r="B258"/>
      <c s="117" r="C258"/>
      <c s="155" r="D258"/>
      <c s="117" r="E258"/>
      <c s="117" r="F258"/>
      <c s="117" r="G258"/>
      <c s="117" r="H258"/>
      <c s="117" r="I258"/>
      <c s="117" r="J258"/>
      <c s="117" r="K258"/>
      <c s="117" r="L258"/>
      <c s="117" r="M258"/>
      <c s="187" r="N258"/>
      <c s="55" r="O258"/>
      <c s="169" r="P258"/>
      <c s="169" r="Q258"/>
      <c s="169" r="R258"/>
      <c s="169" r="S258"/>
      <c s="169" r="T258"/>
      <c s="169" r="U258"/>
      <c s="169" r="V258"/>
      <c s="169" r="W258"/>
      <c s="169" r="X258"/>
      <c s="169" r="Y258"/>
      <c s="169" r="Z258"/>
      <c s="169" r="AA258"/>
      <c s="169" r="AB258"/>
      <c s="169" r="AC258"/>
      <c s="169" r="AD258"/>
      <c s="169" r="AE258"/>
      <c s="169" r="AF258"/>
      <c s="169" r="AG258"/>
      <c s="169" r="AH258"/>
      <c s="169" r="AI258"/>
      <c s="169" r="AJ258"/>
      <c s="169" r="AK258"/>
      <c s="169" r="AL258"/>
      <c s="169" r="AM258"/>
      <c s="169" r="AN258"/>
      <c s="169" r="AO258"/>
      <c s="169" r="AP258"/>
      <c s="169" r="AQ258"/>
      <c s="169" r="AR258"/>
      <c s="169" r="AS258"/>
      <c s="169" r="AT258"/>
      <c s="169" r="AU258"/>
      <c s="169" r="AV258"/>
      <c s="169" r="AW258"/>
      <c s="169" r="AX258"/>
      <c s="169" r="AY258"/>
      <c s="169" r="AZ258"/>
      <c s="169" r="BA258"/>
      <c s="169" r="BB258"/>
      <c s="169" r="BC258"/>
      <c s="169" r="BD258"/>
      <c s="169" r="BE258"/>
      <c s="169" r="BF258"/>
      <c s="169" r="BG258"/>
      <c s="169" r="BH258"/>
      <c s="169" r="BI258"/>
    </row>
    <row r="259">
      <c s="232" r="A259"/>
      <c s="106" r="B259"/>
      <c s="117" r="C259"/>
      <c s="155" r="D259"/>
      <c s="117" r="E259"/>
      <c s="117" r="F259"/>
      <c s="117" r="G259"/>
      <c s="117" r="H259"/>
      <c s="117" r="I259"/>
      <c s="117" r="J259"/>
      <c s="117" r="K259"/>
      <c s="117" r="L259"/>
      <c s="117" r="M259"/>
      <c s="187" r="N259"/>
      <c s="55" r="O259"/>
      <c s="169" r="P259"/>
      <c s="169" r="Q259"/>
      <c s="169" r="R259"/>
      <c s="169" r="S259"/>
      <c s="169" r="T259"/>
      <c s="169" r="U259"/>
      <c s="169" r="V259"/>
      <c s="169" r="W259"/>
      <c s="169" r="X259"/>
      <c s="169" r="Y259"/>
      <c s="169" r="Z259"/>
      <c s="169" r="AA259"/>
      <c s="169" r="AB259"/>
      <c s="169" r="AC259"/>
      <c s="169" r="AD259"/>
      <c s="169" r="AE259"/>
      <c s="169" r="AF259"/>
      <c s="169" r="AG259"/>
      <c s="169" r="AH259"/>
      <c s="169" r="AI259"/>
      <c s="169" r="AJ259"/>
      <c s="169" r="AK259"/>
      <c s="169" r="AL259"/>
      <c s="169" r="AM259"/>
      <c s="169" r="AN259"/>
      <c s="169" r="AO259"/>
      <c s="169" r="AP259"/>
      <c s="169" r="AQ259"/>
      <c s="169" r="AR259"/>
      <c s="169" r="AS259"/>
      <c s="169" r="AT259"/>
      <c s="169" r="AU259"/>
      <c s="169" r="AV259"/>
      <c s="169" r="AW259"/>
      <c s="169" r="AX259"/>
      <c s="169" r="AY259"/>
      <c s="169" r="AZ259"/>
      <c s="169" r="BA259"/>
      <c s="169" r="BB259"/>
      <c s="169" r="BC259"/>
      <c s="169" r="BD259"/>
      <c s="169" r="BE259"/>
      <c s="169" r="BF259"/>
      <c s="169" r="BG259"/>
      <c s="169" r="BH259"/>
      <c s="169" r="BI259"/>
    </row>
    <row r="260">
      <c s="232" r="A260"/>
      <c s="106" r="B260"/>
      <c s="117" r="C260"/>
      <c s="155" r="D260"/>
      <c s="117" r="E260"/>
      <c s="117" r="F260"/>
      <c s="117" r="G260"/>
      <c s="117" r="H260"/>
      <c s="117" r="I260"/>
      <c s="117" r="J260"/>
      <c s="117" r="K260"/>
      <c s="117" r="L260"/>
      <c s="117" r="M260"/>
      <c s="187" r="N260"/>
      <c s="55" r="O260"/>
      <c s="169" r="P260"/>
      <c s="169" r="Q260"/>
      <c s="169" r="R260"/>
      <c s="169" r="S260"/>
      <c s="169" r="T260"/>
      <c s="169" r="U260"/>
      <c s="169" r="V260"/>
      <c s="169" r="W260"/>
      <c s="169" r="X260"/>
      <c s="169" r="Y260"/>
      <c s="169" r="Z260"/>
      <c s="169" r="AA260"/>
      <c s="169" r="AB260"/>
      <c s="169" r="AC260"/>
      <c s="169" r="AD260"/>
      <c s="169" r="AE260"/>
      <c s="169" r="AF260"/>
      <c s="169" r="AG260"/>
      <c s="169" r="AH260"/>
      <c s="169" r="AI260"/>
      <c s="169" r="AJ260"/>
      <c s="169" r="AK260"/>
      <c s="169" r="AL260"/>
      <c s="169" r="AM260"/>
      <c s="169" r="AN260"/>
      <c s="169" r="AO260"/>
      <c s="169" r="AP260"/>
      <c s="169" r="AQ260"/>
      <c s="169" r="AR260"/>
      <c s="169" r="AS260"/>
      <c s="169" r="AT260"/>
      <c s="169" r="AU260"/>
      <c s="169" r="AV260"/>
      <c s="169" r="AW260"/>
      <c s="169" r="AX260"/>
      <c s="169" r="AY260"/>
      <c s="169" r="AZ260"/>
      <c s="169" r="BA260"/>
      <c s="169" r="BB260"/>
      <c s="169" r="BC260"/>
      <c s="169" r="BD260"/>
      <c s="169" r="BE260"/>
      <c s="169" r="BF260"/>
      <c s="169" r="BG260"/>
      <c s="169" r="BH260"/>
      <c s="169" r="BI260"/>
    </row>
    <row r="261">
      <c s="232" r="A261"/>
      <c s="106" r="B261"/>
      <c s="117" r="C261"/>
      <c s="155" r="D261"/>
      <c s="117" r="E261"/>
      <c s="117" r="F261"/>
      <c s="117" r="G261"/>
      <c s="117" r="H261"/>
      <c s="117" r="I261"/>
      <c s="117" r="J261"/>
      <c s="117" r="K261"/>
      <c s="117" r="L261"/>
      <c s="117" r="M261"/>
      <c s="187" r="N261"/>
      <c s="55" r="O261"/>
      <c s="169" r="P261"/>
      <c s="169" r="Q261"/>
      <c s="169" r="R261"/>
      <c s="169" r="S261"/>
      <c s="169" r="T261"/>
      <c s="169" r="U261"/>
      <c s="169" r="V261"/>
      <c s="169" r="W261"/>
      <c s="169" r="X261"/>
      <c s="169" r="Y261"/>
      <c s="169" r="Z261"/>
      <c s="169" r="AA261"/>
      <c s="169" r="AB261"/>
      <c s="169" r="AC261"/>
      <c s="169" r="AD261"/>
      <c s="169" r="AE261"/>
      <c s="169" r="AF261"/>
      <c s="169" r="AG261"/>
      <c s="169" r="AH261"/>
      <c s="169" r="AI261"/>
      <c s="169" r="AJ261"/>
      <c s="169" r="AK261"/>
      <c s="169" r="AL261"/>
      <c s="169" r="AM261"/>
      <c s="169" r="AN261"/>
      <c s="169" r="AO261"/>
      <c s="169" r="AP261"/>
      <c s="169" r="AQ261"/>
      <c s="169" r="AR261"/>
      <c s="169" r="AS261"/>
      <c s="169" r="AT261"/>
      <c s="169" r="AU261"/>
      <c s="169" r="AV261"/>
      <c s="169" r="AW261"/>
      <c s="169" r="AX261"/>
      <c s="169" r="AY261"/>
      <c s="169" r="AZ261"/>
      <c s="169" r="BA261"/>
      <c s="169" r="BB261"/>
      <c s="169" r="BC261"/>
      <c s="169" r="BD261"/>
      <c s="169" r="BE261"/>
      <c s="169" r="BF261"/>
      <c s="169" r="BG261"/>
      <c s="169" r="BH261"/>
      <c s="169" r="BI261"/>
    </row>
    <row r="262">
      <c s="232" r="A262"/>
      <c s="106" r="B262"/>
      <c s="117" r="C262"/>
      <c s="155" r="D262"/>
      <c s="117" r="E262"/>
      <c s="117" r="F262"/>
      <c s="117" r="G262"/>
      <c s="117" r="H262"/>
      <c s="117" r="I262"/>
      <c s="117" r="J262"/>
      <c s="117" r="K262"/>
      <c s="117" r="L262"/>
      <c s="117" r="M262"/>
      <c s="187" r="N262"/>
      <c s="55" r="O262"/>
      <c s="169" r="P262"/>
      <c s="169" r="Q262"/>
      <c s="169" r="R262"/>
      <c s="169" r="S262"/>
      <c s="169" r="T262"/>
      <c s="169" r="U262"/>
      <c s="169" r="V262"/>
      <c s="169" r="W262"/>
      <c s="169" r="X262"/>
      <c s="169" r="Y262"/>
      <c s="169" r="Z262"/>
      <c s="169" r="AA262"/>
      <c s="169" r="AB262"/>
      <c s="169" r="AC262"/>
      <c s="169" r="AD262"/>
      <c s="169" r="AE262"/>
      <c s="169" r="AF262"/>
      <c s="169" r="AG262"/>
      <c s="169" r="AH262"/>
      <c s="169" r="AI262"/>
      <c s="169" r="AJ262"/>
      <c s="169" r="AK262"/>
      <c s="169" r="AL262"/>
      <c s="169" r="AM262"/>
      <c s="169" r="AN262"/>
      <c s="169" r="AO262"/>
      <c s="169" r="AP262"/>
      <c s="169" r="AQ262"/>
      <c s="169" r="AR262"/>
      <c s="169" r="AS262"/>
      <c s="169" r="AT262"/>
      <c s="169" r="AU262"/>
      <c s="169" r="AV262"/>
      <c s="169" r="AW262"/>
      <c s="169" r="AX262"/>
      <c s="169" r="AY262"/>
      <c s="169" r="AZ262"/>
      <c s="169" r="BA262"/>
      <c s="169" r="BB262"/>
      <c s="169" r="BC262"/>
      <c s="169" r="BD262"/>
      <c s="169" r="BE262"/>
      <c s="169" r="BF262"/>
      <c s="169" r="BG262"/>
      <c s="169" r="BH262"/>
      <c s="169" r="BI262"/>
    </row>
    <row r="263">
      <c s="232" r="A263"/>
      <c s="106" r="B263"/>
      <c s="117" r="C263"/>
      <c s="155" r="D263"/>
      <c s="117" r="E263"/>
      <c s="117" r="F263"/>
      <c s="117" r="G263"/>
      <c s="117" r="H263"/>
      <c s="117" r="I263"/>
      <c s="117" r="J263"/>
      <c s="117" r="K263"/>
      <c s="117" r="L263"/>
      <c s="117" r="M263"/>
      <c s="187" r="N263"/>
      <c s="55" r="O263"/>
      <c s="169" r="P263"/>
      <c s="169" r="Q263"/>
      <c s="169" r="R263"/>
      <c s="169" r="S263"/>
      <c s="169" r="T263"/>
      <c s="169" r="U263"/>
      <c s="169" r="V263"/>
      <c s="169" r="W263"/>
      <c s="169" r="X263"/>
      <c s="169" r="Y263"/>
      <c s="169" r="Z263"/>
      <c s="169" r="AA263"/>
      <c s="169" r="AB263"/>
      <c s="169" r="AC263"/>
      <c s="169" r="AD263"/>
      <c s="169" r="AE263"/>
      <c s="169" r="AF263"/>
      <c s="169" r="AG263"/>
      <c s="169" r="AH263"/>
      <c s="169" r="AI263"/>
      <c s="169" r="AJ263"/>
      <c s="169" r="AK263"/>
      <c s="169" r="AL263"/>
      <c s="169" r="AM263"/>
      <c s="169" r="AN263"/>
      <c s="169" r="AO263"/>
      <c s="169" r="AP263"/>
      <c s="169" r="AQ263"/>
      <c s="169" r="AR263"/>
      <c s="169" r="AS263"/>
      <c s="169" r="AT263"/>
      <c s="169" r="AU263"/>
      <c s="169" r="AV263"/>
      <c s="169" r="AW263"/>
      <c s="169" r="AX263"/>
      <c s="169" r="AY263"/>
      <c s="169" r="AZ263"/>
      <c s="169" r="BA263"/>
      <c s="169" r="BB263"/>
      <c s="169" r="BC263"/>
      <c s="169" r="BD263"/>
      <c s="169" r="BE263"/>
      <c s="169" r="BF263"/>
      <c s="169" r="BG263"/>
      <c s="169" r="BH263"/>
      <c s="169" r="BI263"/>
    </row>
    <row r="264">
      <c s="232" r="A264"/>
      <c s="106" r="B264"/>
      <c s="117" r="C264"/>
      <c s="155" r="D264"/>
      <c s="117" r="E264"/>
      <c s="117" r="F264"/>
      <c s="117" r="G264"/>
      <c s="117" r="H264"/>
      <c s="117" r="I264"/>
      <c s="117" r="J264"/>
      <c s="117" r="K264"/>
      <c s="117" r="L264"/>
      <c s="117" r="M264"/>
      <c s="187" r="N264"/>
      <c s="55" r="O264"/>
      <c s="169" r="P264"/>
      <c s="169" r="Q264"/>
      <c s="169" r="R264"/>
      <c s="169" r="S264"/>
      <c s="169" r="T264"/>
      <c s="169" r="U264"/>
      <c s="169" r="V264"/>
      <c s="169" r="W264"/>
      <c s="169" r="X264"/>
      <c s="169" r="Y264"/>
      <c s="169" r="Z264"/>
      <c s="169" r="AA264"/>
      <c s="169" r="AB264"/>
      <c s="169" r="AC264"/>
      <c s="169" r="AD264"/>
      <c s="169" r="AE264"/>
      <c s="169" r="AF264"/>
      <c s="169" r="AG264"/>
      <c s="169" r="AH264"/>
      <c s="169" r="AI264"/>
      <c s="169" r="AJ264"/>
      <c s="169" r="AK264"/>
      <c s="169" r="AL264"/>
      <c s="169" r="AM264"/>
      <c s="169" r="AN264"/>
      <c s="169" r="AO264"/>
      <c s="169" r="AP264"/>
      <c s="169" r="AQ264"/>
      <c s="169" r="AR264"/>
      <c s="169" r="AS264"/>
      <c s="169" r="AT264"/>
      <c s="169" r="AU264"/>
      <c s="169" r="AV264"/>
      <c s="169" r="AW264"/>
      <c s="169" r="AX264"/>
      <c s="169" r="AY264"/>
      <c s="169" r="AZ264"/>
      <c s="169" r="BA264"/>
      <c s="169" r="BB264"/>
      <c s="169" r="BC264"/>
      <c s="169" r="BD264"/>
      <c s="169" r="BE264"/>
      <c s="169" r="BF264"/>
      <c s="169" r="BG264"/>
      <c s="169" r="BH264"/>
      <c s="169" r="BI264"/>
    </row>
    <row r="265">
      <c s="232" r="A265"/>
      <c s="106" r="B265"/>
      <c s="117" r="C265"/>
      <c s="155" r="D265"/>
      <c s="117" r="E265"/>
      <c s="117" r="F265"/>
      <c s="117" r="G265"/>
      <c s="117" r="H265"/>
      <c s="117" r="I265"/>
      <c s="117" r="J265"/>
      <c s="117" r="K265"/>
      <c s="117" r="L265"/>
      <c s="117" r="M265"/>
      <c s="187" r="N265"/>
      <c s="55" r="O265"/>
      <c s="169" r="P265"/>
      <c s="169" r="Q265"/>
      <c s="169" r="R265"/>
      <c s="169" r="S265"/>
      <c s="169" r="T265"/>
      <c s="169" r="U265"/>
      <c s="169" r="V265"/>
      <c s="169" r="W265"/>
      <c s="169" r="X265"/>
      <c s="169" r="Y265"/>
      <c s="169" r="Z265"/>
      <c s="169" r="AA265"/>
      <c s="169" r="AB265"/>
      <c s="169" r="AC265"/>
      <c s="169" r="AD265"/>
      <c s="169" r="AE265"/>
      <c s="169" r="AF265"/>
      <c s="169" r="AG265"/>
      <c s="169" r="AH265"/>
      <c s="169" r="AI265"/>
      <c s="169" r="AJ265"/>
      <c s="169" r="AK265"/>
      <c s="169" r="AL265"/>
      <c s="169" r="AM265"/>
      <c s="169" r="AN265"/>
      <c s="169" r="AO265"/>
      <c s="169" r="AP265"/>
      <c s="169" r="AQ265"/>
      <c s="169" r="AR265"/>
      <c s="169" r="AS265"/>
      <c s="169" r="AT265"/>
      <c s="169" r="AU265"/>
      <c s="169" r="AV265"/>
      <c s="169" r="AW265"/>
      <c s="169" r="AX265"/>
      <c s="169" r="AY265"/>
      <c s="169" r="AZ265"/>
      <c s="169" r="BA265"/>
      <c s="169" r="BB265"/>
      <c s="169" r="BC265"/>
      <c s="169" r="BD265"/>
      <c s="169" r="BE265"/>
      <c s="169" r="BF265"/>
      <c s="169" r="BG265"/>
      <c s="169" r="BH265"/>
      <c s="169" r="BI265"/>
    </row>
    <row r="266">
      <c s="232" r="A266"/>
      <c s="106" r="B266"/>
      <c s="117" r="C266"/>
      <c s="155" r="D266"/>
      <c s="117" r="E266"/>
      <c s="117" r="F266"/>
      <c s="117" r="G266"/>
      <c s="117" r="H266"/>
      <c s="117" r="I266"/>
      <c s="117" r="J266"/>
      <c s="117" r="K266"/>
      <c s="117" r="L266"/>
      <c s="117" r="M266"/>
      <c s="187" r="N266"/>
      <c s="55" r="O266"/>
      <c s="169" r="P266"/>
      <c s="169" r="Q266"/>
      <c s="169" r="R266"/>
      <c s="169" r="S266"/>
      <c s="169" r="T266"/>
      <c s="169" r="U266"/>
      <c s="169" r="V266"/>
      <c s="169" r="W266"/>
      <c s="169" r="X266"/>
      <c s="169" r="Y266"/>
      <c s="169" r="Z266"/>
      <c s="169" r="AA266"/>
      <c s="169" r="AB266"/>
      <c s="169" r="AC266"/>
      <c s="169" r="AD266"/>
      <c s="169" r="AE266"/>
      <c s="169" r="AF266"/>
      <c s="169" r="AG266"/>
      <c s="169" r="AH266"/>
      <c s="169" r="AI266"/>
      <c s="169" r="AJ266"/>
      <c s="169" r="AK266"/>
      <c s="169" r="AL266"/>
      <c s="169" r="AM266"/>
      <c s="169" r="AN266"/>
      <c s="169" r="AO266"/>
      <c s="169" r="AP266"/>
      <c s="169" r="AQ266"/>
      <c s="169" r="AR266"/>
      <c s="169" r="AS266"/>
      <c s="169" r="AT266"/>
      <c s="169" r="AU266"/>
      <c s="169" r="AV266"/>
      <c s="169" r="AW266"/>
      <c s="169" r="AX266"/>
      <c s="169" r="AY266"/>
      <c s="169" r="AZ266"/>
      <c s="169" r="BA266"/>
      <c s="169" r="BB266"/>
      <c s="169" r="BC266"/>
      <c s="169" r="BD266"/>
      <c s="169" r="BE266"/>
      <c s="169" r="BF266"/>
      <c s="169" r="BG266"/>
      <c s="169" r="BH266"/>
      <c s="169" r="BI266"/>
    </row>
    <row r="267">
      <c s="232" r="A267"/>
      <c s="106" r="B267"/>
      <c s="117" r="C267"/>
      <c s="155" r="D267"/>
      <c s="117" r="E267"/>
      <c s="117" r="F267"/>
      <c s="117" r="G267"/>
      <c s="117" r="H267"/>
      <c s="117" r="I267"/>
      <c s="117" r="J267"/>
      <c s="117" r="K267"/>
      <c s="117" r="L267"/>
      <c s="117" r="M267"/>
      <c s="187" r="N267"/>
      <c s="55" r="O267"/>
      <c s="169" r="P267"/>
      <c s="169" r="Q267"/>
      <c s="169" r="R267"/>
      <c s="169" r="S267"/>
      <c s="169" r="T267"/>
      <c s="169" r="U267"/>
      <c s="169" r="V267"/>
      <c s="169" r="W267"/>
      <c s="169" r="X267"/>
      <c s="169" r="Y267"/>
      <c s="169" r="Z267"/>
      <c s="169" r="AA267"/>
      <c s="169" r="AB267"/>
      <c s="169" r="AC267"/>
      <c s="169" r="AD267"/>
      <c s="169" r="AE267"/>
      <c s="169" r="AF267"/>
      <c s="169" r="AG267"/>
      <c s="169" r="AH267"/>
      <c s="169" r="AI267"/>
      <c s="169" r="AJ267"/>
      <c s="169" r="AK267"/>
      <c s="169" r="AL267"/>
      <c s="169" r="AM267"/>
      <c s="169" r="AN267"/>
      <c s="169" r="AO267"/>
      <c s="169" r="AP267"/>
      <c s="169" r="AQ267"/>
      <c s="169" r="AR267"/>
      <c s="169" r="AS267"/>
      <c s="169" r="AT267"/>
      <c s="169" r="AU267"/>
      <c s="169" r="AV267"/>
      <c s="169" r="AW267"/>
      <c s="169" r="AX267"/>
      <c s="169" r="AY267"/>
      <c s="169" r="AZ267"/>
      <c s="169" r="BA267"/>
      <c s="169" r="BB267"/>
      <c s="169" r="BC267"/>
      <c s="169" r="BD267"/>
      <c s="169" r="BE267"/>
      <c s="169" r="BF267"/>
      <c s="169" r="BG267"/>
      <c s="169" r="BH267"/>
      <c s="169" r="BI267"/>
    </row>
    <row r="268">
      <c s="232" r="A268"/>
      <c s="106" r="B268"/>
      <c s="117" r="C268"/>
      <c s="155" r="D268"/>
      <c s="117" r="E268"/>
      <c s="117" r="F268"/>
      <c s="117" r="G268"/>
      <c s="117" r="H268"/>
      <c s="117" r="I268"/>
      <c s="117" r="J268"/>
      <c s="117" r="K268"/>
      <c s="117" r="L268"/>
      <c s="117" r="M268"/>
      <c s="187" r="N268"/>
      <c s="55" r="O268"/>
      <c s="169" r="P268"/>
      <c s="169" r="Q268"/>
      <c s="169" r="R268"/>
      <c s="169" r="S268"/>
      <c s="169" r="T268"/>
      <c s="169" r="U268"/>
      <c s="169" r="V268"/>
      <c s="169" r="W268"/>
      <c s="169" r="X268"/>
      <c s="169" r="Y268"/>
      <c s="169" r="Z268"/>
      <c s="169" r="AA268"/>
      <c s="169" r="AB268"/>
      <c s="169" r="AC268"/>
      <c s="169" r="AD268"/>
      <c s="169" r="AE268"/>
      <c s="169" r="AF268"/>
      <c s="169" r="AG268"/>
      <c s="169" r="AH268"/>
      <c s="169" r="AI268"/>
      <c s="169" r="AJ268"/>
      <c s="169" r="AK268"/>
      <c s="169" r="AL268"/>
      <c s="169" r="AM268"/>
      <c s="169" r="AN268"/>
      <c s="169" r="AO268"/>
      <c s="169" r="AP268"/>
      <c s="169" r="AQ268"/>
      <c s="169" r="AR268"/>
      <c s="169" r="AS268"/>
      <c s="169" r="AT268"/>
      <c s="169" r="AU268"/>
      <c s="169" r="AV268"/>
      <c s="169" r="AW268"/>
      <c s="169" r="AX268"/>
      <c s="169" r="AY268"/>
      <c s="169" r="AZ268"/>
      <c s="169" r="BA268"/>
      <c s="169" r="BB268"/>
      <c s="169" r="BC268"/>
      <c s="169" r="BD268"/>
      <c s="169" r="BE268"/>
      <c s="169" r="BF268"/>
      <c s="169" r="BG268"/>
      <c s="169" r="BH268"/>
      <c s="169" r="BI268"/>
    </row>
    <row r="269">
      <c s="232" r="A269"/>
      <c s="106" r="B269"/>
      <c s="117" r="C269"/>
      <c s="155" r="D269"/>
      <c s="117" r="E269"/>
      <c s="117" r="F269"/>
      <c s="117" r="G269"/>
      <c s="117" r="H269"/>
      <c s="117" r="I269"/>
      <c s="117" r="J269"/>
      <c s="117" r="K269"/>
      <c s="117" r="L269"/>
      <c s="117" r="M269"/>
      <c s="187" r="N269"/>
      <c s="55" r="O269"/>
      <c s="169" r="P269"/>
      <c s="169" r="Q269"/>
      <c s="169" r="R269"/>
      <c s="169" r="S269"/>
      <c s="169" r="T269"/>
      <c s="169" r="U269"/>
      <c s="169" r="V269"/>
      <c s="169" r="W269"/>
      <c s="169" r="X269"/>
      <c s="169" r="Y269"/>
      <c s="169" r="Z269"/>
      <c s="169" r="AA269"/>
      <c s="169" r="AB269"/>
      <c s="169" r="AC269"/>
      <c s="169" r="AD269"/>
      <c s="169" r="AE269"/>
      <c s="169" r="AF269"/>
      <c s="169" r="AG269"/>
      <c s="169" r="AH269"/>
      <c s="169" r="AI269"/>
      <c s="169" r="AJ269"/>
      <c s="169" r="AK269"/>
      <c s="169" r="AL269"/>
      <c s="169" r="AM269"/>
      <c s="169" r="AN269"/>
      <c s="169" r="AO269"/>
      <c s="169" r="AP269"/>
      <c s="169" r="AQ269"/>
      <c s="169" r="AR269"/>
      <c s="169" r="AS269"/>
      <c s="169" r="AT269"/>
      <c s="169" r="AU269"/>
      <c s="169" r="AV269"/>
      <c s="169" r="AW269"/>
      <c s="169" r="AX269"/>
      <c s="169" r="AY269"/>
      <c s="169" r="AZ269"/>
      <c s="169" r="BA269"/>
      <c s="169" r="BB269"/>
      <c s="169" r="BC269"/>
      <c s="169" r="BD269"/>
      <c s="169" r="BE269"/>
      <c s="169" r="BF269"/>
      <c s="169" r="BG269"/>
      <c s="169" r="BH269"/>
      <c s="169" r="BI269"/>
    </row>
    <row r="270">
      <c s="232" r="A270"/>
      <c s="106" r="B270"/>
      <c s="117" r="C270"/>
      <c s="155" r="D270"/>
      <c s="117" r="E270"/>
      <c s="117" r="F270"/>
      <c s="117" r="G270"/>
      <c s="117" r="H270"/>
      <c s="117" r="I270"/>
      <c s="117" r="J270"/>
      <c s="117" r="K270"/>
      <c s="117" r="L270"/>
      <c s="117" r="M270"/>
      <c s="187" r="N270"/>
      <c s="55" r="O270"/>
      <c s="169" r="P270"/>
      <c s="169" r="Q270"/>
      <c s="169" r="R270"/>
      <c s="169" r="S270"/>
      <c s="169" r="T270"/>
      <c s="169" r="U270"/>
      <c s="169" r="V270"/>
      <c s="169" r="W270"/>
      <c s="169" r="X270"/>
      <c s="169" r="Y270"/>
      <c s="169" r="Z270"/>
      <c s="169" r="AA270"/>
      <c s="169" r="AB270"/>
      <c s="169" r="AC270"/>
      <c s="169" r="AD270"/>
      <c s="169" r="AE270"/>
      <c s="169" r="AF270"/>
      <c s="169" r="AG270"/>
      <c s="169" r="AH270"/>
      <c s="169" r="AI270"/>
      <c s="169" r="AJ270"/>
      <c s="169" r="AK270"/>
      <c s="169" r="AL270"/>
      <c s="169" r="AM270"/>
      <c s="169" r="AN270"/>
      <c s="169" r="AO270"/>
      <c s="169" r="AP270"/>
      <c s="169" r="AQ270"/>
      <c s="169" r="AR270"/>
      <c s="169" r="AS270"/>
      <c s="169" r="AT270"/>
      <c s="169" r="AU270"/>
      <c s="169" r="AV270"/>
      <c s="169" r="AW270"/>
      <c s="169" r="AX270"/>
      <c s="169" r="AY270"/>
      <c s="169" r="AZ270"/>
      <c s="169" r="BA270"/>
      <c s="169" r="BB270"/>
      <c s="169" r="BC270"/>
      <c s="169" r="BD270"/>
      <c s="169" r="BE270"/>
      <c s="169" r="BF270"/>
      <c s="169" r="BG270"/>
      <c s="169" r="BH270"/>
      <c s="169" r="BI270"/>
    </row>
    <row r="271">
      <c s="232" r="A271"/>
      <c s="106" r="B271"/>
      <c s="117" r="C271"/>
      <c s="155" r="D271"/>
      <c s="117" r="E271"/>
      <c s="117" r="F271"/>
      <c s="117" r="G271"/>
      <c s="117" r="H271"/>
      <c s="117" r="I271"/>
      <c s="117" r="J271"/>
      <c s="117" r="K271"/>
      <c s="117" r="L271"/>
      <c s="117" r="M271"/>
      <c s="187" r="N271"/>
      <c s="55" r="O271"/>
      <c s="169" r="P271"/>
      <c s="169" r="Q271"/>
      <c s="169" r="R271"/>
      <c s="169" r="S271"/>
      <c s="169" r="T271"/>
      <c s="169" r="U271"/>
      <c s="169" r="V271"/>
      <c s="169" r="W271"/>
      <c s="169" r="X271"/>
      <c s="169" r="Y271"/>
      <c s="169" r="Z271"/>
      <c s="169" r="AA271"/>
      <c s="169" r="AB271"/>
      <c s="169" r="AC271"/>
      <c s="169" r="AD271"/>
      <c s="169" r="AE271"/>
      <c s="169" r="AF271"/>
      <c s="169" r="AG271"/>
      <c s="169" r="AH271"/>
      <c s="169" r="AI271"/>
      <c s="169" r="AJ271"/>
      <c s="169" r="AK271"/>
      <c s="169" r="AL271"/>
      <c s="169" r="AM271"/>
      <c s="169" r="AN271"/>
      <c s="169" r="AO271"/>
      <c s="169" r="AP271"/>
      <c s="169" r="AQ271"/>
      <c s="169" r="AR271"/>
      <c s="169" r="AS271"/>
      <c s="169" r="AT271"/>
      <c s="169" r="AU271"/>
      <c s="169" r="AV271"/>
      <c s="169" r="AW271"/>
      <c s="169" r="AX271"/>
      <c s="169" r="AY271"/>
      <c s="169" r="AZ271"/>
      <c s="169" r="BA271"/>
      <c s="169" r="BB271"/>
      <c s="169" r="BC271"/>
      <c s="169" r="BD271"/>
      <c s="169" r="BE271"/>
      <c s="169" r="BF271"/>
      <c s="169" r="BG271"/>
      <c s="169" r="BH271"/>
      <c s="169" r="BI271"/>
    </row>
    <row r="272">
      <c s="232" r="A272"/>
      <c s="106" r="B272"/>
      <c s="117" r="C272"/>
      <c s="155" r="D272"/>
      <c s="117" r="E272"/>
      <c s="117" r="F272"/>
      <c s="117" r="G272"/>
      <c s="117" r="H272"/>
      <c s="117" r="I272"/>
      <c s="117" r="J272"/>
      <c s="117" r="K272"/>
      <c s="117" r="L272"/>
      <c s="117" r="M272"/>
      <c s="187" r="N272"/>
      <c s="55" r="O272"/>
      <c s="169" r="P272"/>
      <c s="169" r="Q272"/>
      <c s="169" r="R272"/>
      <c s="169" r="S272"/>
      <c s="169" r="T272"/>
      <c s="169" r="U272"/>
      <c s="169" r="V272"/>
      <c s="169" r="W272"/>
      <c s="169" r="X272"/>
      <c s="169" r="Y272"/>
      <c s="169" r="Z272"/>
      <c s="169" r="AA272"/>
      <c s="169" r="AB272"/>
      <c s="169" r="AC272"/>
      <c s="169" r="AD272"/>
      <c s="169" r="AE272"/>
      <c s="169" r="AF272"/>
      <c s="169" r="AG272"/>
      <c s="169" r="AH272"/>
      <c s="169" r="AI272"/>
      <c s="169" r="AJ272"/>
      <c s="169" r="AK272"/>
      <c s="169" r="AL272"/>
      <c s="169" r="AM272"/>
      <c s="169" r="AN272"/>
      <c s="169" r="AO272"/>
      <c s="169" r="AP272"/>
      <c s="169" r="AQ272"/>
      <c s="169" r="AR272"/>
      <c s="169" r="AS272"/>
      <c s="169" r="AT272"/>
      <c s="169" r="AU272"/>
      <c s="169" r="AV272"/>
      <c s="169" r="AW272"/>
      <c s="169" r="AX272"/>
      <c s="169" r="AY272"/>
      <c s="169" r="AZ272"/>
      <c s="169" r="BA272"/>
      <c s="169" r="BB272"/>
      <c s="169" r="BC272"/>
      <c s="169" r="BD272"/>
      <c s="169" r="BE272"/>
      <c s="169" r="BF272"/>
      <c s="169" r="BG272"/>
      <c s="169" r="BH272"/>
      <c s="169" r="BI272"/>
    </row>
    <row r="273">
      <c s="232" r="A273"/>
      <c s="106" r="B273"/>
      <c s="117" r="C273"/>
      <c s="155" r="D273"/>
      <c s="117" r="E273"/>
      <c s="117" r="F273"/>
      <c s="117" r="G273"/>
      <c s="117" r="H273"/>
      <c s="117" r="I273"/>
      <c s="117" r="J273"/>
      <c s="117" r="K273"/>
      <c s="117" r="L273"/>
      <c s="117" r="M273"/>
      <c s="187" r="N273"/>
      <c s="55" r="O273"/>
      <c s="169" r="P273"/>
      <c s="169" r="Q273"/>
      <c s="169" r="R273"/>
      <c s="169" r="S273"/>
      <c s="169" r="T273"/>
      <c s="169" r="U273"/>
      <c s="169" r="V273"/>
      <c s="169" r="W273"/>
      <c s="169" r="X273"/>
      <c s="169" r="Y273"/>
      <c s="169" r="Z273"/>
      <c s="169" r="AA273"/>
      <c s="169" r="AB273"/>
      <c s="169" r="AC273"/>
      <c s="169" r="AD273"/>
      <c s="169" r="AE273"/>
      <c s="169" r="AF273"/>
      <c s="169" r="AG273"/>
      <c s="169" r="AH273"/>
      <c s="169" r="AI273"/>
      <c s="169" r="AJ273"/>
      <c s="169" r="AK273"/>
      <c s="169" r="AL273"/>
      <c s="169" r="AM273"/>
      <c s="169" r="AN273"/>
      <c s="169" r="AO273"/>
      <c s="169" r="AP273"/>
      <c s="169" r="AQ273"/>
      <c s="169" r="AR273"/>
      <c s="169" r="AS273"/>
      <c s="169" r="AT273"/>
      <c s="169" r="AU273"/>
      <c s="169" r="AV273"/>
      <c s="169" r="AW273"/>
      <c s="169" r="AX273"/>
      <c s="169" r="AY273"/>
      <c s="169" r="AZ273"/>
      <c s="169" r="BA273"/>
      <c s="169" r="BB273"/>
      <c s="169" r="BC273"/>
      <c s="169" r="BD273"/>
      <c s="169" r="BE273"/>
      <c s="169" r="BF273"/>
      <c s="169" r="BG273"/>
      <c s="169" r="BH273"/>
      <c s="169" r="BI273"/>
    </row>
    <row r="274">
      <c s="232" r="A274"/>
      <c s="106" r="B274"/>
      <c s="117" r="C274"/>
      <c s="155" r="D274"/>
      <c s="117" r="E274"/>
      <c s="117" r="F274"/>
      <c s="117" r="G274"/>
      <c s="117" r="H274"/>
      <c s="117" r="I274"/>
      <c s="117" r="J274"/>
      <c s="117" r="K274"/>
      <c s="117" r="L274"/>
      <c s="117" r="M274"/>
      <c s="187" r="N274"/>
      <c s="55" r="O274"/>
      <c s="169" r="P274"/>
      <c s="169" r="Q274"/>
      <c s="169" r="R274"/>
      <c s="169" r="S274"/>
      <c s="169" r="T274"/>
      <c s="169" r="U274"/>
      <c s="169" r="V274"/>
      <c s="169" r="W274"/>
      <c s="169" r="X274"/>
      <c s="169" r="Y274"/>
      <c s="169" r="Z274"/>
      <c s="169" r="AA274"/>
      <c s="169" r="AB274"/>
      <c s="169" r="AC274"/>
      <c s="169" r="AD274"/>
      <c s="169" r="AE274"/>
      <c s="169" r="AF274"/>
      <c s="169" r="AG274"/>
      <c s="169" r="AH274"/>
      <c s="169" r="AI274"/>
      <c s="169" r="AJ274"/>
      <c s="169" r="AK274"/>
      <c s="169" r="AL274"/>
      <c s="169" r="AM274"/>
      <c s="169" r="AN274"/>
      <c s="169" r="AO274"/>
      <c s="169" r="AP274"/>
      <c s="169" r="AQ274"/>
      <c s="169" r="AR274"/>
      <c s="169" r="AS274"/>
      <c s="169" r="AT274"/>
      <c s="169" r="AU274"/>
      <c s="169" r="AV274"/>
      <c s="169" r="AW274"/>
      <c s="169" r="AX274"/>
      <c s="169" r="AY274"/>
      <c s="169" r="AZ274"/>
      <c s="169" r="BA274"/>
      <c s="169" r="BB274"/>
      <c s="169" r="BC274"/>
      <c s="169" r="BD274"/>
      <c s="169" r="BE274"/>
      <c s="169" r="BF274"/>
      <c s="169" r="BG274"/>
      <c s="169" r="BH274"/>
      <c s="169" r="BI274"/>
    </row>
    <row r="275">
      <c s="232" r="A275"/>
      <c s="106" r="B275"/>
      <c s="117" r="C275"/>
      <c s="155" r="D275"/>
      <c s="117" r="E275"/>
      <c s="117" r="F275"/>
      <c s="117" r="G275"/>
      <c s="117" r="H275"/>
      <c s="117" r="I275"/>
      <c s="117" r="J275"/>
      <c s="117" r="K275"/>
      <c s="117" r="L275"/>
      <c s="117" r="M275"/>
      <c s="187" r="N275"/>
      <c s="55" r="O275"/>
      <c s="169" r="P275"/>
      <c s="169" r="Q275"/>
      <c s="169" r="R275"/>
      <c s="169" r="S275"/>
      <c s="169" r="T275"/>
      <c s="169" r="U275"/>
      <c s="169" r="V275"/>
      <c s="169" r="W275"/>
      <c s="169" r="X275"/>
      <c s="169" r="Y275"/>
      <c s="169" r="Z275"/>
      <c s="169" r="AA275"/>
      <c s="169" r="AB275"/>
      <c s="169" r="AC275"/>
      <c s="169" r="AD275"/>
      <c s="169" r="AE275"/>
      <c s="169" r="AF275"/>
      <c s="169" r="AG275"/>
      <c s="169" r="AH275"/>
      <c s="169" r="AI275"/>
      <c s="169" r="AJ275"/>
      <c s="169" r="AK275"/>
      <c s="169" r="AL275"/>
      <c s="169" r="AM275"/>
      <c s="169" r="AN275"/>
      <c s="169" r="AO275"/>
      <c s="169" r="AP275"/>
      <c s="169" r="AQ275"/>
      <c s="169" r="AR275"/>
      <c s="169" r="AS275"/>
      <c s="169" r="AT275"/>
      <c s="169" r="AU275"/>
      <c s="169" r="AV275"/>
      <c s="169" r="AW275"/>
      <c s="169" r="AX275"/>
      <c s="169" r="AY275"/>
      <c s="169" r="AZ275"/>
      <c s="169" r="BA275"/>
      <c s="169" r="BB275"/>
      <c s="169" r="BC275"/>
      <c s="169" r="BD275"/>
      <c s="169" r="BE275"/>
      <c s="169" r="BF275"/>
      <c s="169" r="BG275"/>
      <c s="169" r="BH275"/>
      <c s="169" r="BI275"/>
    </row>
    <row r="276">
      <c s="232" r="A276"/>
      <c s="106" r="B276"/>
      <c s="117" r="C276"/>
      <c s="155" r="D276"/>
      <c s="117" r="E276"/>
      <c s="117" r="F276"/>
      <c s="117" r="G276"/>
      <c s="117" r="H276"/>
      <c s="117" r="I276"/>
      <c s="117" r="J276"/>
      <c s="117" r="K276"/>
      <c s="117" r="L276"/>
      <c s="117" r="M276"/>
      <c s="187" r="N276"/>
      <c s="55" r="O276"/>
      <c s="169" r="P276"/>
      <c s="169" r="Q276"/>
      <c s="169" r="R276"/>
      <c s="169" r="S276"/>
      <c s="169" r="T276"/>
      <c s="169" r="U276"/>
      <c s="169" r="V276"/>
      <c s="169" r="W276"/>
      <c s="169" r="X276"/>
      <c s="169" r="Y276"/>
      <c s="169" r="Z276"/>
      <c s="169" r="AA276"/>
      <c s="169" r="AB276"/>
      <c s="169" r="AC276"/>
      <c s="169" r="AD276"/>
      <c s="169" r="AE276"/>
      <c s="169" r="AF276"/>
      <c s="169" r="AG276"/>
      <c s="169" r="AH276"/>
      <c s="169" r="AI276"/>
      <c s="169" r="AJ276"/>
      <c s="169" r="AK276"/>
      <c s="169" r="AL276"/>
      <c s="169" r="AM276"/>
      <c s="169" r="AN276"/>
      <c s="169" r="AO276"/>
      <c s="169" r="AP276"/>
      <c s="169" r="AQ276"/>
      <c s="169" r="AR276"/>
      <c s="169" r="AS276"/>
      <c s="169" r="AT276"/>
      <c s="169" r="AU276"/>
      <c s="169" r="AV276"/>
      <c s="169" r="AW276"/>
      <c s="169" r="AX276"/>
      <c s="169" r="AY276"/>
      <c s="169" r="AZ276"/>
      <c s="169" r="BA276"/>
      <c s="169" r="BB276"/>
      <c s="169" r="BC276"/>
      <c s="169" r="BD276"/>
      <c s="169" r="BE276"/>
      <c s="169" r="BF276"/>
      <c s="169" r="BG276"/>
      <c s="169" r="BH276"/>
      <c s="169" r="BI276"/>
    </row>
    <row r="277">
      <c s="232" r="A277"/>
      <c s="106" r="B277"/>
      <c s="117" r="C277"/>
      <c s="155" r="D277"/>
      <c s="117" r="E277"/>
      <c s="117" r="F277"/>
      <c s="117" r="G277"/>
      <c s="117" r="H277"/>
      <c s="117" r="I277"/>
      <c s="117" r="J277"/>
      <c s="117" r="K277"/>
      <c s="117" r="L277"/>
      <c s="117" r="M277"/>
      <c s="187" r="N277"/>
      <c s="55" r="O277"/>
      <c s="169" r="P277"/>
      <c s="169" r="Q277"/>
      <c s="169" r="R277"/>
      <c s="169" r="S277"/>
      <c s="169" r="T277"/>
      <c s="169" r="U277"/>
      <c s="169" r="V277"/>
      <c s="169" r="W277"/>
      <c s="169" r="X277"/>
      <c s="169" r="Y277"/>
      <c s="169" r="Z277"/>
      <c s="169" r="AA277"/>
      <c s="169" r="AB277"/>
      <c s="169" r="AC277"/>
      <c s="169" r="AD277"/>
      <c s="169" r="AE277"/>
      <c s="169" r="AF277"/>
      <c s="169" r="AG277"/>
      <c s="169" r="AH277"/>
      <c s="169" r="AI277"/>
      <c s="169" r="AJ277"/>
      <c s="169" r="AK277"/>
      <c s="169" r="AL277"/>
      <c s="169" r="AM277"/>
      <c s="169" r="AN277"/>
      <c s="169" r="AO277"/>
      <c s="169" r="AP277"/>
      <c s="169" r="AQ277"/>
      <c s="169" r="AR277"/>
      <c s="169" r="AS277"/>
      <c s="169" r="AT277"/>
      <c s="169" r="AU277"/>
      <c s="169" r="AV277"/>
      <c s="169" r="AW277"/>
      <c s="169" r="AX277"/>
      <c s="169" r="AY277"/>
      <c s="169" r="AZ277"/>
      <c s="169" r="BA277"/>
      <c s="169" r="BB277"/>
      <c s="169" r="BC277"/>
      <c s="169" r="BD277"/>
      <c s="169" r="BE277"/>
      <c s="169" r="BF277"/>
      <c s="169" r="BG277"/>
      <c s="169" r="BH277"/>
      <c s="169" r="BI277"/>
    </row>
    <row r="278">
      <c s="232" r="A278"/>
      <c s="106" r="B278"/>
      <c s="117" r="C278"/>
      <c s="155" r="D278"/>
      <c s="117" r="E278"/>
      <c s="117" r="F278"/>
      <c s="117" r="G278"/>
      <c s="117" r="H278"/>
      <c s="117" r="I278"/>
      <c s="117" r="J278"/>
      <c s="117" r="K278"/>
      <c s="117" r="L278"/>
      <c s="117" r="M278"/>
      <c s="187" r="N278"/>
      <c s="55" r="O278"/>
      <c s="169" r="P278"/>
      <c s="169" r="Q278"/>
      <c s="169" r="R278"/>
      <c s="169" r="S278"/>
      <c s="169" r="T278"/>
      <c s="169" r="U278"/>
      <c s="169" r="V278"/>
      <c s="169" r="W278"/>
      <c s="169" r="X278"/>
      <c s="169" r="Y278"/>
      <c s="169" r="Z278"/>
      <c s="169" r="AA278"/>
      <c s="169" r="AB278"/>
      <c s="169" r="AC278"/>
      <c s="169" r="AD278"/>
      <c s="169" r="AE278"/>
      <c s="169" r="AF278"/>
      <c s="169" r="AG278"/>
      <c s="169" r="AH278"/>
      <c s="169" r="AI278"/>
      <c s="169" r="AJ278"/>
      <c s="169" r="AK278"/>
      <c s="169" r="AL278"/>
      <c s="169" r="AM278"/>
      <c s="169" r="AN278"/>
      <c s="169" r="AO278"/>
      <c s="169" r="AP278"/>
      <c s="169" r="AQ278"/>
      <c s="169" r="AR278"/>
      <c s="169" r="AS278"/>
      <c s="169" r="AT278"/>
      <c s="169" r="AU278"/>
      <c s="169" r="AV278"/>
      <c s="169" r="AW278"/>
      <c s="169" r="AX278"/>
      <c s="169" r="AY278"/>
      <c s="169" r="AZ278"/>
      <c s="169" r="BA278"/>
      <c s="169" r="BB278"/>
      <c s="169" r="BC278"/>
      <c s="169" r="BD278"/>
      <c s="169" r="BE278"/>
      <c s="169" r="BF278"/>
      <c s="169" r="BG278"/>
      <c s="169" r="BH278"/>
      <c s="169" r="BI278"/>
    </row>
    <row r="279">
      <c s="232" r="A279"/>
      <c s="106" r="B279"/>
      <c s="117" r="C279"/>
      <c s="155" r="D279"/>
      <c s="117" r="E279"/>
      <c s="117" r="F279"/>
      <c s="117" r="G279"/>
      <c s="117" r="H279"/>
      <c s="117" r="I279"/>
      <c s="117" r="J279"/>
      <c s="117" r="K279"/>
      <c s="117" r="L279"/>
      <c s="117" r="M279"/>
      <c s="187" r="N279"/>
      <c s="55" r="O279"/>
      <c s="169" r="P279"/>
      <c s="169" r="Q279"/>
      <c s="169" r="R279"/>
      <c s="169" r="S279"/>
      <c s="169" r="T279"/>
      <c s="169" r="U279"/>
      <c s="169" r="V279"/>
      <c s="169" r="W279"/>
      <c s="169" r="X279"/>
      <c s="169" r="Y279"/>
      <c s="169" r="Z279"/>
      <c s="169" r="AA279"/>
      <c s="169" r="AB279"/>
      <c s="169" r="AC279"/>
      <c s="169" r="AD279"/>
      <c s="169" r="AE279"/>
      <c s="169" r="AF279"/>
      <c s="169" r="AG279"/>
      <c s="169" r="AH279"/>
      <c s="169" r="AI279"/>
      <c s="169" r="AJ279"/>
      <c s="169" r="AK279"/>
      <c s="169" r="AL279"/>
      <c s="169" r="AM279"/>
      <c s="169" r="AN279"/>
      <c s="169" r="AO279"/>
      <c s="169" r="AP279"/>
      <c s="169" r="AQ279"/>
      <c s="169" r="AR279"/>
      <c s="169" r="AS279"/>
      <c s="169" r="AT279"/>
      <c s="169" r="AU279"/>
      <c s="169" r="AV279"/>
      <c s="169" r="AW279"/>
      <c s="169" r="AX279"/>
      <c s="169" r="AY279"/>
      <c s="169" r="AZ279"/>
      <c s="169" r="BA279"/>
      <c s="169" r="BB279"/>
      <c s="169" r="BC279"/>
      <c s="169" r="BD279"/>
      <c s="169" r="BE279"/>
      <c s="169" r="BF279"/>
      <c s="169" r="BG279"/>
      <c s="169" r="BH279"/>
      <c s="169" r="BI279"/>
    </row>
    <row r="280">
      <c s="232" r="A280"/>
      <c s="106" r="B280"/>
      <c s="117" r="C280"/>
      <c s="155" r="D280"/>
      <c s="117" r="E280"/>
      <c s="117" r="F280"/>
      <c s="117" r="G280"/>
      <c s="117" r="H280"/>
      <c s="117" r="I280"/>
      <c s="117" r="J280"/>
      <c s="117" r="K280"/>
      <c s="117" r="L280"/>
      <c s="117" r="M280"/>
      <c s="187" r="N280"/>
      <c s="55" r="O280"/>
      <c s="169" r="P280"/>
      <c s="169" r="Q280"/>
      <c s="169" r="R280"/>
      <c s="169" r="S280"/>
      <c s="169" r="T280"/>
      <c s="169" r="U280"/>
      <c s="169" r="V280"/>
      <c s="169" r="W280"/>
      <c s="169" r="X280"/>
      <c s="169" r="Y280"/>
      <c s="169" r="Z280"/>
      <c s="169" r="AA280"/>
      <c s="169" r="AB280"/>
      <c s="169" r="AC280"/>
      <c s="169" r="AD280"/>
      <c s="169" r="AE280"/>
      <c s="169" r="AF280"/>
      <c s="169" r="AG280"/>
      <c s="169" r="AH280"/>
      <c s="169" r="AI280"/>
      <c s="169" r="AJ280"/>
      <c s="169" r="AK280"/>
      <c s="169" r="AL280"/>
      <c s="169" r="AM280"/>
      <c s="169" r="AN280"/>
      <c s="169" r="AO280"/>
      <c s="169" r="AP280"/>
      <c s="169" r="AQ280"/>
      <c s="169" r="AR280"/>
      <c s="169" r="AS280"/>
      <c s="169" r="AT280"/>
      <c s="169" r="AU280"/>
      <c s="169" r="AV280"/>
      <c s="169" r="AW280"/>
      <c s="169" r="AX280"/>
      <c s="169" r="AY280"/>
      <c s="169" r="AZ280"/>
      <c s="169" r="BA280"/>
      <c s="169" r="BB280"/>
      <c s="169" r="BC280"/>
      <c s="169" r="BD280"/>
      <c s="169" r="BE280"/>
      <c s="169" r="BF280"/>
      <c s="169" r="BG280"/>
      <c s="169" r="BH280"/>
      <c s="169" r="BI280"/>
    </row>
    <row r="281">
      <c s="232" r="A281"/>
      <c s="106" r="B281"/>
      <c s="117" r="C281"/>
      <c s="155" r="D281"/>
      <c s="117" r="E281"/>
      <c s="117" r="F281"/>
      <c s="117" r="G281"/>
      <c s="117" r="H281"/>
      <c s="117" r="I281"/>
      <c s="117" r="J281"/>
      <c s="117" r="K281"/>
      <c s="117" r="L281"/>
      <c s="117" r="M281"/>
      <c s="187" r="N281"/>
      <c s="55" r="O281"/>
      <c s="169" r="P281"/>
      <c s="169" r="Q281"/>
      <c s="169" r="R281"/>
      <c s="169" r="S281"/>
      <c s="169" r="T281"/>
      <c s="169" r="U281"/>
      <c s="169" r="V281"/>
      <c s="169" r="W281"/>
      <c s="169" r="X281"/>
      <c s="169" r="Y281"/>
      <c s="169" r="Z281"/>
      <c s="169" r="AA281"/>
      <c s="169" r="AB281"/>
      <c s="169" r="AC281"/>
      <c s="169" r="AD281"/>
      <c s="169" r="AE281"/>
      <c s="169" r="AF281"/>
      <c s="169" r="AG281"/>
      <c s="169" r="AH281"/>
      <c s="169" r="AI281"/>
      <c s="169" r="AJ281"/>
      <c s="169" r="AK281"/>
      <c s="169" r="AL281"/>
      <c s="169" r="AM281"/>
      <c s="169" r="AN281"/>
      <c s="169" r="AO281"/>
      <c s="169" r="AP281"/>
      <c s="169" r="AQ281"/>
      <c s="169" r="AR281"/>
      <c s="169" r="AS281"/>
      <c s="169" r="AT281"/>
      <c s="169" r="AU281"/>
      <c s="169" r="AV281"/>
      <c s="169" r="AW281"/>
      <c s="169" r="AX281"/>
      <c s="169" r="AY281"/>
      <c s="169" r="AZ281"/>
      <c s="169" r="BA281"/>
      <c s="169" r="BB281"/>
      <c s="169" r="BC281"/>
      <c s="169" r="BD281"/>
      <c s="169" r="BE281"/>
      <c s="169" r="BF281"/>
      <c s="169" r="BG281"/>
      <c s="169" r="BH281"/>
      <c s="169" r="BI281"/>
    </row>
    <row r="282">
      <c s="232" r="A282"/>
      <c s="106" r="B282"/>
      <c s="117" r="C282"/>
      <c s="155" r="D282"/>
      <c s="117" r="E282"/>
      <c s="117" r="F282"/>
      <c s="117" r="G282"/>
      <c s="117" r="H282"/>
      <c s="117" r="I282"/>
      <c s="117" r="J282"/>
      <c s="117" r="K282"/>
      <c s="117" r="L282"/>
      <c s="117" r="M282"/>
      <c s="187" r="N282"/>
      <c s="55" r="O282"/>
      <c s="169" r="P282"/>
      <c s="169" r="Q282"/>
      <c s="169" r="R282"/>
      <c s="169" r="S282"/>
      <c s="169" r="T282"/>
      <c s="169" r="U282"/>
      <c s="169" r="V282"/>
      <c s="169" r="W282"/>
      <c s="169" r="X282"/>
      <c s="169" r="Y282"/>
      <c s="169" r="Z282"/>
      <c s="169" r="AA282"/>
      <c s="169" r="AB282"/>
      <c s="169" r="AC282"/>
      <c s="169" r="AD282"/>
      <c s="169" r="AE282"/>
      <c s="169" r="AF282"/>
      <c s="169" r="AG282"/>
      <c s="169" r="AH282"/>
      <c s="169" r="AI282"/>
      <c s="169" r="AJ282"/>
      <c s="169" r="AK282"/>
      <c s="169" r="AL282"/>
      <c s="169" r="AM282"/>
      <c s="169" r="AN282"/>
      <c s="169" r="AO282"/>
      <c s="169" r="AP282"/>
      <c s="169" r="AQ282"/>
      <c s="169" r="AR282"/>
      <c s="169" r="AS282"/>
      <c s="169" r="AT282"/>
      <c s="169" r="AU282"/>
      <c s="169" r="AV282"/>
      <c s="169" r="AW282"/>
      <c s="169" r="AX282"/>
      <c s="169" r="AY282"/>
      <c s="169" r="AZ282"/>
      <c s="169" r="BA282"/>
      <c s="169" r="BB282"/>
      <c s="169" r="BC282"/>
      <c s="169" r="BD282"/>
      <c s="169" r="BE282"/>
      <c s="169" r="BF282"/>
      <c s="169" r="BG282"/>
      <c s="169" r="BH282"/>
      <c s="169" r="BI282"/>
    </row>
    <row r="283">
      <c s="232" r="A283"/>
      <c s="106" r="B283"/>
      <c s="117" r="C283"/>
      <c s="155" r="D283"/>
      <c s="117" r="E283"/>
      <c s="117" r="F283"/>
      <c s="117" r="G283"/>
      <c s="117" r="H283"/>
      <c s="117" r="I283"/>
      <c s="117" r="J283"/>
      <c s="117" r="K283"/>
      <c s="117" r="L283"/>
      <c s="117" r="M283"/>
      <c s="187" r="N283"/>
      <c s="55" r="O283"/>
      <c s="169" r="P283"/>
      <c s="169" r="Q283"/>
      <c s="169" r="R283"/>
      <c s="169" r="S283"/>
      <c s="169" r="T283"/>
      <c s="169" r="U283"/>
      <c s="169" r="V283"/>
      <c s="169" r="W283"/>
      <c s="169" r="X283"/>
      <c s="169" r="Y283"/>
      <c s="169" r="Z283"/>
      <c s="169" r="AA283"/>
      <c s="169" r="AB283"/>
      <c s="169" r="AC283"/>
      <c s="169" r="AD283"/>
      <c s="169" r="AE283"/>
      <c s="169" r="AF283"/>
      <c s="169" r="AG283"/>
      <c s="169" r="AH283"/>
      <c s="169" r="AI283"/>
      <c s="169" r="AJ283"/>
      <c s="169" r="AK283"/>
      <c s="169" r="AL283"/>
      <c s="169" r="AM283"/>
      <c s="169" r="AN283"/>
      <c s="169" r="AO283"/>
      <c s="169" r="AP283"/>
      <c s="169" r="AQ283"/>
      <c s="169" r="AR283"/>
      <c s="169" r="AS283"/>
      <c s="169" r="AT283"/>
      <c s="169" r="AU283"/>
      <c s="169" r="AV283"/>
      <c s="169" r="AW283"/>
      <c s="169" r="AX283"/>
      <c s="169" r="AY283"/>
      <c s="169" r="AZ283"/>
      <c s="169" r="BA283"/>
      <c s="169" r="BB283"/>
      <c s="169" r="BC283"/>
      <c s="169" r="BD283"/>
      <c s="169" r="BE283"/>
      <c s="169" r="BF283"/>
      <c s="169" r="BG283"/>
      <c s="169" r="BH283"/>
      <c s="169" r="BI283"/>
    </row>
    <row r="284">
      <c s="232" r="A284"/>
      <c s="106" r="B284"/>
      <c s="117" r="C284"/>
      <c s="155" r="D284"/>
      <c s="117" r="E284"/>
      <c s="117" r="F284"/>
      <c s="117" r="G284"/>
      <c s="117" r="H284"/>
      <c s="117" r="I284"/>
      <c s="117" r="J284"/>
      <c s="117" r="K284"/>
      <c s="117" r="L284"/>
      <c s="117" r="M284"/>
      <c s="187" r="N284"/>
      <c s="55" r="O284"/>
      <c s="169" r="P284"/>
      <c s="169" r="Q284"/>
      <c s="169" r="R284"/>
      <c s="169" r="S284"/>
      <c s="169" r="T284"/>
      <c s="169" r="U284"/>
      <c s="169" r="V284"/>
      <c s="169" r="W284"/>
      <c s="169" r="X284"/>
      <c s="169" r="Y284"/>
      <c s="169" r="Z284"/>
      <c s="169" r="AA284"/>
      <c s="169" r="AB284"/>
      <c s="169" r="AC284"/>
      <c s="169" r="AD284"/>
      <c s="169" r="AE284"/>
      <c s="169" r="AF284"/>
      <c s="169" r="AG284"/>
      <c s="169" r="AH284"/>
      <c s="169" r="AI284"/>
      <c s="169" r="AJ284"/>
      <c s="169" r="AK284"/>
      <c s="169" r="AL284"/>
      <c s="169" r="AM284"/>
      <c s="169" r="AN284"/>
      <c s="169" r="AO284"/>
      <c s="169" r="AP284"/>
      <c s="169" r="AQ284"/>
      <c s="169" r="AR284"/>
      <c s="169" r="AS284"/>
      <c s="169" r="AT284"/>
      <c s="169" r="AU284"/>
      <c s="169" r="AV284"/>
      <c s="169" r="AW284"/>
      <c s="169" r="AX284"/>
      <c s="169" r="AY284"/>
      <c s="169" r="AZ284"/>
      <c s="169" r="BA284"/>
      <c s="169" r="BB284"/>
      <c s="169" r="BC284"/>
      <c s="169" r="BD284"/>
      <c s="169" r="BE284"/>
      <c s="169" r="BF284"/>
      <c s="169" r="BG284"/>
      <c s="169" r="BH284"/>
      <c s="169" r="BI284"/>
    </row>
    <row r="285">
      <c s="232" r="A285"/>
      <c s="106" r="B285"/>
      <c s="117" r="C285"/>
      <c s="155" r="D285"/>
      <c s="117" r="E285"/>
      <c s="117" r="F285"/>
      <c s="117" r="G285"/>
      <c s="117" r="H285"/>
      <c s="117" r="I285"/>
      <c s="117" r="J285"/>
      <c s="117" r="K285"/>
      <c s="117" r="L285"/>
      <c s="117" r="M285"/>
      <c s="187" r="N285"/>
      <c s="55" r="O285"/>
      <c s="169" r="P285"/>
      <c s="169" r="Q285"/>
      <c s="169" r="R285"/>
      <c s="169" r="S285"/>
      <c s="169" r="T285"/>
      <c s="169" r="U285"/>
      <c s="169" r="V285"/>
      <c s="169" r="W285"/>
      <c s="169" r="X285"/>
      <c s="169" r="Y285"/>
      <c s="169" r="Z285"/>
      <c s="169" r="AA285"/>
      <c s="169" r="AB285"/>
      <c s="169" r="AC285"/>
      <c s="169" r="AD285"/>
      <c s="169" r="AE285"/>
      <c s="169" r="AF285"/>
      <c s="169" r="AG285"/>
      <c s="169" r="AH285"/>
      <c s="169" r="AI285"/>
      <c s="169" r="AJ285"/>
      <c s="169" r="AK285"/>
      <c s="169" r="AL285"/>
      <c s="169" r="AM285"/>
      <c s="169" r="AN285"/>
      <c s="169" r="AO285"/>
      <c s="169" r="AP285"/>
      <c s="169" r="AQ285"/>
      <c s="169" r="AR285"/>
      <c s="169" r="AS285"/>
      <c s="169" r="AT285"/>
      <c s="169" r="AU285"/>
      <c s="169" r="AV285"/>
      <c s="169" r="AW285"/>
      <c s="169" r="AX285"/>
      <c s="169" r="AY285"/>
      <c s="169" r="AZ285"/>
      <c s="169" r="BA285"/>
      <c s="169" r="BB285"/>
      <c s="169" r="BC285"/>
      <c s="169" r="BD285"/>
      <c s="169" r="BE285"/>
      <c s="169" r="BF285"/>
      <c s="169" r="BG285"/>
      <c s="169" r="BH285"/>
      <c s="169" r="BI285"/>
    </row>
    <row r="286">
      <c s="232" r="A286"/>
      <c s="106" r="B286"/>
      <c s="117" r="C286"/>
      <c s="155" r="D286"/>
      <c s="117" r="E286"/>
      <c s="117" r="F286"/>
      <c s="117" r="G286"/>
      <c s="117" r="H286"/>
      <c s="117" r="I286"/>
      <c s="117" r="J286"/>
      <c s="117" r="K286"/>
      <c s="117" r="L286"/>
      <c s="117" r="M286"/>
      <c s="187" r="N286"/>
      <c s="55" r="O286"/>
      <c s="169" r="P286"/>
      <c s="169" r="Q286"/>
      <c s="169" r="R286"/>
      <c s="169" r="S286"/>
      <c s="169" r="T286"/>
      <c s="169" r="U286"/>
      <c s="169" r="V286"/>
      <c s="169" r="W286"/>
      <c s="169" r="X286"/>
      <c s="169" r="Y286"/>
      <c s="169" r="Z286"/>
      <c s="169" r="AA286"/>
      <c s="169" r="AB286"/>
      <c s="169" r="AC286"/>
      <c s="169" r="AD286"/>
      <c s="169" r="AE286"/>
      <c s="169" r="AF286"/>
      <c s="169" r="AG286"/>
      <c s="169" r="AH286"/>
      <c s="169" r="AI286"/>
      <c s="169" r="AJ286"/>
      <c s="169" r="AK286"/>
      <c s="169" r="AL286"/>
      <c s="169" r="AM286"/>
      <c s="169" r="AN286"/>
      <c s="169" r="AO286"/>
      <c s="169" r="AP286"/>
      <c s="169" r="AQ286"/>
      <c s="169" r="AR286"/>
      <c s="169" r="AS286"/>
      <c s="169" r="AT286"/>
      <c s="169" r="AU286"/>
      <c s="169" r="AV286"/>
      <c s="169" r="AW286"/>
      <c s="169" r="AX286"/>
      <c s="169" r="AY286"/>
      <c s="169" r="AZ286"/>
      <c s="169" r="BA286"/>
      <c s="169" r="BB286"/>
      <c s="169" r="BC286"/>
      <c s="169" r="BD286"/>
      <c s="169" r="BE286"/>
      <c s="169" r="BF286"/>
      <c s="169" r="BG286"/>
      <c s="169" r="BH286"/>
      <c s="169" r="BI286"/>
    </row>
    <row r="287">
      <c s="232" r="A287"/>
      <c s="106" r="B287"/>
      <c s="117" r="C287"/>
      <c s="155" r="D287"/>
      <c s="117" r="E287"/>
      <c s="117" r="F287"/>
      <c s="117" r="G287"/>
      <c s="117" r="H287"/>
      <c s="117" r="I287"/>
      <c s="117" r="J287"/>
      <c s="117" r="K287"/>
      <c s="117" r="L287"/>
      <c s="117" r="M287"/>
      <c s="187" r="N287"/>
      <c s="55" r="O287"/>
      <c s="169" r="P287"/>
      <c s="169" r="Q287"/>
      <c s="169" r="R287"/>
      <c s="169" r="S287"/>
      <c s="169" r="T287"/>
      <c s="169" r="U287"/>
      <c s="169" r="V287"/>
      <c s="169" r="W287"/>
      <c s="169" r="X287"/>
      <c s="169" r="Y287"/>
      <c s="169" r="Z287"/>
      <c s="169" r="AA287"/>
      <c s="169" r="AB287"/>
      <c s="169" r="AC287"/>
      <c s="169" r="AD287"/>
      <c s="169" r="AE287"/>
      <c s="169" r="AF287"/>
      <c s="169" r="AG287"/>
      <c s="169" r="AH287"/>
      <c s="169" r="AI287"/>
      <c s="169" r="AJ287"/>
      <c s="169" r="AK287"/>
      <c s="169" r="AL287"/>
      <c s="169" r="AM287"/>
      <c s="169" r="AN287"/>
      <c s="169" r="AO287"/>
      <c s="169" r="AP287"/>
      <c s="169" r="AQ287"/>
      <c s="169" r="AR287"/>
      <c s="169" r="AS287"/>
      <c s="169" r="AT287"/>
      <c s="169" r="AU287"/>
      <c s="169" r="AV287"/>
      <c s="169" r="AW287"/>
      <c s="169" r="AX287"/>
      <c s="169" r="AY287"/>
      <c s="169" r="AZ287"/>
      <c s="169" r="BA287"/>
      <c s="169" r="BB287"/>
      <c s="169" r="BC287"/>
      <c s="169" r="BD287"/>
      <c s="169" r="BE287"/>
      <c s="169" r="BF287"/>
      <c s="169" r="BG287"/>
      <c s="169" r="BH287"/>
      <c s="169" r="BI287"/>
    </row>
    <row r="288">
      <c s="232" r="A288"/>
      <c s="106" r="B288"/>
      <c s="117" r="C288"/>
      <c s="155" r="D288"/>
      <c s="117" r="E288"/>
      <c s="117" r="F288"/>
      <c s="117" r="G288"/>
      <c s="117" r="H288"/>
      <c s="117" r="I288"/>
      <c s="117" r="J288"/>
      <c s="117" r="K288"/>
      <c s="117" r="L288"/>
      <c s="117" r="M288"/>
      <c s="187" r="N288"/>
      <c s="55" r="O288"/>
      <c s="169" r="P288"/>
      <c s="169" r="Q288"/>
      <c s="169" r="R288"/>
      <c s="169" r="S288"/>
      <c s="169" r="T288"/>
      <c s="169" r="U288"/>
      <c s="169" r="V288"/>
      <c s="169" r="W288"/>
      <c s="169" r="X288"/>
      <c s="169" r="Y288"/>
      <c s="169" r="Z288"/>
      <c s="169" r="AA288"/>
      <c s="169" r="AB288"/>
      <c s="169" r="AC288"/>
      <c s="169" r="AD288"/>
      <c s="169" r="AE288"/>
      <c s="169" r="AF288"/>
      <c s="169" r="AG288"/>
      <c s="169" r="AH288"/>
      <c s="169" r="AI288"/>
      <c s="169" r="AJ288"/>
      <c s="169" r="AK288"/>
      <c s="169" r="AL288"/>
      <c s="169" r="AM288"/>
      <c s="169" r="AN288"/>
      <c s="169" r="AO288"/>
      <c s="169" r="AP288"/>
      <c s="169" r="AQ288"/>
      <c s="169" r="AR288"/>
      <c s="169" r="AS288"/>
      <c s="169" r="AT288"/>
      <c s="169" r="AU288"/>
      <c s="169" r="AV288"/>
      <c s="169" r="AW288"/>
      <c s="169" r="AX288"/>
      <c s="169" r="AY288"/>
      <c s="169" r="AZ288"/>
      <c s="169" r="BA288"/>
      <c s="169" r="BB288"/>
      <c s="169" r="BC288"/>
      <c s="169" r="BD288"/>
      <c s="169" r="BE288"/>
      <c s="169" r="BF288"/>
      <c s="169" r="BG288"/>
      <c s="169" r="BH288"/>
      <c s="169" r="BI288"/>
    </row>
    <row r="289">
      <c s="232" r="A289"/>
      <c s="106" r="B289"/>
      <c s="117" r="C289"/>
      <c s="155" r="D289"/>
      <c s="117" r="E289"/>
      <c s="117" r="F289"/>
      <c s="117" r="G289"/>
      <c s="117" r="H289"/>
      <c s="117" r="I289"/>
      <c s="117" r="J289"/>
      <c s="117" r="K289"/>
      <c s="117" r="L289"/>
      <c s="117" r="M289"/>
      <c s="187" r="N289"/>
      <c s="55" r="O289"/>
      <c s="169" r="P289"/>
      <c s="169" r="Q289"/>
      <c s="169" r="R289"/>
      <c s="169" r="S289"/>
      <c s="169" r="T289"/>
      <c s="169" r="U289"/>
      <c s="169" r="V289"/>
      <c s="169" r="W289"/>
      <c s="169" r="X289"/>
      <c s="169" r="Y289"/>
      <c s="169" r="Z289"/>
      <c s="169" r="AA289"/>
      <c s="169" r="AB289"/>
      <c s="169" r="AC289"/>
      <c s="169" r="AD289"/>
      <c s="169" r="AE289"/>
      <c s="169" r="AF289"/>
      <c s="169" r="AG289"/>
      <c s="169" r="AH289"/>
      <c s="169" r="AI289"/>
      <c s="169" r="AJ289"/>
      <c s="169" r="AK289"/>
      <c s="169" r="AL289"/>
      <c s="169" r="AM289"/>
      <c s="169" r="AN289"/>
      <c s="169" r="AO289"/>
      <c s="169" r="AP289"/>
      <c s="169" r="AQ289"/>
      <c s="169" r="AR289"/>
      <c s="169" r="AS289"/>
      <c s="169" r="AT289"/>
      <c s="169" r="AU289"/>
      <c s="169" r="AV289"/>
      <c s="169" r="AW289"/>
      <c s="169" r="AX289"/>
      <c s="169" r="AY289"/>
      <c s="169" r="AZ289"/>
      <c s="169" r="BA289"/>
      <c s="169" r="BB289"/>
      <c s="169" r="BC289"/>
      <c s="169" r="BD289"/>
      <c s="169" r="BE289"/>
      <c s="169" r="BF289"/>
      <c s="169" r="BG289"/>
      <c s="169" r="BH289"/>
      <c s="169" r="BI289"/>
    </row>
    <row r="290">
      <c s="232" r="A290"/>
      <c s="106" r="B290"/>
      <c s="117" r="C290"/>
      <c s="155" r="D290"/>
      <c s="117" r="E290"/>
      <c s="117" r="F290"/>
      <c s="117" r="G290"/>
      <c s="117" r="H290"/>
      <c s="117" r="I290"/>
      <c s="117" r="J290"/>
      <c s="117" r="K290"/>
      <c s="117" r="L290"/>
      <c s="117" r="M290"/>
      <c s="187" r="N290"/>
      <c s="55" r="O290"/>
      <c s="169" r="P290"/>
      <c s="169" r="Q290"/>
      <c s="169" r="R290"/>
      <c s="169" r="S290"/>
      <c s="169" r="T290"/>
      <c s="169" r="U290"/>
      <c s="169" r="V290"/>
      <c s="169" r="W290"/>
      <c s="169" r="X290"/>
      <c s="169" r="Y290"/>
      <c s="169" r="Z290"/>
      <c s="169" r="AA290"/>
      <c s="169" r="AB290"/>
      <c s="169" r="AC290"/>
      <c s="169" r="AD290"/>
      <c s="169" r="AE290"/>
      <c s="169" r="AF290"/>
      <c s="169" r="AG290"/>
      <c s="169" r="AH290"/>
      <c s="169" r="AI290"/>
      <c s="169" r="AJ290"/>
      <c s="169" r="AK290"/>
      <c s="169" r="AL290"/>
      <c s="169" r="AM290"/>
      <c s="169" r="AN290"/>
      <c s="169" r="AO290"/>
      <c s="169" r="AP290"/>
      <c s="169" r="AQ290"/>
      <c s="169" r="AR290"/>
      <c s="169" r="AS290"/>
      <c s="169" r="AT290"/>
      <c s="169" r="AU290"/>
      <c s="169" r="AV290"/>
      <c s="169" r="AW290"/>
      <c s="169" r="AX290"/>
      <c s="169" r="AY290"/>
      <c s="169" r="AZ290"/>
      <c s="169" r="BA290"/>
      <c s="169" r="BB290"/>
      <c s="169" r="BC290"/>
      <c s="169" r="BD290"/>
      <c s="169" r="BE290"/>
      <c s="169" r="BF290"/>
      <c s="169" r="BG290"/>
      <c s="169" r="BH290"/>
      <c s="169" r="BI290"/>
    </row>
    <row r="291">
      <c s="232" r="A291"/>
      <c s="106" r="B291"/>
      <c s="117" r="C291"/>
      <c s="155" r="D291"/>
      <c s="117" r="E291"/>
      <c s="117" r="F291"/>
      <c s="117" r="G291"/>
      <c s="117" r="H291"/>
      <c s="117" r="I291"/>
      <c s="117" r="J291"/>
      <c s="117" r="K291"/>
      <c s="117" r="L291"/>
      <c s="117" r="M291"/>
      <c s="187" r="N291"/>
      <c s="55" r="O291"/>
      <c s="169" r="P291"/>
      <c s="169" r="Q291"/>
      <c s="169" r="R291"/>
      <c s="169" r="S291"/>
      <c s="169" r="T291"/>
      <c s="169" r="U291"/>
      <c s="169" r="V291"/>
      <c s="169" r="W291"/>
      <c s="169" r="X291"/>
      <c s="169" r="Y291"/>
      <c s="169" r="Z291"/>
      <c s="169" r="AA291"/>
      <c s="169" r="AB291"/>
      <c s="169" r="AC291"/>
      <c s="169" r="AD291"/>
      <c s="169" r="AE291"/>
      <c s="169" r="AF291"/>
      <c s="169" r="AG291"/>
      <c s="169" r="AH291"/>
      <c s="169" r="AI291"/>
      <c s="169" r="AJ291"/>
      <c s="169" r="AK291"/>
      <c s="169" r="AL291"/>
      <c s="169" r="AM291"/>
      <c s="169" r="AN291"/>
      <c s="169" r="AO291"/>
      <c s="169" r="AP291"/>
      <c s="169" r="AQ291"/>
      <c s="169" r="AR291"/>
      <c s="169" r="AS291"/>
      <c s="169" r="AT291"/>
      <c s="169" r="AU291"/>
      <c s="169" r="AV291"/>
      <c s="169" r="AW291"/>
      <c s="169" r="AX291"/>
      <c s="169" r="AY291"/>
      <c s="169" r="AZ291"/>
      <c s="169" r="BA291"/>
      <c s="169" r="BB291"/>
      <c s="169" r="BC291"/>
      <c s="169" r="BD291"/>
      <c s="169" r="BE291"/>
      <c s="169" r="BF291"/>
      <c s="169" r="BG291"/>
      <c s="169" r="BH291"/>
      <c s="169" r="BI291"/>
    </row>
    <row r="292">
      <c s="232" r="A292"/>
      <c s="106" r="B292"/>
      <c s="117" r="C292"/>
      <c s="155" r="D292"/>
      <c s="117" r="E292"/>
      <c s="117" r="F292"/>
      <c s="117" r="G292"/>
      <c s="117" r="H292"/>
      <c s="117" r="I292"/>
      <c s="117" r="J292"/>
      <c s="117" r="K292"/>
      <c s="117" r="L292"/>
      <c s="117" r="M292"/>
      <c s="187" r="N292"/>
      <c s="55" r="O292"/>
      <c s="169" r="P292"/>
      <c s="169" r="Q292"/>
      <c s="169" r="R292"/>
      <c s="169" r="S292"/>
      <c s="169" r="T292"/>
      <c s="169" r="U292"/>
      <c s="169" r="V292"/>
      <c s="169" r="W292"/>
      <c s="169" r="X292"/>
      <c s="169" r="Y292"/>
      <c s="169" r="Z292"/>
      <c s="169" r="AA292"/>
      <c s="169" r="AB292"/>
      <c s="169" r="AC292"/>
      <c s="169" r="AD292"/>
      <c s="169" r="AE292"/>
      <c s="169" r="AF292"/>
      <c s="169" r="AG292"/>
      <c s="169" r="AH292"/>
      <c s="169" r="AI292"/>
      <c s="169" r="AJ292"/>
      <c s="169" r="AK292"/>
      <c s="169" r="AL292"/>
      <c s="169" r="AM292"/>
      <c s="169" r="AN292"/>
      <c s="169" r="AO292"/>
      <c s="169" r="AP292"/>
      <c s="169" r="AQ292"/>
      <c s="169" r="AR292"/>
      <c s="169" r="AS292"/>
      <c s="169" r="AT292"/>
      <c s="169" r="AU292"/>
      <c s="169" r="AV292"/>
      <c s="169" r="AW292"/>
      <c s="169" r="AX292"/>
      <c s="169" r="AY292"/>
      <c s="169" r="AZ292"/>
      <c s="169" r="BA292"/>
      <c s="169" r="BB292"/>
      <c s="169" r="BC292"/>
      <c s="169" r="BD292"/>
      <c s="169" r="BE292"/>
      <c s="169" r="BF292"/>
      <c s="169" r="BG292"/>
      <c s="169" r="BH292"/>
      <c s="169" r="BI292"/>
    </row>
    <row r="293">
      <c s="232" r="A293"/>
      <c s="106" r="B293"/>
      <c s="117" r="C293"/>
      <c s="155" r="D293"/>
      <c s="117" r="E293"/>
      <c s="117" r="F293"/>
      <c s="117" r="G293"/>
      <c s="117" r="H293"/>
      <c s="117" r="I293"/>
      <c s="117" r="J293"/>
      <c s="117" r="K293"/>
      <c s="117" r="L293"/>
      <c s="117" r="M293"/>
      <c s="187" r="N293"/>
      <c s="55" r="O293"/>
      <c s="169" r="P293"/>
      <c s="169" r="Q293"/>
      <c s="169" r="R293"/>
      <c s="169" r="S293"/>
      <c s="169" r="T293"/>
      <c s="169" r="U293"/>
      <c s="169" r="V293"/>
      <c s="169" r="W293"/>
      <c s="169" r="X293"/>
      <c s="169" r="Y293"/>
      <c s="169" r="Z293"/>
      <c s="169" r="AA293"/>
      <c s="169" r="AB293"/>
      <c s="169" r="AC293"/>
      <c s="169" r="AD293"/>
      <c s="169" r="AE293"/>
      <c s="169" r="AF293"/>
      <c s="169" r="AG293"/>
      <c s="169" r="AH293"/>
      <c s="169" r="AI293"/>
      <c s="169" r="AJ293"/>
      <c s="169" r="AK293"/>
      <c s="169" r="AL293"/>
      <c s="169" r="AM293"/>
      <c s="169" r="AN293"/>
      <c s="169" r="AO293"/>
      <c s="169" r="AP293"/>
      <c s="169" r="AQ293"/>
      <c s="169" r="AR293"/>
      <c s="169" r="AS293"/>
      <c s="169" r="AT293"/>
      <c s="169" r="AU293"/>
      <c s="169" r="AV293"/>
      <c s="169" r="AW293"/>
      <c s="169" r="AX293"/>
      <c s="169" r="AY293"/>
      <c s="169" r="AZ293"/>
      <c s="169" r="BA293"/>
      <c s="169" r="BB293"/>
      <c s="169" r="BC293"/>
      <c s="169" r="BD293"/>
      <c s="169" r="BE293"/>
      <c s="169" r="BF293"/>
      <c s="169" r="BG293"/>
      <c s="169" r="BH293"/>
      <c s="169" r="BI293"/>
    </row>
    <row r="294">
      <c s="232" r="A294"/>
      <c s="106" r="B294"/>
      <c s="117" r="C294"/>
      <c s="155" r="D294"/>
      <c s="117" r="E294"/>
      <c s="117" r="F294"/>
      <c s="117" r="G294"/>
      <c s="117" r="H294"/>
      <c s="117" r="I294"/>
      <c s="117" r="J294"/>
      <c s="117" r="K294"/>
      <c s="117" r="L294"/>
      <c s="117" r="M294"/>
      <c s="187" r="N294"/>
      <c s="55" r="O294"/>
      <c s="169" r="P294"/>
      <c s="169" r="Q294"/>
      <c s="169" r="R294"/>
      <c s="169" r="S294"/>
      <c s="169" r="T294"/>
      <c s="169" r="U294"/>
      <c s="169" r="V294"/>
      <c s="169" r="W294"/>
      <c s="169" r="X294"/>
      <c s="169" r="Y294"/>
      <c s="169" r="Z294"/>
      <c s="169" r="AA294"/>
      <c s="169" r="AB294"/>
      <c s="169" r="AC294"/>
      <c s="169" r="AD294"/>
      <c s="169" r="AE294"/>
      <c s="169" r="AF294"/>
      <c s="169" r="AG294"/>
      <c s="169" r="AH294"/>
      <c s="169" r="AI294"/>
      <c s="169" r="AJ294"/>
      <c s="169" r="AK294"/>
      <c s="169" r="AL294"/>
      <c s="169" r="AM294"/>
      <c s="169" r="AN294"/>
      <c s="169" r="AO294"/>
      <c s="169" r="AP294"/>
      <c s="169" r="AQ294"/>
      <c s="169" r="AR294"/>
      <c s="169" r="AS294"/>
      <c s="169" r="AT294"/>
      <c s="169" r="AU294"/>
      <c s="169" r="AV294"/>
      <c s="169" r="AW294"/>
      <c s="169" r="AX294"/>
      <c s="169" r="AY294"/>
      <c s="169" r="AZ294"/>
      <c s="169" r="BA294"/>
      <c s="169" r="BB294"/>
      <c s="169" r="BC294"/>
      <c s="169" r="BD294"/>
      <c s="169" r="BE294"/>
      <c s="169" r="BF294"/>
      <c s="169" r="BG294"/>
      <c s="169" r="BH294"/>
      <c s="169" r="BI294"/>
    </row>
    <row r="295">
      <c s="232" r="A295"/>
      <c s="106" r="B295"/>
      <c s="117" r="C295"/>
      <c s="155" r="D295"/>
      <c s="117" r="E295"/>
      <c s="117" r="F295"/>
      <c s="117" r="G295"/>
      <c s="117" r="H295"/>
      <c s="117" r="I295"/>
      <c s="117" r="J295"/>
      <c s="117" r="K295"/>
      <c s="117" r="L295"/>
      <c s="117" r="M295"/>
      <c s="187" r="N295"/>
      <c s="55" r="O295"/>
      <c s="169" r="P295"/>
      <c s="169" r="Q295"/>
      <c s="169" r="R295"/>
      <c s="169" r="S295"/>
      <c s="169" r="T295"/>
      <c s="169" r="U295"/>
      <c s="169" r="V295"/>
      <c s="169" r="W295"/>
      <c s="169" r="X295"/>
      <c s="169" r="Y295"/>
      <c s="169" r="Z295"/>
      <c s="169" r="AA295"/>
      <c s="169" r="AB295"/>
      <c s="169" r="AC295"/>
      <c s="169" r="AD295"/>
      <c s="169" r="AE295"/>
      <c s="169" r="AF295"/>
      <c s="169" r="AG295"/>
      <c s="169" r="AH295"/>
      <c s="169" r="AI295"/>
      <c s="169" r="AJ295"/>
      <c s="169" r="AK295"/>
      <c s="169" r="AL295"/>
      <c s="169" r="AM295"/>
      <c s="169" r="AN295"/>
      <c s="169" r="AO295"/>
      <c s="169" r="AP295"/>
      <c s="169" r="AQ295"/>
      <c s="169" r="AR295"/>
      <c s="169" r="AS295"/>
      <c s="169" r="AT295"/>
      <c s="169" r="AU295"/>
      <c s="169" r="AV295"/>
      <c s="169" r="AW295"/>
      <c s="169" r="AX295"/>
      <c s="169" r="AY295"/>
      <c s="169" r="AZ295"/>
      <c s="169" r="BA295"/>
      <c s="169" r="BB295"/>
      <c s="169" r="BC295"/>
      <c s="169" r="BD295"/>
      <c s="169" r="BE295"/>
      <c s="169" r="BF295"/>
      <c s="169" r="BG295"/>
      <c s="169" r="BH295"/>
      <c s="169" r="BI295"/>
    </row>
    <row r="296">
      <c s="232" r="A296"/>
      <c s="106" r="B296"/>
      <c s="117" r="C296"/>
      <c s="155" r="D296"/>
      <c s="117" r="E296"/>
      <c s="117" r="F296"/>
      <c s="117" r="G296"/>
      <c s="117" r="H296"/>
      <c s="117" r="I296"/>
      <c s="117" r="J296"/>
      <c s="117" r="K296"/>
      <c s="117" r="L296"/>
      <c s="117" r="M296"/>
      <c s="187" r="N296"/>
      <c s="55" r="O296"/>
      <c s="169" r="P296"/>
      <c s="169" r="Q296"/>
      <c s="169" r="R296"/>
      <c s="169" r="S296"/>
      <c s="169" r="T296"/>
      <c s="169" r="U296"/>
      <c s="169" r="V296"/>
      <c s="169" r="W296"/>
      <c s="169" r="X296"/>
      <c s="169" r="Y296"/>
      <c s="169" r="Z296"/>
      <c s="169" r="AA296"/>
      <c s="169" r="AB296"/>
      <c s="169" r="AC296"/>
      <c s="169" r="AD296"/>
      <c s="169" r="AE296"/>
      <c s="169" r="AF296"/>
      <c s="169" r="AG296"/>
      <c s="169" r="AH296"/>
      <c s="169" r="AI296"/>
      <c s="169" r="AJ296"/>
      <c s="169" r="AK296"/>
      <c s="169" r="AL296"/>
      <c s="169" r="AM296"/>
      <c s="169" r="AN296"/>
      <c s="169" r="AO296"/>
      <c s="169" r="AP296"/>
      <c s="169" r="AQ296"/>
      <c s="169" r="AR296"/>
      <c s="169" r="AS296"/>
      <c s="169" r="AT296"/>
      <c s="169" r="AU296"/>
      <c s="169" r="AV296"/>
      <c s="169" r="AW296"/>
      <c s="169" r="AX296"/>
      <c s="169" r="AY296"/>
      <c s="169" r="AZ296"/>
      <c s="169" r="BA296"/>
      <c s="169" r="BB296"/>
      <c s="169" r="BC296"/>
      <c s="169" r="BD296"/>
      <c s="169" r="BE296"/>
      <c s="169" r="BF296"/>
      <c s="169" r="BG296"/>
      <c s="169" r="BH296"/>
      <c s="169" r="BI296"/>
    </row>
    <row r="297">
      <c s="232" r="A297"/>
      <c s="106" r="B297"/>
      <c s="117" r="C297"/>
      <c s="155" r="D297"/>
      <c s="117" r="E297"/>
      <c s="117" r="F297"/>
      <c s="117" r="G297"/>
      <c s="117" r="H297"/>
      <c s="117" r="I297"/>
      <c s="117" r="J297"/>
      <c s="117" r="K297"/>
      <c s="117" r="L297"/>
      <c s="117" r="M297"/>
      <c s="187" r="N297"/>
      <c s="55" r="O297"/>
      <c s="169" r="P297"/>
      <c s="169" r="Q297"/>
      <c s="169" r="R297"/>
      <c s="169" r="S297"/>
      <c s="169" r="T297"/>
      <c s="169" r="U297"/>
      <c s="169" r="V297"/>
      <c s="169" r="W297"/>
      <c s="169" r="X297"/>
      <c s="169" r="Y297"/>
      <c s="169" r="Z297"/>
      <c s="169" r="AA297"/>
      <c s="169" r="AB297"/>
      <c s="169" r="AC297"/>
      <c s="169" r="AD297"/>
      <c s="169" r="AE297"/>
      <c s="169" r="AF297"/>
      <c s="169" r="AG297"/>
      <c s="169" r="AH297"/>
      <c s="169" r="AI297"/>
      <c s="169" r="AJ297"/>
      <c s="169" r="AK297"/>
      <c s="169" r="AL297"/>
      <c s="169" r="AM297"/>
      <c s="169" r="AN297"/>
      <c s="169" r="AO297"/>
      <c s="169" r="AP297"/>
      <c s="169" r="AQ297"/>
      <c s="169" r="AR297"/>
      <c s="169" r="AS297"/>
      <c s="169" r="AT297"/>
      <c s="169" r="AU297"/>
      <c s="169" r="AV297"/>
      <c s="169" r="AW297"/>
      <c s="169" r="AX297"/>
      <c s="169" r="AY297"/>
      <c s="169" r="AZ297"/>
      <c s="169" r="BA297"/>
      <c s="169" r="BB297"/>
      <c s="169" r="BC297"/>
      <c s="169" r="BD297"/>
      <c s="169" r="BE297"/>
      <c s="169" r="BF297"/>
      <c s="169" r="BG297"/>
      <c s="169" r="BH297"/>
      <c s="169" r="BI297"/>
    </row>
    <row r="298">
      <c s="232" r="A298"/>
      <c s="106" r="B298"/>
      <c s="117" r="C298"/>
      <c s="155" r="D298"/>
      <c s="117" r="E298"/>
      <c s="117" r="F298"/>
      <c s="117" r="G298"/>
      <c s="117" r="H298"/>
      <c s="117" r="I298"/>
      <c s="117" r="J298"/>
      <c s="117" r="K298"/>
      <c s="117" r="L298"/>
      <c s="117" r="M298"/>
      <c s="187" r="N298"/>
      <c s="55" r="O298"/>
      <c s="169" r="P298"/>
      <c s="169" r="Q298"/>
      <c s="169" r="R298"/>
      <c s="169" r="S298"/>
      <c s="169" r="T298"/>
      <c s="169" r="U298"/>
      <c s="169" r="V298"/>
      <c s="169" r="W298"/>
      <c s="169" r="X298"/>
      <c s="169" r="Y298"/>
      <c s="169" r="Z298"/>
      <c s="169" r="AA298"/>
      <c s="169" r="AB298"/>
      <c s="169" r="AC298"/>
      <c s="169" r="AD298"/>
      <c s="169" r="AE298"/>
      <c s="169" r="AF298"/>
      <c s="169" r="AG298"/>
      <c s="169" r="AH298"/>
      <c s="169" r="AI298"/>
      <c s="169" r="AJ298"/>
      <c s="169" r="AK298"/>
      <c s="169" r="AL298"/>
      <c s="169" r="AM298"/>
      <c s="169" r="AN298"/>
      <c s="169" r="AO298"/>
      <c s="169" r="AP298"/>
      <c s="169" r="AQ298"/>
      <c s="169" r="AR298"/>
      <c s="169" r="AS298"/>
      <c s="169" r="AT298"/>
      <c s="169" r="AU298"/>
      <c s="169" r="AV298"/>
      <c s="169" r="AW298"/>
      <c s="169" r="AX298"/>
      <c s="169" r="AY298"/>
      <c s="169" r="AZ298"/>
      <c s="169" r="BA298"/>
      <c s="169" r="BB298"/>
      <c s="169" r="BC298"/>
      <c s="169" r="BD298"/>
      <c s="169" r="BE298"/>
      <c s="169" r="BF298"/>
      <c s="169" r="BG298"/>
      <c s="169" r="BH298"/>
      <c s="169" r="BI298"/>
    </row>
    <row r="299">
      <c s="232" r="A299"/>
      <c s="106" r="B299"/>
      <c s="117" r="C299"/>
      <c s="155" r="D299"/>
      <c s="117" r="E299"/>
      <c s="117" r="F299"/>
      <c s="117" r="G299"/>
      <c s="117" r="H299"/>
      <c s="117" r="I299"/>
      <c s="117" r="J299"/>
      <c s="117" r="K299"/>
      <c s="117" r="L299"/>
      <c s="117" r="M299"/>
      <c s="187" r="N299"/>
      <c s="55" r="O299"/>
      <c s="169" r="P299"/>
      <c s="169" r="Q299"/>
      <c s="169" r="R299"/>
      <c s="169" r="S299"/>
      <c s="169" r="T299"/>
      <c s="169" r="U299"/>
      <c s="169" r="V299"/>
      <c s="169" r="W299"/>
      <c s="169" r="X299"/>
      <c s="169" r="Y299"/>
      <c s="169" r="Z299"/>
      <c s="169" r="AA299"/>
      <c s="169" r="AB299"/>
      <c s="169" r="AC299"/>
      <c s="169" r="AD299"/>
      <c s="169" r="AE299"/>
      <c s="169" r="AF299"/>
      <c s="169" r="AG299"/>
      <c s="169" r="AH299"/>
      <c s="169" r="AI299"/>
      <c s="169" r="AJ299"/>
      <c s="169" r="AK299"/>
      <c s="169" r="AL299"/>
      <c s="169" r="AM299"/>
      <c s="169" r="AN299"/>
      <c s="169" r="AO299"/>
      <c s="169" r="AP299"/>
      <c s="169" r="AQ299"/>
      <c s="169" r="AR299"/>
      <c s="169" r="AS299"/>
      <c s="169" r="AT299"/>
      <c s="169" r="AU299"/>
      <c s="169" r="AV299"/>
      <c s="169" r="AW299"/>
      <c s="169" r="AX299"/>
      <c s="169" r="AY299"/>
      <c s="169" r="AZ299"/>
      <c s="169" r="BA299"/>
      <c s="169" r="BB299"/>
      <c s="169" r="BC299"/>
      <c s="169" r="BD299"/>
      <c s="169" r="BE299"/>
      <c s="169" r="BF299"/>
      <c s="169" r="BG299"/>
      <c s="169" r="BH299"/>
      <c s="169" r="BI299"/>
    </row>
    <row r="300">
      <c s="232" r="A300"/>
      <c s="106" r="B300"/>
      <c s="117" r="C300"/>
      <c s="155" r="D300"/>
      <c s="117" r="E300"/>
      <c s="117" r="F300"/>
      <c s="117" r="G300"/>
      <c s="117" r="H300"/>
      <c s="117" r="I300"/>
      <c s="117" r="J300"/>
      <c s="117" r="K300"/>
      <c s="117" r="L300"/>
      <c s="117" r="M300"/>
      <c s="187" r="N300"/>
      <c s="55" r="O300"/>
      <c s="169" r="P300"/>
      <c s="169" r="Q300"/>
      <c s="169" r="R300"/>
      <c s="169" r="S300"/>
      <c s="169" r="T300"/>
      <c s="169" r="U300"/>
      <c s="169" r="V300"/>
      <c s="169" r="W300"/>
      <c s="169" r="X300"/>
      <c s="169" r="Y300"/>
      <c s="169" r="Z300"/>
      <c s="169" r="AA300"/>
      <c s="169" r="AB300"/>
      <c s="169" r="AC300"/>
      <c s="169" r="AD300"/>
      <c s="169" r="AE300"/>
      <c s="169" r="AF300"/>
      <c s="169" r="AG300"/>
      <c s="169" r="AH300"/>
      <c s="169" r="AI300"/>
      <c s="169" r="AJ300"/>
      <c s="169" r="AK300"/>
      <c s="169" r="AL300"/>
      <c s="169" r="AM300"/>
      <c s="169" r="AN300"/>
      <c s="169" r="AO300"/>
      <c s="169" r="AP300"/>
      <c s="169" r="AQ300"/>
      <c s="169" r="AR300"/>
      <c s="169" r="AS300"/>
      <c s="169" r="AT300"/>
      <c s="169" r="AU300"/>
      <c s="169" r="AV300"/>
      <c s="169" r="AW300"/>
      <c s="169" r="AX300"/>
      <c s="169" r="AY300"/>
      <c s="169" r="AZ300"/>
      <c s="169" r="BA300"/>
      <c s="169" r="BB300"/>
      <c s="169" r="BC300"/>
      <c s="169" r="BD300"/>
      <c s="169" r="BE300"/>
      <c s="169" r="BF300"/>
      <c s="169" r="BG300"/>
      <c s="169" r="BH300"/>
      <c s="169" r="BI300"/>
    </row>
    <row r="301">
      <c s="232" r="A301"/>
      <c s="106" r="B301"/>
      <c s="117" r="C301"/>
      <c s="155" r="D301"/>
      <c s="117" r="E301"/>
      <c s="117" r="F301"/>
      <c s="117" r="G301"/>
      <c s="117" r="H301"/>
      <c s="117" r="I301"/>
      <c s="117" r="J301"/>
      <c s="117" r="K301"/>
      <c s="117" r="L301"/>
      <c s="117" r="M301"/>
      <c s="187" r="N301"/>
      <c s="55" r="O301"/>
      <c s="169" r="P301"/>
      <c s="169" r="Q301"/>
      <c s="169" r="R301"/>
      <c s="169" r="S301"/>
      <c s="169" r="T301"/>
      <c s="169" r="U301"/>
      <c s="169" r="V301"/>
      <c s="169" r="W301"/>
      <c s="169" r="X301"/>
      <c s="169" r="Y301"/>
      <c s="169" r="Z301"/>
      <c s="169" r="AA301"/>
      <c s="169" r="AB301"/>
      <c s="169" r="AC301"/>
      <c s="169" r="AD301"/>
      <c s="169" r="AE301"/>
      <c s="169" r="AF301"/>
      <c s="169" r="AG301"/>
      <c s="169" r="AH301"/>
      <c s="169" r="AI301"/>
      <c s="169" r="AJ301"/>
      <c s="169" r="AK301"/>
      <c s="169" r="AL301"/>
      <c s="169" r="AM301"/>
      <c s="169" r="AN301"/>
      <c s="169" r="AO301"/>
      <c s="169" r="AP301"/>
      <c s="169" r="AQ301"/>
      <c s="169" r="AR301"/>
      <c s="169" r="AS301"/>
      <c s="169" r="AT301"/>
      <c s="169" r="AU301"/>
      <c s="169" r="AV301"/>
      <c s="169" r="AW301"/>
      <c s="169" r="AX301"/>
      <c s="169" r="AY301"/>
      <c s="169" r="AZ301"/>
      <c s="169" r="BA301"/>
      <c s="169" r="BB301"/>
      <c s="169" r="BC301"/>
      <c s="169" r="BD301"/>
      <c s="169" r="BE301"/>
      <c s="169" r="BF301"/>
      <c s="169" r="BG301"/>
      <c s="169" r="BH301"/>
      <c s="169" r="BI301"/>
    </row>
    <row r="302">
      <c s="232" r="A302"/>
      <c s="106" r="B302"/>
      <c s="117" r="C302"/>
      <c s="155" r="D302"/>
      <c s="117" r="E302"/>
      <c s="117" r="F302"/>
      <c s="117" r="G302"/>
      <c s="117" r="H302"/>
      <c s="117" r="I302"/>
      <c s="117" r="J302"/>
      <c s="117" r="K302"/>
      <c s="117" r="L302"/>
      <c s="117" r="M302"/>
      <c s="187" r="N302"/>
      <c s="55" r="O302"/>
      <c s="169" r="P302"/>
      <c s="169" r="Q302"/>
      <c s="169" r="R302"/>
      <c s="169" r="S302"/>
      <c s="169" r="T302"/>
      <c s="169" r="U302"/>
      <c s="169" r="V302"/>
      <c s="169" r="W302"/>
      <c s="169" r="X302"/>
      <c s="169" r="Y302"/>
      <c s="169" r="Z302"/>
      <c s="169" r="AA302"/>
      <c s="169" r="AB302"/>
      <c s="169" r="AC302"/>
      <c s="169" r="AD302"/>
      <c s="169" r="AE302"/>
      <c s="169" r="AF302"/>
      <c s="169" r="AG302"/>
      <c s="169" r="AH302"/>
      <c s="169" r="AI302"/>
      <c s="169" r="AJ302"/>
      <c s="169" r="AK302"/>
      <c s="169" r="AL302"/>
      <c s="169" r="AM302"/>
      <c s="169" r="AN302"/>
      <c s="169" r="AO302"/>
      <c s="169" r="AP302"/>
      <c s="169" r="AQ302"/>
      <c s="169" r="AR302"/>
      <c s="169" r="AS302"/>
      <c s="169" r="AT302"/>
      <c s="169" r="AU302"/>
      <c s="169" r="AV302"/>
      <c s="169" r="AW302"/>
      <c s="169" r="AX302"/>
      <c s="169" r="AY302"/>
      <c s="169" r="AZ302"/>
      <c s="169" r="BA302"/>
      <c s="169" r="BB302"/>
      <c s="169" r="BC302"/>
      <c s="169" r="BD302"/>
      <c s="169" r="BE302"/>
      <c s="169" r="BF302"/>
      <c s="169" r="BG302"/>
      <c s="169" r="BH302"/>
      <c s="169" r="BI302"/>
    </row>
    <row r="303">
      <c s="232" r="A303"/>
      <c s="106" r="B303"/>
      <c s="117" r="C303"/>
      <c s="155" r="D303"/>
      <c s="117" r="E303"/>
      <c s="117" r="F303"/>
      <c s="117" r="G303"/>
      <c s="117" r="H303"/>
      <c s="117" r="I303"/>
      <c s="117" r="J303"/>
      <c s="117" r="K303"/>
      <c s="117" r="L303"/>
      <c s="117" r="M303"/>
      <c s="187" r="N303"/>
      <c s="55" r="O303"/>
      <c s="169" r="P303"/>
      <c s="169" r="Q303"/>
      <c s="169" r="R303"/>
      <c s="169" r="S303"/>
      <c s="169" r="T303"/>
      <c s="169" r="U303"/>
      <c s="169" r="V303"/>
      <c s="169" r="W303"/>
      <c s="169" r="X303"/>
      <c s="169" r="Y303"/>
      <c s="169" r="Z303"/>
      <c s="169" r="AA303"/>
      <c s="169" r="AB303"/>
      <c s="169" r="AC303"/>
      <c s="169" r="AD303"/>
      <c s="169" r="AE303"/>
      <c s="169" r="AF303"/>
      <c s="169" r="AG303"/>
      <c s="169" r="AH303"/>
      <c s="169" r="AI303"/>
      <c s="169" r="AJ303"/>
      <c s="169" r="AK303"/>
      <c s="169" r="AL303"/>
      <c s="169" r="AM303"/>
      <c s="169" r="AN303"/>
      <c s="169" r="AO303"/>
      <c s="169" r="AP303"/>
      <c s="169" r="AQ303"/>
      <c s="169" r="AR303"/>
      <c s="169" r="AS303"/>
      <c s="169" r="AT303"/>
      <c s="169" r="AU303"/>
      <c s="169" r="AV303"/>
      <c s="169" r="AW303"/>
      <c s="169" r="AX303"/>
      <c s="169" r="AY303"/>
      <c s="169" r="AZ303"/>
      <c s="169" r="BA303"/>
      <c s="169" r="BB303"/>
      <c s="169" r="BC303"/>
      <c s="169" r="BD303"/>
      <c s="169" r="BE303"/>
      <c s="169" r="BF303"/>
      <c s="169" r="BG303"/>
      <c s="169" r="BH303"/>
      <c s="169" r="BI303"/>
    </row>
    <row r="304">
      <c s="232" r="A304"/>
      <c s="106" r="B304"/>
      <c s="117" r="C304"/>
      <c s="155" r="D304"/>
      <c s="117" r="E304"/>
      <c s="117" r="F304"/>
      <c s="117" r="G304"/>
      <c s="117" r="H304"/>
      <c s="117" r="I304"/>
      <c s="117" r="J304"/>
      <c s="117" r="K304"/>
      <c s="117" r="L304"/>
      <c s="117" r="M304"/>
      <c s="187" r="N304"/>
      <c s="55" r="O304"/>
      <c s="169" r="P304"/>
      <c s="169" r="Q304"/>
      <c s="169" r="R304"/>
      <c s="169" r="S304"/>
      <c s="169" r="T304"/>
      <c s="169" r="U304"/>
      <c s="169" r="V304"/>
      <c s="169" r="W304"/>
      <c s="169" r="X304"/>
      <c s="169" r="Y304"/>
      <c s="169" r="Z304"/>
      <c s="169" r="AA304"/>
      <c s="169" r="AB304"/>
      <c s="169" r="AC304"/>
      <c s="169" r="AD304"/>
      <c s="169" r="AE304"/>
      <c s="169" r="AF304"/>
      <c s="169" r="AG304"/>
      <c s="169" r="AH304"/>
      <c s="169" r="AI304"/>
      <c s="169" r="AJ304"/>
      <c s="169" r="AK304"/>
      <c s="169" r="AL304"/>
      <c s="169" r="AM304"/>
      <c s="169" r="AN304"/>
      <c s="169" r="AO304"/>
      <c s="169" r="AP304"/>
      <c s="169" r="AQ304"/>
      <c s="169" r="AR304"/>
      <c s="169" r="AS304"/>
      <c s="169" r="AT304"/>
      <c s="169" r="AU304"/>
      <c s="169" r="AV304"/>
      <c s="169" r="AW304"/>
      <c s="169" r="AX304"/>
      <c s="169" r="AY304"/>
      <c s="169" r="AZ304"/>
      <c s="169" r="BA304"/>
      <c s="169" r="BB304"/>
      <c s="169" r="BC304"/>
      <c s="169" r="BD304"/>
      <c s="169" r="BE304"/>
      <c s="169" r="BF304"/>
      <c s="169" r="BG304"/>
      <c s="169" r="BH304"/>
      <c s="169" r="BI304"/>
    </row>
    <row r="305">
      <c s="232" r="A305"/>
      <c s="106" r="B305"/>
      <c s="117" r="C305"/>
      <c s="155" r="D305"/>
      <c s="117" r="E305"/>
      <c s="117" r="F305"/>
      <c s="117" r="G305"/>
      <c s="117" r="H305"/>
      <c s="117" r="I305"/>
      <c s="117" r="J305"/>
      <c s="117" r="K305"/>
      <c s="117" r="L305"/>
      <c s="117" r="M305"/>
      <c s="187" r="N305"/>
      <c s="55" r="O305"/>
      <c s="169" r="P305"/>
      <c s="169" r="Q305"/>
      <c s="169" r="R305"/>
      <c s="169" r="S305"/>
      <c s="169" r="T305"/>
      <c s="169" r="U305"/>
      <c s="169" r="V305"/>
      <c s="169" r="W305"/>
      <c s="169" r="X305"/>
      <c s="169" r="Y305"/>
      <c s="169" r="Z305"/>
      <c s="169" r="AA305"/>
      <c s="169" r="AB305"/>
      <c s="169" r="AC305"/>
      <c s="169" r="AD305"/>
      <c s="169" r="AE305"/>
      <c s="169" r="AF305"/>
      <c s="169" r="AG305"/>
      <c s="169" r="AH305"/>
      <c s="169" r="AI305"/>
      <c s="169" r="AJ305"/>
      <c s="169" r="AK305"/>
      <c s="169" r="AL305"/>
      <c s="169" r="AM305"/>
      <c s="169" r="AN305"/>
      <c s="169" r="AO305"/>
      <c s="169" r="AP305"/>
      <c s="169" r="AQ305"/>
      <c s="169" r="AR305"/>
      <c s="169" r="AS305"/>
      <c s="169" r="AT305"/>
      <c s="169" r="AU305"/>
      <c s="169" r="AV305"/>
      <c s="169" r="AW305"/>
      <c s="169" r="AX305"/>
      <c s="169" r="AY305"/>
      <c s="169" r="AZ305"/>
      <c s="169" r="BA305"/>
      <c s="169" r="BB305"/>
      <c s="169" r="BC305"/>
      <c s="169" r="BD305"/>
      <c s="169" r="BE305"/>
      <c s="169" r="BF305"/>
      <c s="169" r="BG305"/>
      <c s="169" r="BH305"/>
      <c s="169" r="BI305"/>
    </row>
    <row r="306">
      <c s="232" r="A306"/>
      <c s="106" r="B306"/>
      <c s="117" r="C306"/>
      <c s="155" r="D306"/>
      <c s="117" r="E306"/>
      <c s="117" r="F306"/>
      <c s="117" r="G306"/>
      <c s="117" r="H306"/>
      <c s="117" r="I306"/>
      <c s="117" r="J306"/>
      <c s="117" r="K306"/>
      <c s="117" r="L306"/>
      <c s="117" r="M306"/>
      <c s="187" r="N306"/>
      <c s="55" r="O306"/>
      <c s="169" r="P306"/>
      <c s="169" r="Q306"/>
      <c s="169" r="R306"/>
      <c s="169" r="S306"/>
      <c s="169" r="T306"/>
      <c s="169" r="U306"/>
      <c s="169" r="V306"/>
      <c s="169" r="W306"/>
      <c s="169" r="X306"/>
      <c s="169" r="Y306"/>
      <c s="169" r="Z306"/>
      <c s="169" r="AA306"/>
      <c s="169" r="AB306"/>
      <c s="169" r="AC306"/>
      <c s="169" r="AD306"/>
      <c s="169" r="AE306"/>
      <c s="169" r="AF306"/>
      <c s="169" r="AG306"/>
      <c s="169" r="AH306"/>
      <c s="169" r="AI306"/>
      <c s="169" r="AJ306"/>
      <c s="169" r="AK306"/>
      <c s="169" r="AL306"/>
      <c s="169" r="AM306"/>
      <c s="169" r="AN306"/>
      <c s="169" r="AO306"/>
      <c s="169" r="AP306"/>
      <c s="169" r="AQ306"/>
      <c s="169" r="AR306"/>
      <c s="169" r="AS306"/>
      <c s="169" r="AT306"/>
      <c s="169" r="AU306"/>
      <c s="169" r="AV306"/>
      <c s="169" r="AW306"/>
      <c s="169" r="AX306"/>
      <c s="169" r="AY306"/>
      <c s="169" r="AZ306"/>
      <c s="169" r="BA306"/>
      <c s="169" r="BB306"/>
      <c s="169" r="BC306"/>
      <c s="169" r="BD306"/>
      <c s="169" r="BE306"/>
      <c s="169" r="BF306"/>
      <c s="169" r="BG306"/>
      <c s="169" r="BH306"/>
      <c s="169" r="BI306"/>
    </row>
    <row r="307">
      <c s="232" r="A307"/>
      <c s="106" r="B307"/>
      <c s="117" r="C307"/>
      <c s="155" r="D307"/>
      <c s="117" r="E307"/>
      <c s="117" r="F307"/>
      <c s="117" r="G307"/>
      <c s="117" r="H307"/>
      <c s="117" r="I307"/>
      <c s="117" r="J307"/>
      <c s="117" r="K307"/>
      <c s="117" r="L307"/>
      <c s="117" r="M307"/>
      <c s="187" r="N307"/>
      <c s="55" r="O307"/>
      <c s="169" r="P307"/>
      <c s="169" r="Q307"/>
      <c s="169" r="R307"/>
      <c s="169" r="S307"/>
      <c s="169" r="T307"/>
      <c s="169" r="U307"/>
      <c s="169" r="V307"/>
      <c s="169" r="W307"/>
      <c s="169" r="X307"/>
      <c s="169" r="Y307"/>
      <c s="169" r="Z307"/>
      <c s="169" r="AA307"/>
      <c s="169" r="AB307"/>
      <c s="169" r="AC307"/>
      <c s="169" r="AD307"/>
      <c s="169" r="AE307"/>
      <c s="169" r="AF307"/>
      <c s="169" r="AG307"/>
      <c s="169" r="AH307"/>
      <c s="169" r="AI307"/>
      <c s="169" r="AJ307"/>
      <c s="169" r="AK307"/>
      <c s="169" r="AL307"/>
      <c s="169" r="AM307"/>
      <c s="169" r="AN307"/>
      <c s="169" r="AO307"/>
      <c s="169" r="AP307"/>
      <c s="169" r="AQ307"/>
      <c s="169" r="AR307"/>
      <c s="169" r="AS307"/>
      <c s="169" r="AT307"/>
      <c s="169" r="AU307"/>
      <c s="169" r="AV307"/>
      <c s="169" r="AW307"/>
      <c s="169" r="AX307"/>
      <c s="169" r="AY307"/>
      <c s="169" r="AZ307"/>
      <c s="169" r="BA307"/>
      <c s="169" r="BB307"/>
      <c s="169" r="BC307"/>
      <c s="169" r="BD307"/>
      <c s="169" r="BE307"/>
      <c s="169" r="BF307"/>
      <c s="169" r="BG307"/>
      <c s="169" r="BH307"/>
      <c s="169" r="BI307"/>
    </row>
    <row r="308">
      <c s="232" r="A308"/>
      <c s="106" r="B308"/>
      <c s="117" r="C308"/>
      <c s="155" r="D308"/>
      <c s="117" r="E308"/>
      <c s="117" r="F308"/>
      <c s="117" r="G308"/>
      <c s="117" r="H308"/>
      <c s="117" r="I308"/>
      <c s="117" r="J308"/>
      <c s="117" r="K308"/>
      <c s="117" r="L308"/>
      <c s="117" r="M308"/>
      <c s="187" r="N308"/>
      <c s="55" r="O308"/>
      <c s="169" r="P308"/>
      <c s="169" r="Q308"/>
      <c s="169" r="R308"/>
      <c s="169" r="S308"/>
      <c s="169" r="T308"/>
      <c s="169" r="U308"/>
      <c s="169" r="V308"/>
      <c s="169" r="W308"/>
      <c s="169" r="X308"/>
      <c s="169" r="Y308"/>
      <c s="169" r="Z308"/>
      <c s="169" r="AA308"/>
      <c s="169" r="AB308"/>
      <c s="169" r="AC308"/>
      <c s="169" r="AD308"/>
      <c s="169" r="AE308"/>
      <c s="169" r="AF308"/>
      <c s="169" r="AG308"/>
      <c s="169" r="AH308"/>
      <c s="169" r="AI308"/>
      <c s="169" r="AJ308"/>
      <c s="169" r="AK308"/>
      <c s="169" r="AL308"/>
      <c s="169" r="AM308"/>
      <c s="169" r="AN308"/>
      <c s="169" r="AO308"/>
      <c s="169" r="AP308"/>
      <c s="169" r="AQ308"/>
      <c s="169" r="AR308"/>
      <c s="169" r="AS308"/>
      <c s="169" r="AT308"/>
      <c s="169" r="AU308"/>
      <c s="169" r="AV308"/>
      <c s="169" r="AW308"/>
      <c s="169" r="AX308"/>
      <c s="169" r="AY308"/>
      <c s="169" r="AZ308"/>
      <c s="169" r="BA308"/>
      <c s="169" r="BB308"/>
      <c s="169" r="BC308"/>
      <c s="169" r="BD308"/>
      <c s="169" r="BE308"/>
      <c s="169" r="BF308"/>
      <c s="169" r="BG308"/>
      <c s="169" r="BH308"/>
      <c s="169" r="BI308"/>
    </row>
    <row r="309">
      <c s="232" r="A309"/>
      <c s="106" r="B309"/>
      <c s="117" r="C309"/>
      <c s="155" r="D309"/>
      <c s="117" r="E309"/>
      <c s="117" r="F309"/>
      <c s="117" r="G309"/>
      <c s="117" r="H309"/>
      <c s="117" r="I309"/>
      <c s="117" r="J309"/>
      <c s="117" r="K309"/>
      <c s="117" r="L309"/>
      <c s="117" r="M309"/>
      <c s="187" r="N309"/>
      <c s="55" r="O309"/>
      <c s="169" r="P309"/>
      <c s="169" r="Q309"/>
      <c s="169" r="R309"/>
      <c s="169" r="S309"/>
      <c s="169" r="T309"/>
      <c s="169" r="U309"/>
      <c s="169" r="V309"/>
      <c s="169" r="W309"/>
      <c s="169" r="X309"/>
      <c s="169" r="Y309"/>
      <c s="169" r="Z309"/>
      <c s="169" r="AA309"/>
      <c s="169" r="AB309"/>
      <c s="169" r="AC309"/>
      <c s="169" r="AD309"/>
      <c s="169" r="AE309"/>
      <c s="169" r="AF309"/>
      <c s="169" r="AG309"/>
      <c s="169" r="AH309"/>
      <c s="169" r="AI309"/>
      <c s="169" r="AJ309"/>
      <c s="169" r="AK309"/>
      <c s="169" r="AL309"/>
      <c s="169" r="AM309"/>
      <c s="169" r="AN309"/>
      <c s="169" r="AO309"/>
      <c s="169" r="AP309"/>
      <c s="169" r="AQ309"/>
      <c s="169" r="AR309"/>
      <c s="169" r="AS309"/>
      <c s="169" r="AT309"/>
      <c s="169" r="AU309"/>
      <c s="169" r="AV309"/>
      <c s="169" r="AW309"/>
      <c s="169" r="AX309"/>
      <c s="169" r="AY309"/>
      <c s="169" r="AZ309"/>
      <c s="169" r="BA309"/>
      <c s="169" r="BB309"/>
      <c s="169" r="BC309"/>
      <c s="169" r="BD309"/>
      <c s="169" r="BE309"/>
      <c s="169" r="BF309"/>
      <c s="169" r="BG309"/>
      <c s="169" r="BH309"/>
      <c s="169" r="BI309"/>
    </row>
    <row r="310">
      <c s="232" r="A310"/>
      <c s="106" r="B310"/>
      <c s="117" r="C310"/>
      <c s="155" r="D310"/>
      <c s="117" r="E310"/>
      <c s="117" r="F310"/>
      <c s="117" r="G310"/>
      <c s="117" r="H310"/>
      <c s="117" r="I310"/>
      <c s="117" r="J310"/>
      <c s="117" r="K310"/>
      <c s="117" r="L310"/>
      <c s="117" r="M310"/>
      <c s="187" r="N310"/>
      <c s="55" r="O310"/>
      <c s="169" r="P310"/>
      <c s="169" r="Q310"/>
      <c s="169" r="R310"/>
      <c s="169" r="S310"/>
      <c s="169" r="T310"/>
      <c s="169" r="U310"/>
      <c s="169" r="V310"/>
      <c s="169" r="W310"/>
      <c s="169" r="X310"/>
      <c s="169" r="Y310"/>
      <c s="169" r="Z310"/>
      <c s="169" r="AA310"/>
      <c s="169" r="AB310"/>
      <c s="169" r="AC310"/>
      <c s="169" r="AD310"/>
      <c s="169" r="AE310"/>
      <c s="169" r="AF310"/>
      <c s="169" r="AG310"/>
      <c s="169" r="AH310"/>
      <c s="169" r="AI310"/>
      <c s="169" r="AJ310"/>
      <c s="169" r="AK310"/>
      <c s="169" r="AL310"/>
      <c s="169" r="AM310"/>
      <c s="169" r="AN310"/>
      <c s="169" r="AO310"/>
      <c s="169" r="AP310"/>
      <c s="169" r="AQ310"/>
      <c s="169" r="AR310"/>
      <c s="169" r="AS310"/>
      <c s="169" r="AT310"/>
      <c s="169" r="AU310"/>
      <c s="169" r="AV310"/>
      <c s="169" r="AW310"/>
      <c s="169" r="AX310"/>
      <c s="169" r="AY310"/>
      <c s="169" r="AZ310"/>
      <c s="169" r="BA310"/>
      <c s="169" r="BB310"/>
      <c s="169" r="BC310"/>
      <c s="169" r="BD310"/>
      <c s="169" r="BE310"/>
      <c s="169" r="BF310"/>
      <c s="169" r="BG310"/>
      <c s="169" r="BH310"/>
      <c s="169" r="BI310"/>
    </row>
    <row r="311">
      <c s="232" r="A311"/>
      <c s="106" r="B311"/>
      <c s="117" r="C311"/>
      <c s="155" r="D311"/>
      <c s="117" r="E311"/>
      <c s="117" r="F311"/>
      <c s="117" r="G311"/>
      <c s="117" r="H311"/>
      <c s="117" r="I311"/>
      <c s="117" r="J311"/>
      <c s="117" r="K311"/>
      <c s="117" r="L311"/>
      <c s="117" r="M311"/>
      <c s="187" r="N311"/>
      <c s="55" r="O311"/>
      <c s="169" r="P311"/>
      <c s="169" r="Q311"/>
      <c s="169" r="R311"/>
      <c s="169" r="S311"/>
      <c s="169" r="T311"/>
      <c s="169" r="U311"/>
      <c s="169" r="V311"/>
      <c s="169" r="W311"/>
      <c s="169" r="X311"/>
      <c s="169" r="Y311"/>
      <c s="169" r="Z311"/>
      <c s="169" r="AA311"/>
      <c s="169" r="AB311"/>
      <c s="169" r="AC311"/>
      <c s="169" r="AD311"/>
      <c s="169" r="AE311"/>
      <c s="169" r="AF311"/>
      <c s="169" r="AG311"/>
      <c s="169" r="AH311"/>
      <c s="169" r="AI311"/>
      <c s="169" r="AJ311"/>
      <c s="169" r="AK311"/>
      <c s="169" r="AL311"/>
      <c s="169" r="AM311"/>
      <c s="169" r="AN311"/>
      <c s="169" r="AO311"/>
      <c s="169" r="AP311"/>
      <c s="169" r="AQ311"/>
      <c s="169" r="AR311"/>
      <c s="169" r="AS311"/>
      <c s="169" r="AT311"/>
      <c s="169" r="AU311"/>
      <c s="169" r="AV311"/>
      <c s="169" r="AW311"/>
      <c s="169" r="AX311"/>
      <c s="169" r="AY311"/>
      <c s="169" r="AZ311"/>
      <c s="169" r="BA311"/>
      <c s="169" r="BB311"/>
      <c s="169" r="BC311"/>
      <c s="169" r="BD311"/>
      <c s="169" r="BE311"/>
      <c s="169" r="BF311"/>
      <c s="169" r="BG311"/>
      <c s="169" r="BH311"/>
      <c s="169" r="BI311"/>
    </row>
    <row r="312">
      <c s="232" r="A312"/>
      <c s="106" r="B312"/>
      <c s="117" r="C312"/>
      <c s="155" r="D312"/>
      <c s="117" r="E312"/>
      <c s="117" r="F312"/>
      <c s="117" r="G312"/>
      <c s="117" r="H312"/>
      <c s="117" r="I312"/>
      <c s="117" r="J312"/>
      <c s="117" r="K312"/>
      <c s="117" r="L312"/>
      <c s="117" r="M312"/>
      <c s="187" r="N312"/>
      <c s="55" r="O312"/>
      <c s="169" r="P312"/>
      <c s="169" r="Q312"/>
      <c s="169" r="R312"/>
      <c s="169" r="S312"/>
      <c s="169" r="T312"/>
      <c s="169" r="U312"/>
      <c s="169" r="V312"/>
      <c s="169" r="W312"/>
      <c s="169" r="X312"/>
      <c s="169" r="Y312"/>
      <c s="169" r="Z312"/>
      <c s="169" r="AA312"/>
      <c s="169" r="AB312"/>
      <c s="169" r="AC312"/>
      <c s="169" r="AD312"/>
      <c s="169" r="AE312"/>
      <c s="169" r="AF312"/>
      <c s="169" r="AG312"/>
      <c s="169" r="AH312"/>
      <c s="169" r="AI312"/>
      <c s="169" r="AJ312"/>
      <c s="169" r="AK312"/>
      <c s="169" r="AL312"/>
      <c s="169" r="AM312"/>
      <c s="169" r="AN312"/>
      <c s="169" r="AO312"/>
      <c s="169" r="AP312"/>
      <c s="169" r="AQ312"/>
      <c s="169" r="AR312"/>
      <c s="169" r="AS312"/>
      <c s="169" r="AT312"/>
      <c s="169" r="AU312"/>
      <c s="169" r="AV312"/>
      <c s="169" r="AW312"/>
      <c s="169" r="AX312"/>
      <c s="169" r="AY312"/>
      <c s="169" r="AZ312"/>
      <c s="169" r="BA312"/>
      <c s="169" r="BB312"/>
      <c s="169" r="BC312"/>
      <c s="169" r="BD312"/>
      <c s="169" r="BE312"/>
      <c s="169" r="BF312"/>
      <c s="169" r="BG312"/>
      <c s="169" r="BH312"/>
      <c s="169" r="BI312"/>
    </row>
    <row r="313">
      <c s="232" r="A313"/>
      <c s="106" r="B313"/>
      <c s="117" r="C313"/>
      <c s="155" r="D313"/>
      <c s="117" r="E313"/>
      <c s="117" r="F313"/>
      <c s="117" r="G313"/>
      <c s="117" r="H313"/>
      <c s="117" r="I313"/>
      <c s="117" r="J313"/>
      <c s="117" r="K313"/>
      <c s="117" r="L313"/>
      <c s="117" r="M313"/>
      <c s="187" r="N313"/>
      <c s="55" r="O313"/>
      <c s="169" r="P313"/>
      <c s="169" r="Q313"/>
      <c s="169" r="R313"/>
      <c s="169" r="S313"/>
      <c s="169" r="T313"/>
      <c s="169" r="U313"/>
      <c s="169" r="V313"/>
      <c s="169" r="W313"/>
      <c s="169" r="X313"/>
      <c s="169" r="Y313"/>
      <c s="169" r="Z313"/>
      <c s="169" r="AA313"/>
      <c s="169" r="AB313"/>
      <c s="169" r="AC313"/>
      <c s="169" r="AD313"/>
      <c s="169" r="AE313"/>
      <c s="169" r="AF313"/>
      <c s="169" r="AG313"/>
      <c s="169" r="AH313"/>
      <c s="169" r="AI313"/>
      <c s="169" r="AJ313"/>
      <c s="169" r="AK313"/>
      <c s="169" r="AL313"/>
      <c s="169" r="AM313"/>
      <c s="169" r="AN313"/>
      <c s="169" r="AO313"/>
      <c s="169" r="AP313"/>
      <c s="169" r="AQ313"/>
      <c s="169" r="AR313"/>
      <c s="169" r="AS313"/>
      <c s="169" r="AT313"/>
      <c s="169" r="AU313"/>
      <c s="169" r="AV313"/>
      <c s="169" r="AW313"/>
      <c s="169" r="AX313"/>
      <c s="169" r="AY313"/>
      <c s="169" r="AZ313"/>
      <c s="169" r="BA313"/>
      <c s="169" r="BB313"/>
      <c s="169" r="BC313"/>
      <c s="169" r="BD313"/>
      <c s="169" r="BE313"/>
      <c s="169" r="BF313"/>
      <c s="169" r="BG313"/>
      <c s="169" r="BH313"/>
      <c s="169" r="BI313"/>
    </row>
    <row r="314">
      <c s="232" r="A314"/>
      <c s="106" r="B314"/>
      <c s="117" r="C314"/>
      <c s="155" r="D314"/>
      <c s="117" r="E314"/>
      <c s="117" r="F314"/>
      <c s="117" r="G314"/>
      <c s="117" r="H314"/>
      <c s="117" r="I314"/>
      <c s="117" r="J314"/>
      <c s="117" r="K314"/>
      <c s="117" r="L314"/>
      <c s="117" r="M314"/>
      <c s="187" r="N314"/>
      <c s="55" r="O314"/>
      <c s="169" r="P314"/>
      <c s="169" r="Q314"/>
      <c s="169" r="R314"/>
      <c s="169" r="S314"/>
      <c s="169" r="T314"/>
      <c s="169" r="U314"/>
      <c s="169" r="V314"/>
      <c s="169" r="W314"/>
      <c s="169" r="X314"/>
      <c s="169" r="Y314"/>
      <c s="169" r="Z314"/>
      <c s="169" r="AA314"/>
      <c s="169" r="AB314"/>
      <c s="169" r="AC314"/>
      <c s="169" r="AD314"/>
      <c s="169" r="AE314"/>
      <c s="169" r="AF314"/>
      <c s="169" r="AG314"/>
      <c s="169" r="AH314"/>
      <c s="169" r="AI314"/>
      <c s="169" r="AJ314"/>
      <c s="169" r="AK314"/>
      <c s="169" r="AL314"/>
      <c s="169" r="AM314"/>
      <c s="169" r="AN314"/>
      <c s="169" r="AO314"/>
      <c s="169" r="AP314"/>
      <c s="169" r="AQ314"/>
      <c s="169" r="AR314"/>
      <c s="169" r="AS314"/>
      <c s="169" r="AT314"/>
      <c s="169" r="AU314"/>
      <c s="169" r="AV314"/>
      <c s="169" r="AW314"/>
      <c s="169" r="AX314"/>
      <c s="169" r="AY314"/>
      <c s="169" r="AZ314"/>
      <c s="169" r="BA314"/>
      <c s="169" r="BB314"/>
      <c s="169" r="BC314"/>
      <c s="169" r="BD314"/>
      <c s="169" r="BE314"/>
      <c s="169" r="BF314"/>
      <c s="169" r="BG314"/>
      <c s="169" r="BH314"/>
      <c s="169" r="BI314"/>
    </row>
    <row r="315">
      <c s="232" r="A315"/>
      <c s="106" r="B315"/>
      <c s="117" r="C315"/>
      <c s="155" r="D315"/>
      <c s="117" r="E315"/>
      <c s="117" r="F315"/>
      <c s="117" r="G315"/>
      <c s="117" r="H315"/>
      <c s="117" r="I315"/>
      <c s="117" r="J315"/>
      <c s="117" r="K315"/>
      <c s="117" r="L315"/>
      <c s="117" r="M315"/>
      <c s="187" r="N315"/>
      <c s="55" r="O315"/>
      <c s="169" r="P315"/>
      <c s="169" r="Q315"/>
      <c s="169" r="R315"/>
      <c s="169" r="S315"/>
      <c s="169" r="T315"/>
      <c s="169" r="U315"/>
      <c s="169" r="V315"/>
      <c s="169" r="W315"/>
      <c s="169" r="X315"/>
      <c s="169" r="Y315"/>
      <c s="169" r="Z315"/>
      <c s="169" r="AA315"/>
      <c s="169" r="AB315"/>
      <c s="169" r="AC315"/>
      <c s="169" r="AD315"/>
      <c s="169" r="AE315"/>
      <c s="169" r="AF315"/>
      <c s="169" r="AG315"/>
      <c s="169" r="AH315"/>
      <c s="169" r="AI315"/>
      <c s="169" r="AJ315"/>
      <c s="169" r="AK315"/>
      <c s="169" r="AL315"/>
      <c s="169" r="AM315"/>
      <c s="169" r="AN315"/>
      <c s="169" r="AO315"/>
      <c s="169" r="AP315"/>
      <c s="169" r="AQ315"/>
      <c s="169" r="AR315"/>
      <c s="169" r="AS315"/>
      <c s="169" r="AT315"/>
      <c s="169" r="AU315"/>
      <c s="169" r="AV315"/>
      <c s="169" r="AW315"/>
      <c s="169" r="AX315"/>
      <c s="169" r="AY315"/>
      <c s="169" r="AZ315"/>
      <c s="169" r="BA315"/>
      <c s="169" r="BB315"/>
      <c s="169" r="BC315"/>
      <c s="169" r="BD315"/>
      <c s="169" r="BE315"/>
      <c s="169" r="BF315"/>
      <c s="169" r="BG315"/>
      <c s="169" r="BH315"/>
      <c s="169" r="BI315"/>
    </row>
    <row r="316">
      <c s="232" r="A316"/>
      <c s="106" r="B316"/>
      <c s="117" r="C316"/>
      <c s="155" r="D316"/>
      <c s="117" r="E316"/>
      <c s="117" r="F316"/>
      <c s="117" r="G316"/>
      <c s="117" r="H316"/>
      <c s="117" r="I316"/>
      <c s="117" r="J316"/>
      <c s="117" r="K316"/>
      <c s="117" r="L316"/>
      <c s="117" r="M316"/>
      <c s="187" r="N316"/>
      <c s="55" r="O316"/>
      <c s="169" r="P316"/>
      <c s="169" r="Q316"/>
      <c s="169" r="R316"/>
      <c s="169" r="S316"/>
      <c s="169" r="T316"/>
      <c s="169" r="U316"/>
      <c s="169" r="V316"/>
      <c s="169" r="W316"/>
      <c s="169" r="X316"/>
      <c s="169" r="Y316"/>
      <c s="169" r="Z316"/>
      <c s="169" r="AA316"/>
      <c s="169" r="AB316"/>
      <c s="169" r="AC316"/>
      <c s="169" r="AD316"/>
      <c s="169" r="AE316"/>
      <c s="169" r="AF316"/>
      <c s="169" r="AG316"/>
      <c s="169" r="AH316"/>
      <c s="169" r="AI316"/>
      <c s="169" r="AJ316"/>
      <c s="169" r="AK316"/>
      <c s="169" r="AL316"/>
      <c s="169" r="AM316"/>
      <c s="169" r="AN316"/>
      <c s="169" r="AO316"/>
      <c s="169" r="AP316"/>
      <c s="169" r="AQ316"/>
      <c s="169" r="AR316"/>
      <c s="169" r="AS316"/>
      <c s="169" r="AT316"/>
      <c s="169" r="AU316"/>
      <c s="169" r="AV316"/>
      <c s="169" r="AW316"/>
      <c s="169" r="AX316"/>
      <c s="169" r="AY316"/>
      <c s="169" r="AZ316"/>
      <c s="169" r="BA316"/>
      <c s="169" r="BB316"/>
      <c s="169" r="BC316"/>
      <c s="169" r="BD316"/>
      <c s="169" r="BE316"/>
      <c s="169" r="BF316"/>
      <c s="169" r="BG316"/>
      <c s="169" r="BH316"/>
      <c s="169" r="BI316"/>
    </row>
    <row r="317">
      <c s="232" r="A317"/>
      <c s="106" r="B317"/>
      <c s="117" r="C317"/>
      <c s="155" r="D317"/>
      <c s="117" r="E317"/>
      <c s="117" r="F317"/>
      <c s="117" r="G317"/>
      <c s="117" r="H317"/>
      <c s="117" r="I317"/>
      <c s="117" r="J317"/>
      <c s="117" r="K317"/>
      <c s="117" r="L317"/>
      <c s="117" r="M317"/>
      <c s="187" r="N317"/>
      <c s="55" r="O317"/>
      <c s="169" r="P317"/>
      <c s="169" r="Q317"/>
      <c s="169" r="R317"/>
      <c s="169" r="S317"/>
      <c s="169" r="T317"/>
      <c s="169" r="U317"/>
      <c s="169" r="V317"/>
      <c s="169" r="W317"/>
      <c s="169" r="X317"/>
      <c s="169" r="Y317"/>
      <c s="169" r="Z317"/>
      <c s="169" r="AA317"/>
      <c s="169" r="AB317"/>
      <c s="169" r="AC317"/>
      <c s="169" r="AD317"/>
      <c s="169" r="AE317"/>
      <c s="169" r="AF317"/>
      <c s="169" r="AG317"/>
      <c s="169" r="AH317"/>
      <c s="169" r="AI317"/>
      <c s="169" r="AJ317"/>
      <c s="169" r="AK317"/>
      <c s="169" r="AL317"/>
      <c s="169" r="AM317"/>
      <c s="169" r="AN317"/>
      <c s="169" r="AO317"/>
      <c s="169" r="AP317"/>
      <c s="169" r="AQ317"/>
      <c s="169" r="AR317"/>
      <c s="169" r="AS317"/>
      <c s="169" r="AT317"/>
      <c s="169" r="AU317"/>
      <c s="169" r="AV317"/>
      <c s="169" r="AW317"/>
      <c s="169" r="AX317"/>
      <c s="169" r="AY317"/>
      <c s="169" r="AZ317"/>
      <c s="169" r="BA317"/>
      <c s="169" r="BB317"/>
      <c s="169" r="BC317"/>
      <c s="169" r="BD317"/>
      <c s="169" r="BE317"/>
      <c s="169" r="BF317"/>
      <c s="169" r="BG317"/>
      <c s="169" r="BH317"/>
      <c s="169" r="BI317"/>
    </row>
    <row r="318">
      <c s="232" r="A318"/>
      <c s="106" r="B318"/>
      <c s="117" r="C318"/>
      <c s="155" r="D318"/>
      <c s="117" r="E318"/>
      <c s="117" r="F318"/>
      <c s="117" r="G318"/>
      <c s="117" r="H318"/>
      <c s="117" r="I318"/>
      <c s="117" r="J318"/>
      <c s="117" r="K318"/>
      <c s="117" r="L318"/>
      <c s="117" r="M318"/>
      <c s="187" r="N318"/>
      <c s="55" r="O318"/>
      <c s="169" r="P318"/>
      <c s="169" r="Q318"/>
      <c s="169" r="R318"/>
      <c s="169" r="S318"/>
      <c s="169" r="T318"/>
      <c s="169" r="U318"/>
      <c s="169" r="V318"/>
      <c s="169" r="W318"/>
      <c s="169" r="X318"/>
      <c s="169" r="Y318"/>
      <c s="169" r="Z318"/>
      <c s="169" r="AA318"/>
      <c s="169" r="AB318"/>
      <c s="169" r="AC318"/>
      <c s="169" r="AD318"/>
      <c s="169" r="AE318"/>
      <c s="169" r="AF318"/>
      <c s="169" r="AG318"/>
      <c s="169" r="AH318"/>
      <c s="169" r="AI318"/>
      <c s="169" r="AJ318"/>
      <c s="169" r="AK318"/>
      <c s="169" r="AL318"/>
      <c s="169" r="AM318"/>
      <c s="169" r="AN318"/>
      <c s="169" r="AO318"/>
      <c s="169" r="AP318"/>
      <c s="169" r="AQ318"/>
      <c s="169" r="AR318"/>
      <c s="169" r="AS318"/>
      <c s="169" r="AT318"/>
      <c s="169" r="AU318"/>
      <c s="169" r="AV318"/>
      <c s="169" r="AW318"/>
      <c s="169" r="AX318"/>
      <c s="169" r="AY318"/>
      <c s="169" r="AZ318"/>
      <c s="169" r="BA318"/>
      <c s="169" r="BB318"/>
      <c s="169" r="BC318"/>
      <c s="169" r="BD318"/>
      <c s="169" r="BE318"/>
      <c s="169" r="BF318"/>
      <c s="169" r="BG318"/>
      <c s="169" r="BH318"/>
      <c s="169" r="BI318"/>
    </row>
    <row r="319">
      <c s="232" r="A319"/>
      <c s="106" r="B319"/>
      <c s="117" r="C319"/>
      <c s="155" r="D319"/>
      <c s="117" r="E319"/>
      <c s="117" r="F319"/>
      <c s="117" r="G319"/>
      <c s="117" r="H319"/>
      <c s="117" r="I319"/>
      <c s="117" r="J319"/>
      <c s="117" r="K319"/>
      <c s="117" r="L319"/>
      <c s="117" r="M319"/>
      <c s="187" r="N319"/>
      <c s="55" r="O319"/>
      <c s="169" r="P319"/>
      <c s="169" r="Q319"/>
      <c s="169" r="R319"/>
      <c s="169" r="S319"/>
      <c s="169" r="T319"/>
      <c s="169" r="U319"/>
      <c s="169" r="V319"/>
      <c s="169" r="W319"/>
      <c s="169" r="X319"/>
      <c s="169" r="Y319"/>
      <c s="169" r="Z319"/>
      <c s="169" r="AA319"/>
      <c s="169" r="AB319"/>
      <c s="169" r="AC319"/>
      <c s="169" r="AD319"/>
      <c s="169" r="AE319"/>
      <c s="169" r="AF319"/>
      <c s="169" r="AG319"/>
      <c s="169" r="AH319"/>
      <c s="169" r="AI319"/>
      <c s="169" r="AJ319"/>
      <c s="169" r="AK319"/>
      <c s="169" r="AL319"/>
      <c s="169" r="AM319"/>
      <c s="169" r="AN319"/>
      <c s="169" r="AO319"/>
      <c s="169" r="AP319"/>
      <c s="169" r="AQ319"/>
      <c s="169" r="AR319"/>
      <c s="169" r="AS319"/>
      <c s="169" r="AT319"/>
      <c s="169" r="AU319"/>
      <c s="169" r="AV319"/>
      <c s="169" r="AW319"/>
      <c s="169" r="AX319"/>
      <c s="169" r="AY319"/>
      <c s="169" r="AZ319"/>
      <c s="169" r="BA319"/>
      <c s="169" r="BB319"/>
      <c s="169" r="BC319"/>
      <c s="169" r="BD319"/>
      <c s="169" r="BE319"/>
      <c s="169" r="BF319"/>
      <c s="169" r="BG319"/>
      <c s="169" r="BH319"/>
      <c s="169" r="BI319"/>
    </row>
    <row r="320">
      <c s="232" r="A320"/>
      <c s="106" r="B320"/>
      <c s="117" r="C320"/>
      <c s="155" r="D320"/>
      <c s="117" r="E320"/>
      <c s="117" r="F320"/>
      <c s="117" r="G320"/>
      <c s="117" r="H320"/>
      <c s="117" r="I320"/>
      <c s="117" r="J320"/>
      <c s="117" r="K320"/>
      <c s="117" r="L320"/>
      <c s="117" r="M320"/>
      <c s="187" r="N320"/>
      <c s="55" r="O320"/>
      <c s="169" r="P320"/>
      <c s="169" r="Q320"/>
      <c s="169" r="R320"/>
      <c s="169" r="S320"/>
      <c s="169" r="T320"/>
      <c s="169" r="U320"/>
      <c s="169" r="V320"/>
      <c s="169" r="W320"/>
      <c s="169" r="X320"/>
      <c s="169" r="Y320"/>
      <c s="169" r="Z320"/>
      <c s="169" r="AA320"/>
      <c s="169" r="AB320"/>
      <c s="169" r="AC320"/>
      <c s="169" r="AD320"/>
      <c s="169" r="AE320"/>
      <c s="169" r="AF320"/>
      <c s="169" r="AG320"/>
      <c s="169" r="AH320"/>
      <c s="169" r="AI320"/>
      <c s="169" r="AJ320"/>
      <c s="169" r="AK320"/>
      <c s="169" r="AL320"/>
      <c s="169" r="AM320"/>
      <c s="169" r="AN320"/>
      <c s="169" r="AO320"/>
      <c s="169" r="AP320"/>
      <c s="169" r="AQ320"/>
      <c s="169" r="AR320"/>
      <c s="169" r="AS320"/>
      <c s="169" r="AT320"/>
      <c s="169" r="AU320"/>
      <c s="169" r="AV320"/>
      <c s="169" r="AW320"/>
      <c s="169" r="AX320"/>
      <c s="169" r="AY320"/>
      <c s="169" r="AZ320"/>
      <c s="169" r="BA320"/>
      <c s="169" r="BB320"/>
      <c s="169" r="BC320"/>
      <c s="169" r="BD320"/>
      <c s="169" r="BE320"/>
      <c s="169" r="BF320"/>
      <c s="169" r="BG320"/>
      <c s="169" r="BH320"/>
      <c s="169" r="BI320"/>
    </row>
    <row r="321">
      <c s="232" r="A321"/>
      <c s="106" r="B321"/>
      <c s="117" r="C321"/>
      <c s="155" r="D321"/>
      <c s="117" r="E321"/>
      <c s="117" r="F321"/>
      <c s="117" r="G321"/>
      <c s="117" r="H321"/>
      <c s="117" r="I321"/>
      <c s="117" r="J321"/>
      <c s="117" r="K321"/>
      <c s="117" r="L321"/>
      <c s="117" r="M321"/>
      <c s="187" r="N321"/>
      <c s="55" r="O321"/>
      <c s="169" r="P321"/>
      <c s="169" r="Q321"/>
      <c s="169" r="R321"/>
      <c s="169" r="S321"/>
      <c s="169" r="T321"/>
      <c s="169" r="U321"/>
      <c s="169" r="V321"/>
      <c s="169" r="W321"/>
      <c s="169" r="X321"/>
      <c s="169" r="Y321"/>
      <c s="169" r="Z321"/>
      <c s="169" r="AA321"/>
      <c s="169" r="AB321"/>
      <c s="169" r="AC321"/>
      <c s="169" r="AD321"/>
      <c s="169" r="AE321"/>
      <c s="169" r="AF321"/>
      <c s="169" r="AG321"/>
      <c s="169" r="AH321"/>
      <c s="169" r="AI321"/>
      <c s="169" r="AJ321"/>
      <c s="169" r="AK321"/>
      <c s="169" r="AL321"/>
      <c s="169" r="AM321"/>
      <c s="169" r="AN321"/>
      <c s="169" r="AO321"/>
      <c s="169" r="AP321"/>
      <c s="169" r="AQ321"/>
      <c s="169" r="AR321"/>
      <c s="169" r="AS321"/>
      <c s="169" r="AT321"/>
      <c s="169" r="AU321"/>
      <c s="169" r="AV321"/>
      <c s="169" r="AW321"/>
      <c s="169" r="AX321"/>
      <c s="169" r="AY321"/>
      <c s="169" r="AZ321"/>
      <c s="169" r="BA321"/>
      <c s="169" r="BB321"/>
      <c s="169" r="BC321"/>
      <c s="169" r="BD321"/>
      <c s="169" r="BE321"/>
      <c s="169" r="BF321"/>
      <c s="169" r="BG321"/>
      <c s="169" r="BH321"/>
      <c s="169" r="BI321"/>
    </row>
    <row r="322">
      <c t="str" s="232" r="A322">
        <v>#VALUE!:blankIndicator:</v>
      </c>
      <c t="str" s="106" r="B322">
        <v>#VALUE!:blankIndicator:</v>
      </c>
      <c t="str" s="117" r="C322">
        <v>#VALUE!:blankIndicator:</v>
      </c>
      <c t="str" s="155" r="D322">
        <v>#VALUE!:blankIndicator:</v>
      </c>
      <c t="str" s="117" r="E322">
        <v>#VALUE!:blankIndicator:</v>
      </c>
      <c t="str" s="117" r="F322">
        <v>#VALUE!:blankIndicator:</v>
      </c>
      <c t="str" s="117" r="G322">
        <v>#VALUE!:blankIndicator:</v>
      </c>
      <c t="str" s="117" r="H322">
        <v>#VALUE!:blankIndicator:</v>
      </c>
      <c t="str" s="117" r="I322">
        <v>#VALUE!:blankIndicator:</v>
      </c>
      <c t="str" s="117" r="J322">
        <v>#VALUE!:blankIndicator:</v>
      </c>
      <c t="str" s="117" r="K322">
        <v>#VALUE!:blankIndicator:</v>
      </c>
      <c t="str" s="117" r="L322">
        <v>#VALUE!:blankIndicator:</v>
      </c>
      <c t="str" s="117" r="M322">
        <v>#VALUE!:blankIndicator:</v>
      </c>
      <c t="str" s="187" r="N322">
        <v>#VALUE!:blankIndicator:</v>
      </c>
      <c t="str" s="55" r="O322">
        <v>#VALUE!:blankIndicator:</v>
      </c>
      <c t="str" s="169" r="P322">
        <v>#VALUE!:blankIndicator:</v>
      </c>
      <c t="str" s="169" r="Q322">
        <v>#VALUE!:blankIndicator:</v>
      </c>
      <c s="169" r="R322"/>
      <c s="169" r="S322"/>
      <c s="169" r="T322"/>
      <c s="169" r="U322"/>
      <c s="169" r="V322"/>
      <c s="169" r="W322"/>
      <c s="169" r="X322"/>
      <c s="169" r="Y322"/>
      <c s="169" r="Z322"/>
      <c s="169" r="AA322"/>
      <c s="169" r="AB322"/>
      <c s="169" r="AC322"/>
      <c s="169" r="AD322"/>
      <c s="169" r="AE322"/>
      <c s="169" r="AF322"/>
      <c s="169" r="AG322"/>
      <c s="169" r="AH322"/>
      <c s="169" r="AI322"/>
      <c s="169" r="AJ322"/>
      <c s="169" r="AK322"/>
      <c s="169" r="AL322"/>
      <c s="169" r="AM322"/>
      <c s="169" r="AN322"/>
      <c s="169" r="AO322"/>
      <c s="169" r="AP322"/>
      <c s="169" r="AQ322"/>
      <c s="169" r="AR322"/>
      <c s="169" r="AS322"/>
      <c s="169" r="AT322"/>
      <c s="169" r="AU322"/>
      <c s="169" r="AV322"/>
      <c s="169" r="AW322"/>
      <c s="169" r="AX322"/>
      <c s="169" r="AY322"/>
      <c s="169" r="AZ322"/>
      <c s="169" r="BA322"/>
      <c s="169" r="BB322"/>
      <c s="169" r="BC322"/>
      <c s="169" r="BD322"/>
      <c s="169" r="BE322"/>
      <c s="169" r="BF322"/>
      <c s="169" r="BG322"/>
      <c s="169" r="BH322"/>
      <c s="169" r="BI322"/>
    </row>
  </sheetData>
  <conditionalFormatting sqref="B1 C1 D1 E1 F1 G1 H1 I1 J1 K1 L1 M1 N1 O1 B25 C25 D25 E25 F25 G25 H25 I25 J25 K25 L25 M25 N25 O25 B26 C26 D26 E26 F26 G26 H26 I26 J26 K26 L26 M26 N26 O26 B27 C27 D27 E27 F27 G27 H27 I27 J27 K27 L27 M27 N27 O27 B28 C28 D28 E28 F28 G28 H28 I28 J28 K28 L28 M28 N28 O28 B29 C29 D29 E29 F29 G29 H29 I29 J29 K29 L29 M29 N29 B30 C30 D30 E30 F30 G30 H30 I30 J30 K30 L30 M30 N30 B31 C31 D31 E31 F31 G31 H31 I31 J31 K31 L31 M31 N31 B32 C32 D32 E32 F32 G32 H32 I32 J32 K32 L32 M32 N32 B33 C33 D33 E33 F33 G33 H33 I33 J33 K33 L33 M33 N33 B34 C34 D34 E34 F34 G34 H34 I34 J34 K34 L34 M34 N34 B35 C35 D35 E35 F35 G35 H35 I35 J35 K35 L35 M35 N35 B36 C36 D36 E36 F36 G36 H36 I36 J36 K36 L36 M36 N36 B37 C37 D37 E37 F37 G37 H37 I37 J37 K37 L37 M37 N37 B38 C38 D38 E38 F38 G38 H38 I38 J38 K38 L38 M38 N38 B39 C39 D39 E39 F39 G39 H39 I39 J39 K39 L39 M39 N39 B40 C40 D40 E40 F40 G40 H40 I40 J40 K40 L40 M40 N40 B41 C41 D41 E41 F41 G41 H41 I41 J41 K41 L41 M41 N41 B42 C42 D42 E42 F42 G42 H42 I42 J42 K42 L42 M42 N42 B43 C43 D43 E43 F43 G43 H43 I43 J43 K43 L43 M43 N43 B44 C44 D44 E44 F44 G44 H44 I44 J44 K44 L44 M44 N44 B45 C45 D45 E45 F45 G45 H45 I45 J45 K45 L45 M45 N45 B46 C46 D46 E46 F46 G46 H46 I46 J46 K46 L46 M46 N46 B47 C47 D47 E47 F47 G47 H47 I47 J47 K47 L47 M47 N47 B48 C48 D48 E48 F48 G48 H48 I48 J48 K48 L48 M48 N48 B49 C49 D49 E49 F49 G49 H49 I49 J49 K49 L49 M49 N49 B50 C50 D50 E50 F50 G50 H50 I50 J50 K50 L50 M50 N50 B51 C51 D51 E51 F51 G51 H51 I51 J51 K51 L51 M51 N51 B52 C52 D52 E52 F52 G52 H52 I52 J52 K52 L52 M52 N52 B53 C53 D53 E53 F53 G53 H53 I53 J53 K53 L53 M53 N53 B54 C54 D54 E54 F54 G54 H54 I54 J54 K54 L54 M54 N54 B55 C55 D55 E55 F55 G55 H55 I55 J55 K55 L55 M55 N55 B56 C56 D56 E56 F56 G56 H56 I56 J56 K56 L56 M56 N56 B57 C57 D57 E57 F57 G57 H57 I57 J57 K57 L57 M57 N57 B58 C58 D58 E58 F58 G58 H58 I58 J58 K58 L58 M58 N58 B59 C59 D59 E59 F59 G59 H59 I59 J59 K59 L59 M59 N59 B60 C60 D60 E60 F60 G60 H60 I60 J60 K60 L60 M60 N60 B61 C61 D61 E61 F61 G61 H61 I61 J61 K61 L61 M61 N61 B62 C62 D62 E62 F62 G62 H62 I62 J62 K62 L62 M62 N62 B63 C63 D63 E63 F63 G63 H63 I63 J63 K63 L63 M63 N63 B64 C64 D64 E64 F64 G64 H64 I64 J64 K64 L64 M64 N64 B65 C65 D65 E65 F65 G65 H65 I65 J65 K65 L65 M65 N65 B66 C66 D66 E66 F66 G66 H66 I66 J66 K66 L66 M66 N66 B67 C67 D67 E67 F67 G67 H67 I67 J67 K67 L67 M67 N67 B68 C68 D68 E68 F68 G68 H68 I68 J68 K68 L68 M68 N68 B69 C69 D69 E69 F69 G69 H69 I69 J69 K69 L69 M69 N69 B70 C70 D70 E70 F70 G70 H70 I70 J70 K70 L70 M70 N70 B71 C71 D71 E71 F71 G71 H71 I71 J71 K71 L71 M71 N71 B72 C72 D72 E72 F72 G72 H72 I72 J72 K72 L72 M72 N72 B73 C73 D73 E73 F73 G73 H73 I73 J73 K73 L73 M73 N73 B74 C74 D74 E74 F74 G74 H74 I74 J74 K74 L74 M74 N74 B75 C75 D75 E75 F75 G75 H75 I75 J75 K75 L75 M75 N75 B76 C76 D76 E76 F76 G76 H76 I76 J76 K76 L76 M76 N76 B77 C77 D77 E77 F77 G77 H77 I77 J77 K77 L77 M77 N77 B78 C78 D78 E78 F78 G78 H78 I78 J78 K78 L78 M78 N78 B79 C79 D79 E79 F79 G79 H79 I79 J79 K79 L79 M79 N79 B80 C80 D80 E80 F80 G80 H80 I80 J80 K80 L80 M80 N80 B81 C81 D81 E81 F81 G81 H81 I81 J81 K81 L81 M81 N81 B82 C82 D82 E82 F82 G82 H82 I82 J82 K82 L82 M82 N82 B83 C83 D83 E83 F83 G83 H83 I83 J83 K83 L83 M83 N83 B84 C84 D84 E84 F84 G84 H84 I84 J84 K84 L84 M84 N84 B85 C85 D85 E85 F85 G85 H85 I85 J85 K85 L85 M85 N85 B86 C86 D86 E86 F86 G86 H86 I86 J86 K86 L86 M86 N86 B87 C87 D87 E87 F87 G87 H87 I87 J87 K87 L87 M87 N87 B88 C88 D88 E88 F88 G88 H88 I88 J88 K88 L88 M88 N88 B89 C89 D89 E89 F89 G89 H89 I89 J89 K89 L89 M89 N89 B90 C90 D90 E90 F90 G90 H90 I90 J90 K90 L90 M90 N90 B91 C91 D91 E91 F91 G91 H91 I91 J91 K91 L91 M91 N91 B92 C92 D92 E92 F92 G92 H92 I92 J92 K92 L92 M92 N92 B93 C93 D93 E93 F93 G93 H93 I93 J93 K93 L93 M93 N93 B94 C94 D94 E94 F94 G94 H94 I94 J94 K94 L94 M94 N94 B95 C95 D95 E95 F95 G95 H95 I95 J95 K95 L95 M95 N95 B96 C96 D96 E96 F96 G96 H96 I96 J96 K96 L96 M96 N96 B97 C97 D97 E97 F97 G97 H97 I97 J97 K97 L97 M97 N97 B98 C98 D98 E98 F98 G98 H98 I98 J98 K98 L98 M98 N98 B99 C99 D99 E99 F99 G99 H99 I99 J99 K99 L99 M99 N99 B100 C100 D100 E100 F100 G100 H100 I100 J100 K100 L100 M100 N100 B101 C101 D101 E101 F101 G101 H101 I101 J101 K101 L101 M101 N101 B102 C102 D102 E102 F102 G102 H102 I102 J102 K102 L102 M102 N102 B103 C103 D103 E103 F103 G103 H103 I103 J103 K103 L103 M103 N103 B104 C104 D104 E104 F104 G104 H104 I104 J104 K104 L104 M104 N104 B105 C105 D105 E105 F105 G105 H105 I105 J105 K105 L105 M105 N105 B106 C106 D106 E106 F106 G106 H106 I106 J106 K106 L106 M106 N106 B107 C107 D107 E107 F107 G107 H107 I107 J107 K107 L107 M107 N107 B108 C108 D108 E108 F108 G108 H108 I108 J108 K108 L108 M108 N108 B109 C109 D109 E109 F109 G109 H109 I109 J109 K109 L109 M109 N109 B110 C110 D110 E110 F110 G110 H110 I110 J110 K110 L110 M110 N110 B111 C111 D111 E111 F111 G111 H111 I111 J111 K111 L111 M111 N111 B112 C112 D112 E112 F112 G112 H112 I112 J112 K112 L112 M112 N112 B113 C113 D113 E113 F113 G113 H113 I113 J113 K113 L113 M113 N113 B114 C114 D114 E114 F114 G114 H114 I114 J114 K114 L114 M114 N114 B115 C115 D115 E115 F115 G115 H115 I115 J115 K115 L115 M115 N115 B116 C116 D116 E116 F116 G116 H116 I116 J116 K116 L116 M116 N116 B117 C117 D117 E117 F117 G117 H117 I117 J117 K117 L117 M117 N117 B118 C118 D118 E118 F118 G118 H118 I118 J118 K118 L118 M118 N118 B119 C119 D119 E119 F119 G119 H119 I119 J119 K119 L119 M119 N119 B120 C120 D120 E120 F120 G120 H120 I120 J120 K120 L120 M120 N120 B121 C121 D121 E121 F121 G121 H121 I121 J121 K121 L121 M121 N121 B122 C122 D122 E122 F122 G122 H122 I122 J122 K122 L122 M122 N122 B123 C123 D123 E123 F123 G123 H123 I123 J123 K123 L123 M123 N123 B124 C124 D124 E124 F124 G124 H124 I124 J124 K124 L124 M124 N124 B125 C125 D125 E125 F125 G125 H125 I125 J125 K125 L125 M125 N125 B126 C126 D126 E126 F126 G126 H126 I126 J126 K126 L126 M126 N126 B127 C127 D127 E127 F127 G127 H127 I127 J127 K127 L127 M127 N127 B128 C128 D128 E128 F128 G128 H128 I128 J128 K128 L128 M128 N128 B129 C129 D129 E129 F129 G129 H129 I129 J129 K129 L129 M129 N129 B130 C130 D130 E130 F130 G130 H130 I130 J130 K130 L130 M130 N130 B131 C131 D131 E131 F131 G131 H131 I131 J131 K131 L131 M131 N131 B132 C132 D132 E132 F132 G132 H132 I132 J132 K132 L132 M132 N132 B133 C133 D133 E133 F133 G133 H133 I133 J133 K133 L133 M133 N133 B134 C134 D134 E134 F134 G134 H134 I134 J134 K134 L134 M134 N134 B135 C135 D135 E135 F135 G135 H135 I135 J135 K135 L135 M135 N135 B136 C136 D136 E136 F136 G136 H136 I136 J136 K136 L136 M136 N136 B137 C137 D137 E137 F137 G137 H137 I137 J137 K137 L137 M137 N137 B138 C138 D138 E138 F138 G138 H138 I138 J138 K138 L138 M138 N138 B139 C139 D139 E139 F139 G139 H139 I139 J139 K139 L139 M139 N139 B140 C140 D140 E140 F140 G140 H140 I140 J140 K140 L140 M140 N140 B141 C141 D141 E141 F141 G141 H141 I141 J141 K141 L141 M141 N141 B142 C142 D142 E142 F142 G142 H142 I142 J142 K142 L142 M142 N142 B143 C143 D143 E143 F143 G143 H143 I143 J143 K143 L143 M143 N143 B144 C144 D144 E144 F144 G144 H144 I144 J144 K144 L144 M144 N144 B145 C145 D145 E145 F145 G145 H145 I145 J145 K145 L145 M145 N145 B146 C146 D146 E146 F146 G146 H146 I146 J146 K146 L146 M146 N146 B147 C147 D147 E147 F147 G147 H147 I147 J147 K147 L147 M147 N147 B148 C148 D148 E148 F148 G148 H148 I148 J148 K148 L148 M148 N148 B149 C149 D149 E149 F149 G149 H149 I149 J149 K149 L149 M149 N149 B150 C150 D150 E150 F150 G150 H150 I150 J150 K150 L150 M150 N150 B151 C151 D151 E151 F151 G151 H151 I151 J151 K151 L151 M151 N151 B152 C152 D152 E152 F152 G152 H152 I152 J152 K152 L152 M152 N152 B153 C153 D153 E153 F153 G153 H153 I153 J153 K153 L153 M153 N153 B154 C154 D154 E154 F154 G154 H154 I154 J154 K154 L154 M154 N154 B155 C155 D155 E155 F155 G155 H155 I155 J155 K155 L155 M155 N155 B156 C156 D156 E156 F156 G156 H156 I156 J156 K156 L156 M156 N156 B157 C157 D157 E157 F157 G157 H157 I157 J157 K157 L157 M157 N157 B158 C158 D158 E158 F158 G158 H158 I158 J158 K158 L158 M158 N158 B159 C159 D159 E159 F159 G159 H159 I159 J159 K159 L159 M159 N159 B160 C160 D160 E160 F160 G160 H160 I160 J160 K160 L160 M160 N160 B161 C161 D161 E161 F161 G161 H161 I161 J161 K161 L161 M161 N161 B162 C162 D162 E162 F162 G162 H162 I162 J162 K162 L162 M162 N162 B163 C163 D163 E163 F163 G163 H163 I163 J163 K163 L163 M163 N163 B164 C164 D164 E164 F164 G164 H164 I164 J164 K164 L164 M164 N164 B165 C165 D165 E165 F165 G165 H165 I165 J165 K165 L165 M165 N165 B166 C166 D166 E166 F166 G166 H166 I166 J166 K166 L166 M166 N166 B167 C167 D167 E167 F167 G167 H167 I167 J167 K167 L167 M167 N167 B168 C168 D168 E168 F168 G168 H168 I168 J168 K168 L168 M168 N168 B169 C169 D169 E169 F169 G169 H169 I169 J169 K169 L169 M169 N169 B170 C170 D170 E170 F170 G170 H170 I170 J170 K170 L170 M170 N170 B171 C171 D171 E171 F171 G171 H171 I171 J171 K171 L171 M171 N171 B172 C172 D172 E172 F172 G172 H172 I172 J172 K172 L172 M172 N172 B173 C173 D173 E173 F173 G173 H173 I173 J173 K173 L173 M173 N173 B174 C174 D174 E174 F174 G174 H174 I174 J174 K174 L174 M174 N174 B175 C175 D175 E175 F175 G175 H175 I175 J175 K175 L175 M175 N175 B176 C176 D176 E176 F176 G176 H176 I176 J176 K176 L176 M176 N176 B177 C177 D177 E177 F177 G177 H177 I177 J177 K177 L177 M177 N177 B178 C178 D178 E178 F178 G178 H178 I178 J178 K178 L178 M178 N178 B179 C179 D179 E179 F179 G179 H179 I179 J179 K179 L179 M179 N179 B180 C180 D180 E180 F180 G180 H180 I180 J180 K180 L180 M180 N180 B181 C181 D181 E181 F181 G181 H181 I181 J181 K181 L181 M181 N181 B182 C182 D182 E182 F182 G182 H182 I182 J182 K182 L182 M182 N182 B183 C183 D183 E183 F183 G183 H183 I183 J183 K183 L183 M183 N183 B184 C184 D184 E184 F184 G184 H184 I184 J184 K184 L184 M184 N184 B185 C185 D185 E185 F185 G185 H185 I185 J185 K185 L185 M185 N185 B186 C186 D186 E186 F186 G186 H186 I186 J186 K186 L186 M186 N186 B187 C187 D187 E187 F187 G187 H187 I187 J187 K187 L187 M187 N187 B188 C188 D188 E188 F188 G188 H188 I188 J188 K188 L188 M188 N188 B189 C189 D189 E189 F189 G189 H189 I189 J189 K189 L189 M189 N189 B190 C190 D190 E190 F190 G190 H190 I190 J190 K190 L190 M190 N190 B191 C191 D191 E191 F191 G191 H191 I191 J191 K191 L191 M191 N191 B192 C192 D192 E192 F192 G192 H192 I192 J192 K192 L192 M192 N192 B193 C193 D193 E193 F193 G193 H193 I193 J193 K193 L193 M193 N193 B194 C194 D194 E194 F194 G194 H194 I194 J194 K194 L194 M194 N194 B195 C195 D195 E195 F195 G195 H195 I195 J195 K195 L195 M195 N195 B196 C196 D196 E196 F196 G196 H196 I196 J196 K196 L196 M196 N196 B197 C197 D197 E197 F197 G197 H197 I197 J197 K197 L197 M197 N197 B198 C198 D198 E198 F198 G198 H198 I198 J198 K198 L198 M198 N198 B199 C199 D199 E199 F199 G199 H199 I199 J199 K199 L199 M199 N199 B200 C200 D200 E200 F200 G200 H200 I200 J200 K200 L200 M200 N200 B201 C201 D201 E201 F201 G201 H201 I201 J201 K201 L201 M201 N201 B202 C202 D202 E202 F202 G202 H202 I202 J202 K202 L202 M202 N202 B203 C203 D203 E203 F203 G203 H203 I203 J203 K203 L203 M203 N203 B204 C204 D204 E204 F204 G204 H204 I204 J204 K204 L204 M204 N204 B205 C205 D205 E205 F205 G205 H205 I205 J205 K205 L205 M205 N205 B206 C206 D206 E206 F206 G206 H206 I206 J206 K206 L206 M206 N206 B207 C207 D207 E207 F207 G207 H207 I207 J207 K207 L207 M207 N207 B208 C208 D208 E208 F208 G208 H208 I208 J208 K208 L208 M208 N208 B209 C209 D209 E209 F209 G209 H209 I209 J209 K209 L209 M209 N209 B210 C210 D210 E210 F210 G210 H210 I210 J210 K210 L210 M210 N210 B211 C211 D211 E211 F211 G211 H211 I211 J211 K211 L211 M211 N211 B212 C212 D212 E212 F212 G212 H212 I212 J212 K212 L212 M212 N212 B213 C213 D213 E213 F213 G213 H213 I213 J213 K213 L213 M213 N213 B214 C214 D214 E214 F214 G214 H214 I214 J214 K214 L214 M214 N214 B215 C215 D215 E215 F215 G215 H215 I215 J215 K215 L215 M215 N215 B216 C216 D216 E216 F216 G216 H216 I216 J216 K216 L216 M216 N216 B217 C217 D217 E217 F217 G217 H217 I217 J217 K217 L217 M217 N217 B218 C218 D218 E218 F218 G218 H218 I218 J218 K218 L218 M218 N218 B219 C219 D219 E219 F219 G219 H219 I219 J219 K219 L219 M219 N219 B220 C220 D220 E220 F220 G220 H220 I220 J220 K220 L220 M220 N220 B221 C221 D221 E221 F221 G221 H221 I221 J221 K221 L221 M221 N221 B222 C222 D222 E222 F222 G222 H222 I222 J222 K222 L222 M222 N222 B223 C223 D223 E223 F223 G223 H223 I223 J223 K223 L223 M223 N223 B224 C224 D224 E224 F224 G224 H224 I224 J224 K224 L224 M224 N224 B225 C225 D225 E225 F225 G225 H225 I225 J225 K225 L225 M225 N225 B226 C226 D226 E226 F226 G226 H226 I226 J226 K226 L226 M226 N226 B227 C227 D227 E227 F227 G227 H227 I227 J227 K227 L227 M227 N227 B228 C228 D228 E228 F228 G228 H228 I228 J228 K228 L228 M228 N228 B229 C229 D229 E229 F229 G229 H229 I229 J229 K229 L229 M229 N229 B230 C230 D230 E230 F230 G230 H230 I230 J230 K230 L230 M230 N230 B231 C231 D231 E231 F231 G231 H231 I231 J231 K231 L231 M231 N231 B232 C232 D232 E232 F232 G232 H232 I232 J232 K232 L232 M232 N232 B233 C233 D233 E233 F233 G233 H233 I233 J233 K233 L233 M233 N233 B234 C234 D234 E234 F234 G234 H234 I234 J234 K234 L234 M234 N234 B235 C235 D235 E235 F235 G235 H235 I235 J235 K235 L235 M235 N235 B236 C236 D236 E236 F236 G236 H236 I236 J236 K236 L236 M236 N236 B237 C237 D237 E237 F237 G237 H237 I237 J237 K237 L237 M237 N237 B238 C238 D238 E238 F238 G238 H238 I238 J238 K238 L238 M238 N238 B239 C239 D239 E239 F239 G239 H239 I239 J239 K239 L239 M239 N239 B240 C240 D240 E240 F240 G240 H240 I240 J240 K240 L240 M240 N240 B241 C241 D241 E241 F241 G241 H241 I241 J241 K241 L241 M241 N241 B242 C242 D242 E242 F242 G242 H242 I242 J242 K242 L242 M242 N242 B243 C243 D243 E243 F243 G243 H243 I243 J243 K243 L243 M243 N243 B244 C244 D244 E244 F244 G244 H244 I244 J244 K244 L244 M244 N244 B245 C245 D245 E245 F245 G245 H245 I245 J245 K245 L245 M245 N245 B246 C246 D246 E246 F246 G246 H246 I246 J246 K246 L246 M246 N246 B247 C247 D247 E247 F247 G247 H247 I247 J247 K247 L247 M247 N247 B248 C248 D248 E248 F248 G248 H248 I248 J248 K248 L248 M248 N248 B249 C249 D249 E249 F249 G249 H249 I249 J249 K249 L249 M249 N249 B250 C250 D250 E250 F250 G250 H250 I250 J250 K250 L250 M250 N250 B251 C251 D251 E251 F251 G251 H251 I251 J251 K251 L251 M251 N251 B252 C252 D252 E252 F252 G252 H252 I252 J252 K252 L252 M252 N252 B253 C253 D253 E253 F253 G253 H253 I253 J253 K253 L253 M253 N253 B254 C254 D254 E254 F254 G254 H254 I254 J254 K254 L254 M254 N254 B255 C255 D255 E255 F255 G255 H255 I255 J255 K255 L255 M255 N255 B256 C256 D256 E256 F256 G256 H256 I256 J256 K256 L256 M256 N256 B257 C257 D257 E257 F257 G257 H257 I257 J257 K257 L257 M257 N257 B258 C258 D258 E258 F258 G258 H258 I258 J258 K258 L258 M258 N258 B259 C259 D259 E259 F259 G259 H259 I259 J259 K259 L259 M259 N259 B260 C260 D260 E260 F260 G260 H260 I260 J260 K260 L260 M260 N260 B261 C261 D261 E261 F261 G261 H261 I261 J261 K261 L261 M261 N261 B262 C262 D262 E262 F262 G262 H262 I262 J262 K262 L262 M262 N262 B263 C263 D263 E263 F263 G263 H263 I263 J263 K263 L263 M263 N263 B264 C264 D264 E264 F264 G264 H264 I264 J264 K264 L264 M264 N264 B265 C265 D265 E265 F265 G265 H265 I265 J265 K265 L265 M265 N265 B266 C266 D266 E266 F266 G266 H266 I266 J266 K266 L266 M266 N266 B267 C267 D267 E267 F267 G267 H267 I267 J267 K267 L267 M267 N267 B268 C268 D268 E268 F268 G268 H268 I268 J268 K268 L268 M268 N268 B269 C269 D269 E269 F269 G269 H269 I269 J269 K269 L269 M269 N269 B270 C270 D270 E270 F270 G270 H270 I270 J270 K270 L270 M270 N270 B271 C271 D271 E271 F271 G271 H271 I271 J271 K271 L271 M271 N271 B272 C272 D272 E272 F272 G272 H272 I272 J272 K272 L272 M272 N272 B273 C273 D273 E273 F273 G273 H273 I273 J273 K273 L273 M273 N273 B274 C274 D274 E274 F274 G274 H274 I274 J274 K274 L274 M274 N274 B275 C275 D275 E275 F275 G275 H275 I275 J275 K275 L275 M275 N275 B276 C276 D276 E276 F276 G276 H276 I276 J276 K276 L276 M276 N276 B277 C277 D277 E277 F277 G277 H277 I277 J277 K277 L277 M277 N277 B278 C278 D278 E278 F278 G278 H278 I278 J278 K278 L278 M278 N278 B279 C279 D279 E279 F279 G279 H279 I279 J279 K279 L279 M279 N279 B280 C280 D280 E280 F280 G280 H280 I280 J280 K280 L280 M280 N280 B281 C281 D281 E281 F281 G281 H281 I281 J281 K281 L281 M281 N281 B282 C282 D282 E282 F282 G282 H282 I282 J282 K282 L282 M282 N282 B283 C283 D283 E283 F283 G283 H283 I283 J283 K283 L283 M283 N283 B284 C284 D284 E284 F284 G284 H284 I284 J284 K284 L284 M284 N284 B285 C285 D285 E285 F285 G285 H285 I285 J285 K285 L285 M285 N285 B286 C286 D286 E286 F286 G286 H286 I286 J286 K286 L286 M286 N286 B287 C287 D287 E287 F287 G287 H287 I287 J287 K287 L287 M287 N287 B288 C288 D288 E288 F288 G288 H288 I288 J288 K288 L288 M288 N288 B289 C289 D289 E289 F289 G289 H289 I289 J289 K289 L289 M289 N289 B290 C290 D290 E290 F290 G290 H290 I290 J290 K290 L290 M290 N290 B291 C291 D291 E291 F291 G291 H291 I291 J291 K291 L291 M291 N291 B292 C292 D292 E292 F292 G292 H292 I292 J292 K292 L292 M292 N292 B293 C293 D293 E293 F293 G293 H293 I293 J293 K293 L293 M293 N293 B294 C294 D294 E294 F294 G294 H294 I294 J294 K294 L294 M294 N294 B295 C295 D295 E295 F295 G295 H295 I295 J295 K295 L295 M295 N295 B296 C296 D296 E296 F296 G296 H296 I296 J296 K296 L296 M296 N296 B297 C297 D297 E297 F297 G297 H297 I297 J297 K297 L297 M297 N297 B298 C298 D298 E298 F298 G298 H298 I298 J298 K298 L298 M298 N298 B299 C299 D299 E299 F299 G299 H299 I299 J299 K299 L299 M299 N299 B300 C300 D300 E300 F300 G300 H300 I300 J300 K300 L300 M300 N300 B301 C301 D301 E301 F301 G301 H301 I301 J301 K301 L301 M301 N301 B302 C302 D302 E302 F302 G302 H302 I302 J302 K302 L302 M302 N302 B303 C303 D303 E303 F303 G303 H303 I303 J303 K303 L303 M303 N303 B304 C304 D304 E304 F304 G304 H304 I304 J304 K304 L304 M304 N304 B305 C305 D305 E305 F305 G305 H305 I305 J305 K305 L305 M305 N305 B306 C306 D306 E306 F306 G306 H306 I306 J306 K306 L306 M306 N306 B307 C307 D307 E307 F307 G307 H307 I307 J307 K307 L307 M307 N307 B308 C308 D308 E308 F308 G308 H308 I308 J308 K308 L308 M308 N308 B309 C309 D309 E309 F309 G309 H309 I309 J309 K309 L309 M309 N309 B310 C310 D310 E310 F310 G310 H310 I310 J310 K310 L310 M310 N310 B311 C311 D311 E311 F311 G311 H311 I311 J311 K311 L311 M311 N311 B312 C312 D312 E312 F312 G312 H312 I312 J312 K312 L312 M312 N312 B313 C313 D313 E313 F313 G313 H313 I313 J313 K313 L313 M313 N313 B314 C314 D314 E314 F314 G314 H314 I314 J314 K314 L314 M314 N314 B315 C315 D315 E315 F315 G315 H315 I315 J315 K315 L315 M315 N315 B316 C316 D316 E316 F316 G316 H316 I316 J316 K316 L316 M316 N316 B317 C317 D317 E317 F317 G317 H317 I317 J317 K317 L317 M317 N317 B318 C318 D318 E318 F318 G318 H318 I318 J318 K318 L318 M318 N318 B319 C319 D319 E319 F319 G319 H319 I319 J319 K319 L319 M319 N319 B320 C320 D320 E320 F320 G320 H320 I320 J320 K320 L320 M320 N320 B321 C321 D321 E321 F321 G321 H321 I321 J321 K321 L321 M321 N321 B322 C322 D322 E322 F322 G322 H322 I322 J322 K322 L322 M322 N322">
    <cfRule priority="1" type="cellIs" operator="lessThan" stopIfTrue="1" dxfId="9">
      <formula>30</formula>
    </cfRule>
    <cfRule priority="2" type="cellIs" operator="between" stopIfTrue="1" dxfId="10">
      <formula>30</formula>
      <formula>36</formula>
    </cfRule>
    <cfRule priority="3" type="cellIs" operator="between" stopIfTrue="1" dxfId="11">
      <formula>36</formula>
      <formula>42</formula>
    </cfRule>
    <cfRule priority="4" type="cellIs" operator="greaterThan" stopIfTrue="1" dxfId="12">
      <formula>42</formula>
    </cfRule>
  </conditionalFormatting>
  <conditionalFormatting sqref="A1 P1 Q1 R1 S1 T1 U1 V1 W1 X1 Y1 Z1 AA1 AB1 AC1 AD1 AE1 AF1 AG1 AH1 AI1 AJ1 AK1 AL1 AM1 AN1 AO1 AP1 AQ1 A2 P2 Q2 R2 S2 T2 U2 V2 W2 X2 Y2 Z2 AA2 AB2 AC2 AD2 AE2 AF2 AG2 AH2 AI2 AJ2 AK2 AL2 AM2 AN2 AO2 AP2 AQ2 A3 P3 Q3 R3 S3 T3 U3 V3 W3 X3 Y3 Z3 AA3 AB3 AC3 AD3 AE3 AF3 AG3 AH3 AI3 AJ3 AK3 AL3 AM3 AN3 AO3 AP3 AQ3 A4 P4 Q4 R4 S4 T4 U4 V4 W4 X4 Y4 Z4 AA4 AB4 AC4 AD4 AE4 AF4 AG4 AH4 AI4 AJ4 AK4 AL4 AM4 AN4 AO4 AP4 AQ4 A5 P5 Q5 R5 S5 T5 U5 V5 W5 X5 Y5 Z5 AA5 AB5 AC5 AD5 AE5 AF5 AG5 AH5 AI5 AJ5 AK5 AL5 AM5 AN5 AO5 AP5 AQ5 A6 P6 Q6 R6 S6 T6 U6 V6 W6 X6 Y6 Z6 AA6 AB6 AC6 AD6 AE6 AF6 AG6 AH6 AI6 AJ6 AK6 AL6 AM6 AN6 AO6 AP6 AQ6 A7 P7 Q7 R7 S7 T7 U7 V7 W7 X7 Y7 Z7 AA7 AB7 AC7 AD7 AE7 AF7 AG7 AH7 AI7 AJ7 AK7 AL7 AM7 AN7 AO7 AP7 AQ7 A8 P8 Q8 R8 S8 T8 U8 V8 W8 X8 Y8 Z8 AA8 AB8 AC8 AD8 AE8 AF8 AG8 AH8 AI8 AJ8 AK8 AL8 AM8 AN8 AO8 AP8 AQ8 A9 P9 Q9 R9 S9 T9 U9 V9 W9 X9 Y9 Z9 AA9 AB9 AC9 AD9 AE9 AF9 AG9 AH9 AI9 AJ9 AK9 AL9 AM9 AN9 AO9 AP9 AQ9 A10 P10 Q10 R10 S10 T10 U10 V10 W10 X10 Y10 Z10 AA10 AB10 AC10 AD10 AE10 AF10 AG10 AH10 AI10 AJ10 AK10 AL10 AM10 AN10 AO10 AP10 AQ10 A11 P11 Q11 R11 S11 T11 U11 V11 W11 X11 Y11 Z11 AA11 AB11 AC11 AD11 AE11 AF11 AG11 AH11 AI11 AJ11 AK11 AL11 AM11 AN11 AO11 AP11 AQ11 A12 P12 Q12 R12 S12 T12 U12 V12 W12 X12 Y12 Z12 AA12 AB12 AC12 AD12 AE12 AF12 AG12 AH12 AI12 AJ12 AK12 AL12 AM12 AN12 AO12 AP12 AQ12 A13 P13 Q13 R13 S13 T13 U13 V13 W13 X13 Y13 Z13 AA13 AB13 AC13 AD13 AE13 AF13 AG13 AH13 AI13 AJ13 AK13 AL13 AM13 AN13 AO13 AP13 AQ13 A14 P14 Q14 R14 S14 T14 U14 V14 W14 X14 Y14 Z14 AA14 AB14 AC14 AD14 AE14 AF14 AG14 AH14 AI14 AJ14 AK14 AL14 AM14 AN14 AO14 AP14 AQ14 A15 P15 Q15 R15 S15 T15 U15 V15 W15 X15 Y15 Z15 AA15 AB15 AC15 AD15 AE15 AF15 AG15 AH15 AI15 AJ15 AK15 AL15 AM15 AN15 AO15 AP15 AQ15 A16 P16 Q16 R16 S16 T16 U16 V16 W16 X16 Y16 Z16 AA16 AB16 AC16 AD16 AE16 AF16 AG16 AH16 AI16 AJ16 AK16 AL16 AM16 AN16 AO16 AP16 AQ16 A17 P17 Q17 R17 S17 T17 U17 V17 W17 X17 Y17 Z17 AA17 AB17 AC17 AD17 AE17 AF17 AG17 AH17 AI17 AJ17 AK17 AL17 AM17 AN17 AO17 AP17 AQ17 A18 P18 Q18 R18 S18 T18 U18 V18 W18 X18 Y18 Z18 AA18 AB18 AC18 AD18 AE18 AF18 AG18 AH18 AI18 AJ18 AK18 AL18 AM18 AN18 AO18 AP18 AQ18 A19 P19 Q19 R19 S19 T19 U19 V19 W19 X19 Y19 Z19 AA19 AB19 AC19 AD19 AE19 AF19 AG19 AH19 AI19 AJ19 AK19 AL19 AM19 AN19 AO19 AP19 AQ19 A20 P20 Q20 R20 S20 T20 U20 V20 W20 X20 Y20 Z20 AA20 AB20 AC20 AD20 AE20 AF20 AG20 AH20 AI20 AJ20 AK20 AL20 AM20 AN20 AO20 AP20 AQ20 A21 P21 Q21 R21 S21 T21 U21 V21 W21 X21 Y21 Z21 AA21 AB21 AC21 AD21 AE21 AF21 AG21 AH21 AI21 AJ21 AK21 AL21 AM21 AN21 AO21 AP21 AQ21 A22 P22 Q22 R22 S22 T22 U22 V22 W22 X22 Y22 Z22 AA22 AB22 AC22 AD22 AE22 AF22 AG22 AH22 AI22 AJ22 AK22 AL22 AM22 AN22 AO22 AP22 AQ22 A23 P23 Q23 R23 S23 T23 U23 V23 W23 X23 Y23 Z23 AA23 AB23 AC23 AD23 AE23 AF23 AG23 AH23 AI23 AJ23 AK23 AL23 AM23 AN23 AO23 AP23 AQ23 A24 P24 Q24 R24 S24 T24 U24 V24 W24 X24 Y24 Z24 AA24 AB24 AC24 AD24 AE24 AF24 AG24 AH24 AI24 AJ24 AK24 AL24 AM24 AN24 AO24 AP24 AQ24 A25 P25 Q25 R25 S25 T25 U25 V25 W25 X25 Y25 Z25 AA25 AB25 AC25 AD25 AE25 AF25 AG25 AH25 AI25 AJ25 AK25 AL25 AM25 AN25 AO25 AP25 AQ25 A26 P26 Q26 R26 S26 T26 U26 V26 W26 X26 Y26 Z26 AA26 AB26 AC26 AD26 AE26 AF26 AG26 AH26 AI26 AJ26 AK26 AL26 AM26 AN26 AO26 AP26 AQ26 A27 P27 Q27 R27 S27 T27 U27 V27 W27 X27 Y27 Z27 AA27 AB27 AC27 AD27 AE27 AF27 AG27 AH27 AI27 AJ27 AK27 AL27 AM27 AN27 AO27 AP27 AQ27 A28 P28 Q28 R28 S28 T28 U28 V28 W28 X28 Y28 Z28 AA28 AB28 AC28 AD28 AE28 AF28 AG28 AH28 AI28 AJ28 AK28 AL28 AM28 AN28 AO28 AP28 AQ28 A29 O29 P29 Q29 R29 S29 T29 U29 V29 W29 X29 Y29 Z29 AA29 AB29 AC29 AD29 AE29 AF29 AG29 AH29 AI29 AJ29 AK29 AL29 AM29 AN29 AO29 AP29 AQ29 A30 O30 P30 Q30 R30 S30 T30 U30 V30 W30 X30 Y30 Z30 AA30 AB30 AC30 AD30 AE30 AF30 AG30 AH30 AI30 AJ30 AK30 AL30 AM30 AN30 AO30 AP30 AQ30 A31 O31 P31 Q31 R31 S31 T31 U31 V31 W31 X31 Y31 Z31 AA31 AB31 AC31 AD31 AE31 AF31 AG31 AH31 AI31 AJ31 AK31 AL31 AM31 AN31 AO31 AP31 AQ31 A32 O32 P32 Q32 R32 S32 T32 U32 V32 W32 X32 Y32 Z32 AA32 AB32 AC32 AD32 AE32 AF32 AG32 AH32 AI32 AJ32 AK32 AL32 AM32 AN32 AO32 AP32 AQ32 A33 O33 P33 Q33 R33 S33 T33 U33 V33 W33 X33 Y33 Z33 AA33 AB33 AC33 AD33 AE33 AF33 AG33 AH33 AI33 AJ33 AK33 AL33 AM33 AN33 AO33 AP33 AQ33 A34 O34 P34 Q34 R34 S34 T34 U34 V34 W34 X34 Y34 Z34 AA34 AB34 AC34 AD34 AE34 AF34 AG34 AH34 AI34 AJ34 AK34 AL34 AM34 AN34 AO34 AP34 AQ34 A35 O35 P35 Q35 R35 S35 T35 U35 V35 W35 X35 Y35 Z35 AA35 AB35 AC35 AD35 AE35 AF35 AG35 AH35 AI35 AJ35 AK35 AL35 AM35 AN35 AO35 AP35 AQ35 A36 O36 P36 Q36 R36 S36 T36 U36 V36 W36 X36 Y36 Z36 AA36 AB36 AC36 AD36 AE36 AF36 AG36 AH36 AI36 AJ36 AK36 AL36 AM36 AN36 AO36 AP36 AQ36 A37 O37 P37 Q37 R37 S37 T37 U37 V37 W37 X37 Y37 Z37 AA37 AB37 AC37 AD37 AE37 AF37 AG37 AH37 AI37 AJ37 AK37 AL37 AM37 AN37 AO37 AP37 AQ37 A38 O38 P38 Q38 R38 S38 T38 U38 V38 W38 X38 Y38 Z38 AA38 AB38 AC38 AD38 AE38 AF38 AG38 AH38 AI38 AJ38 AK38 AL38 AM38 AN38 AO38 AP38 AQ38 A39 O39 P39 Q39 R39 S39 T39 U39 V39 W39 X39 Y39 Z39 AA39 AB39 AC39 AD39 AE39 AF39 AG39 AH39 AI39 AJ39 AK39 AL39 AM39 AN39 AO39 AP39 AQ39 A40 O40 P40 Q40 R40 S40 T40 U40 V40 W40 X40 Y40 Z40 AA40 AB40 AC40 AD40 AE40 AF40 AG40 AH40 AI40 AJ40 AK40 AL40 AM40 AN40 AO40 AP40 AQ40 A41 O41 P41 Q41 R41 S41 T41 U41 V41 W41 X41 Y41 Z41 AA41 AB41 AC41 AD41 AE41 AF41 AG41 AH41 AI41 AJ41 AK41 AL41 AM41 AN41 AO41 AP41 AQ41 A42 O42 P42 Q42 R42 S42 T42 U42 V42 W42 X42 Y42 Z42 AA42 AB42 AC42 AD42 AE42 AF42 AG42 AH42 AI42 AJ42 AK42 AL42 AM42 AN42 AO42 AP42 AQ42 A43 O43 P43 Q43 R43 S43 T43 U43 V43 W43 X43 Y43 Z43 AA43 AB43 AC43 AD43 AE43 AF43 AG43 AH43 AI43 AJ43 AK43 AL43 AM43 AN43 AO43 AP43 AQ43 A44 O44 P44 Q44 R44 S44 T44 U44 V44 W44 X44 Y44 Z44 AA44 AB44 AC44 AD44 AE44 AF44 AG44 AH44 AI44 AJ44 AK44 AL44 AM44 AN44 AO44 AP44 AQ44 A45 O45 P45 Q45 R45 S45 T45 U45 V45 W45 X45 Y45 Z45 AA45 AB45 AC45 AD45 AE45 AF45 AG45 AH45 AI45 AJ45 AK45 AL45 AM45 AN45 AO45 AP45 AQ45 A46 O46 P46 Q46 R46 S46 T46 U46 V46 W46 X46 Y46 Z46 AA46 AB46 AC46 AD46 AE46 AF46 AG46 AH46 AI46 AJ46 AK46 AL46 AM46 AN46 AO46 AP46 AQ46 A47 O47 P47 Q47 R47 S47 T47 U47 V47 W47 X47 Y47 Z47 AA47 AB47 AC47 AD47 AE47 AF47 AG47 AH47 AI47 AJ47 AK47 AL47 AM47 AN47 AO47 AP47 AQ47 A48 O48 P48 Q48 R48 S48 T48 U48 V48 W48 X48 Y48 Z48 AA48 AB48 AC48 AD48 AE48 AF48 AG48 AH48 AI48 AJ48 AK48 AL48 AM48 AN48 AO48 AP48 AQ48 A49 O49 P49 Q49 R49 S49 T49 U49 V49 W49 X49 Y49 Z49 AA49 AB49 AC49 AD49 AE49 AF49 AG49 AH49 AI49 AJ49 AK49 AL49 AM49 AN49 AO49 AP49 AQ49 A50 O50 P50 Q50 R50 S50 T50 U50 V50 W50 X50 Y50 Z50 AA50 AB50 AC50 AD50 AE50 AF50 AG50 AH50 AI50 AJ50 AK50 AL50 AM50 AN50 AO50 AP50 AQ50 A51 O51 P51 Q51 R51 S51 T51 U51 V51 W51 X51 Y51 Z51 AA51 AB51 AC51 AD51 AE51 AF51 AG51 AH51 AI51 AJ51 AK51 AL51 AM51 AN51 AO51 AP51 AQ51 A52 O52 P52 Q52 R52 S52 T52 U52 V52 W52 X52 Y52 Z52 AA52 AB52 AC52 AD52 AE52 AF52 AG52 AH52 AI52 AJ52 AK52 AL52 AM52 AN52 AO52 AP52 AQ52 A53 O53 P53 Q53 R53 S53 T53 U53 V53 W53 X53 Y53 Z53 AA53 AB53 AC53 AD53 AE53 AF53 AG53 AH53 AI53 AJ53 AK53 AL53 AM53 AN53 AO53 AP53 AQ53 A54 O54 P54 Q54 R54 S54 T54 U54 V54 W54 X54 Y54 Z54 AA54 AB54 AC54 AD54 AE54 AF54 AG54 AH54 AI54 AJ54 AK54 AL54 AM54 AN54 AO54 AP54 AQ54 A55 O55 P55 Q55 R55 S55 T55 U55 V55 W55 X55 Y55 Z55 AA55 AB55 AC55 AD55 AE55 AF55 AG55 AH55 AI55 AJ55 AK55 AL55 AM55 AN55 AO55 AP55 AQ55 A56 O56 P56 Q56 R56 S56 T56 U56 V56 W56 X56 Y56 Z56 AA56 AB56 AC56 AD56 AE56 AF56 AG56 AH56 AI56 AJ56 AK56 AL56 AM56 AN56 AO56 AP56 AQ56 A57 O57 P57 Q57 R57 S57 T57 U57 V57 W57 X57 Y57 Z57 AA57 AB57 AC57 AD57 AE57 AF57 AG57 AH57 AI57 AJ57 AK57 AL57 AM57 AN57 AO57 AP57 AQ57 A58 O58 P58 Q58 R58 S58 T58 U58 V58 W58 X58 Y58 Z58 AA58 AB58 AC58 AD58 AE58 AF58 AG58 AH58 AI58 AJ58 AK58 AL58 AM58 AN58 AO58 AP58 AQ58 A59 O59 P59 Q59 R59 S59 T59 U59 V59 W59 X59 Y59 Z59 AA59 AB59 AC59 AD59 AE59 AF59 AG59 AH59 AI59 AJ59 AK59 AL59 AM59 AN59 AO59 AP59 AQ59 A60 O60 P60 Q60 R60 S60 T60 U60 V60 W60 X60 Y60 Z60 AA60 AB60 AC60 AD60 AE60 AF60 AG60 AH60 AI60 AJ60 AK60 AL60 AM60 AN60 AO60 AP60 AQ60 A61 O61 P61 Q61 R61 S61 T61 U61 V61 W61 X61 Y61 Z61 AA61 AB61 AC61 AD61 AE61 AF61 AG61 AH61 AI61 AJ61 AK61 AL61 AM61 AN61 AO61 AP61 AQ61 A62 O62 P62 Q62 R62 S62 T62 U62 V62 W62 X62 Y62 Z62 AA62 AB62 AC62 AD62 AE62 AF62 AG62 AH62 AI62 AJ62 AK62 AL62 AM62 AN62 AO62 AP62 AQ62 A63 O63 P63 Q63 R63 S63 T63 U63 V63 W63 X63 Y63 Z63 AA63 AB63 AC63 AD63 AE63 AF63 AG63 AH63 AI63 AJ63 AK63 AL63 AM63 AN63 AO63 AP63 AQ63 A64 O64 P64 Q64 R64 S64 T64 U64 V64 W64 X64 Y64 Z64 AA64 AB64 AC64 AD64 AE64 AF64 AG64 AH64 AI64 AJ64 AK64 AL64 AM64 AN64 AO64 AP64 AQ64 A65 O65 P65 Q65 R65 S65 T65 U65 V65 W65 X65 Y65 Z65 AA65 AB65 AC65 AD65 AE65 AF65 AG65 AH65 AI65 AJ65 AK65 AL65 AM65 AN65 AO65 AP65 AQ65 A66 O66 P66 Q66 R66 S66 T66 U66 V66 W66 X66 Y66 Z66 AA66 AB66 AC66 AD66 AE66 AF66 AG66 AH66 AI66 AJ66 AK66 AL66 AM66 AN66 AO66 AP66 AQ66 A67 O67 P67 Q67 R67 S67 T67 U67 V67 W67 X67 Y67 Z67 AA67 AB67 AC67 AD67 AE67 AF67 AG67 AH67 AI67 AJ67 AK67 AL67 AM67 AN67 AO67 AP67 AQ67 A68 O68 P68 Q68 R68 S68 T68 U68 V68 W68 X68 Y68 Z68 AA68 AB68 AC68 AD68 AE68 AF68 AG68 AH68 AI68 AJ68 AK68 AL68 AM68 AN68 AO68 AP68 AQ68 A69 O69 P69 Q69 R69 S69 T69 U69 V69 W69 X69 Y69 Z69 AA69 AB69 AC69 AD69 AE69 AF69 AG69 AH69 AI69 AJ69 AK69 AL69 AM69 AN69 AO69 AP69 AQ69 A70 O70 P70 Q70 R70 S70 T70 U70 V70 W70 X70 Y70 Z70 AA70 AB70 AC70 AD70 AE70 AF70 AG70 AH70 AI70 AJ70 AK70 AL70 AM70 AN70 AO70 AP70 AQ70 A71 O71 P71 Q71 R71 S71 T71 U71 V71 W71 X71 Y71 Z71 AA71 AB71 AC71 AD71 AE71 AF71 AG71 AH71 AI71 AJ71 AK71 AL71 AM71 AN71 AO71 AP71 AQ71 A72 O72 P72 Q72 R72 S72 T72 U72 V72 W72 X72 Y72 Z72 AA72 AB72 AC72 AD72 AE72 AF72 AG72 AH72 AI72 AJ72 AK72 AL72 AM72 AN72 AO72 AP72 AQ72 A73 O73 P73 Q73 R73 S73 T73 U73 V73 W73 X73 Y73 Z73 AA73 AB73 AC73 AD73 AE73 AF73 AG73 AH73 AI73 AJ73 AK73 AL73 AM73 AN73 AO73 AP73 AQ73 A74 O74 P74 Q74 R74 S74 T74 U74 V74 W74 X74 Y74 Z74 AA74 AB74 AC74 AD74 AE74 AF74 AG74 AH74 AI74 AJ74 AK74 AL74 AM74 AN74 AO74 AP74 AQ74 A75 O75 P75 Q75 R75 S75 T75 U75 V75 W75 X75 Y75 Z75 AA75 AB75 AC75 AD75 AE75 AF75 AG75 AH75 AI75 AJ75 AK75 AL75 AM75 AN75 AO75 AP75 AQ75 A76 O76 P76 Q76 R76 S76 T76 U76 V76 W76 X76 Y76 Z76 AA76 AB76 AC76 AD76 AE76 AF76 AG76 AH76 AI76 AJ76 AK76 AL76 AM76 AN76 AO76 AP76 AQ76 A77 O77 P77 Q77 R77 S77 T77 U77 V77 W77 X77 Y77 Z77 AA77 AB77 AC77 AD77 AE77 AF77 AG77 AH77 AI77 AJ77 AK77 AL77 AM77 AN77 AO77 AP77 AQ77 A78 O78 P78 Q78 R78 S78 T78 U78 V78 W78 X78 Y78 Z78 AA78 AB78 AC78 AD78 AE78 AF78 AG78 AH78 AI78 AJ78 AK78 AL78 AM78 AN78 AO78 AP78 AQ78 A79 O79 P79 Q79 R79 S79 T79 U79 V79 W79 X79 Y79 Z79 AA79 AB79 AC79 AD79 AE79 AF79 AG79 AH79 AI79 AJ79 AK79 AL79 AM79 AN79 AO79 AP79 AQ79 A80 O80 P80 Q80 R80 S80 T80 U80 V80 W80 X80 Y80 Z80 AA80 AB80 AC80 AD80 AE80 AF80 AG80 AH80 AI80 AJ80 AK80 AL80 AM80 AN80 AO80 AP80 AQ80 A81 O81 P81 Q81 R81 S81 T81 U81 V81 W81 X81 Y81 Z81 AA81 AB81 AC81 AD81 AE81 AF81 AG81 AH81 AI81 AJ81 AK81 AL81 AM81 AN81 AO81 AP81 AQ81 A82 O82 P82 Q82 R82 S82 T82 U82 V82 W82 X82 Y82 Z82 AA82 AB82 AC82 AD82 AE82 AF82 AG82 AH82 AI82 AJ82 AK82 AL82 AM82 AN82 AO82 AP82 AQ82 A83 O83 P83 Q83 R83 S83 T83 U83 V83 W83 X83 Y83 Z83 AA83 AB83 AC83 AD83 AE83 AF83 AG83 AH83 AI83 AJ83 AK83 AL83 AM83 AN83 AO83 AP83 AQ83 A84 O84 P84 Q84 R84 S84 T84 U84 V84 W84 X84 Y84 Z84 AA84 AB84 AC84 AD84 AE84 AF84 AG84 AH84 AI84 AJ84 AK84 AL84 AM84 AN84 AO84 AP84 AQ84 A85 O85 P85 Q85 R85 S85 T85 U85 V85 W85 X85 Y85 Z85 AA85 AB85 AC85 AD85 AE85 AF85 AG85 AH85 AI85 AJ85 AK85 AL85 AM85 AN85 AO85 AP85 AQ85 A86 O86 P86 Q86 R86 S86 T86 U86 V86 W86 X86 Y86 Z86 AA86 AB86 AC86 AD86 AE86 AF86 AG86 AH86 AI86 AJ86 AK86 AL86 AM86 AN86 AO86 AP86 AQ86 A87 O87 P87 Q87 R87 S87 T87 U87 V87 W87 X87 Y87 Z87 AA87 AB87 AC87 AD87 AE87 AF87 AG87 AH87 AI87 AJ87 AK87 AL87 AM87 AN87 AO87 AP87 AQ87 A88 O88 P88 Q88 R88 S88 T88 U88 V88 W88 X88 Y88 Z88 AA88 AB88 AC88 AD88 AE88 AF88 AG88 AH88 AI88 AJ88 AK88 AL88 AM88 AN88 AO88 AP88 AQ88 A89 O89 P89 Q89 R89 S89 T89 U89 V89 W89 X89 Y89 Z89 AA89 AB89 AC89 AD89 AE89 AF89 AG89 AH89 AI89 AJ89 AK89 AL89 AM89 AN89 AO89 AP89 AQ89 A90 O90 P90 Q90 R90 S90 T90 U90 V90 W90 X90 Y90 Z90 AA90 AB90 AC90 AD90 AE90 AF90 AG90 AH90 AI90 AJ90 AK90 AL90 AM90 AN90 AO90 AP90 AQ90 A91 O91 P91 Q91 R91 S91 T91 U91 V91 W91 X91 Y91 Z91 AA91 AB91 AC91 AD91 AE91 AF91 AG91 AH91 AI91 AJ91 AK91 AL91 AM91 AN91 AO91 AP91 AQ91 A92 O92 P92 Q92 R92 S92 T92 U92 V92 W92 X92 Y92 Z92 AA92 AB92 AC92 AD92 AE92 AF92 AG92 AH92 AI92 AJ92 AK92 AL92 AM92 AN92 AO92 AP92 AQ92 A93 O93 P93 Q93 R93 S93 T93 U93 V93 W93 X93 Y93 Z93 AA93 AB93 AC93 AD93 AE93 AF93 AG93 AH93 AI93 AJ93 AK93 AL93 AM93 AN93 AO93 AP93 AQ93 A94 O94 P94 Q94 R94 S94 T94 U94 V94 W94 X94 Y94 Z94 AA94 AB94 AC94 AD94 AE94 AF94 AG94 AH94 AI94 AJ94 AK94 AL94 AM94 AN94 AO94 AP94 AQ94 A95 O95 P95 Q95 R95 S95 T95 U95 V95 W95 X95 Y95 Z95 AA95 AB95 AC95 AD95 AE95 AF95 AG95 AH95 AI95 AJ95 AK95 AL95 AM95 AN95 AO95 AP95 AQ95 A96 O96 P96 Q96 R96 S96 T96 U96 V96 W96 X96 Y96 Z96 AA96 AB96 AC96 AD96 AE96 AF96 AG96 AH96 AI96 AJ96 AK96 AL96 AM96 AN96 AO96 AP96 AQ96 A97 O97 P97 Q97 R97 S97 T97 U97 V97 W97 X97 Y97 Z97 AA97 AB97 AC97 AD97 AE97 AF97 AG97 AH97 AI97 AJ97 AK97 AL97 AM97 AN97 AO97 AP97 AQ97 A98 O98 P98 Q98 R98 S98 T98 U98 V98 W98 X98 Y98 Z98 AA98 AB98 AC98 AD98 AE98 AF98 AG98 AH98 AI98 AJ98 AK98 AL98 AM98 AN98 AO98 AP98 AQ98 A99 O99 P99 Q99 R99 S99 T99 U99 V99 W99 X99 Y99 Z99 AA99 AB99 AC99 AD99 AE99 AF99 AG99 AH99 AI99 AJ99 AK99 AL99 AM99 AN99 AO99 AP99 AQ99 A100 O100 P100 Q100 R100 S100 T100 U100 V100 W100 X100 Y100 Z100 AA100 AB100 AC100 AD100 AE100 AF100 AG100 AH100 AI100 AJ100 AK100 AL100 AM100 AN100 AO100 AP100 AQ100 A101 O101 P101 Q101 R101 S101 T101 U101 V101 W101 X101 Y101 Z101 AA101 AB101 AC101 AD101 AE101 AF101 AG101 AH101 AI101 AJ101 AK101 AL101 AM101 AN101 AO101 AP101 AQ101 A102 O102 P102 Q102 R102 S102 T102 U102 V102 W102 X102 Y102 Z102 AA102 AB102 AC102 AD102 AE102 AF102 AG102 AH102 AI102 AJ102 AK102 AL102 AM102 AN102 AO102 AP102 AQ102 A103 O103 P103 Q103 R103 S103 T103 U103 V103 W103 X103 Y103 Z103 AA103 AB103 AC103 AD103 AE103 AF103 AG103 AH103 AI103 AJ103 AK103 AL103 AM103 AN103 AO103 AP103 AQ103 A104 O104 P104 Q104 R104 S104 T104 U104 V104 W104 X104 Y104 Z104 AA104 AB104 AC104 AD104 AE104 AF104 AG104 AH104 AI104 AJ104 AK104 AL104 AM104 AN104 AO104 AP104 AQ104 A105 O105 P105 Q105 R105 S105 T105 U105 V105 W105 X105 Y105 Z105 AA105 AB105 AC105 AD105 AE105 AF105 AG105 AH105 AI105 AJ105 AK105 AL105 AM105 AN105 AO105 AP105 AQ105 A106 O106 P106 Q106 R106 S106 T106 U106 V106 W106 X106 Y106 Z106 AA106 AB106 AC106 AD106 AE106 AF106 AG106 AH106 AI106 AJ106 AK106 AL106 AM106 AN106 AO106 AP106 AQ106 A107 O107 P107 Q107 R107 S107 T107 U107 V107 W107 X107 Y107 Z107 AA107 AB107 AC107 AD107 AE107 AF107 AG107 AH107 AI107 AJ107 AK107 AL107 AM107 AN107 AO107 AP107 AQ107 A108 O108 P108 Q108 R108 S108 T108 U108 V108 W108 X108 Y108 Z108 AA108 AB108 AC108 AD108 AE108 AF108 AG108 AH108 AI108 AJ108 AK108 AL108 AM108 AN108 AO108 AP108 AQ108 A109 O109 P109 Q109 R109 S109 T109 U109 V109 W109 X109 Y109 Z109 AA109 AB109 AC109 AD109 AE109 AF109 AG109 AH109 AI109 AJ109 AK109 AL109 AM109 AN109 AO109 AP109 AQ109 A110 O110 P110 Q110 R110 S110 T110 U110 V110 W110 X110 Y110 Z110 AA110 AB110 AC110 AD110 AE110 AF110 AG110 AH110 AI110 AJ110 AK110 AL110 AM110 AN110 AO110 AP110 AQ110 A111 O111 P111 Q111 R111 S111 T111 U111 V111 W111 X111 Y111 Z111 AA111 AB111 AC111 AD111 AE111 AF111 AG111 AH111 AI111 AJ111 AK111 AL111 AM111 AN111 AO111 AP111 AQ111 A112 O112 P112 Q112 R112 S112 T112 U112 V112 W112 X112 Y112 Z112 AA112 AB112 AC112 AD112 AE112 AF112 AG112 AH112 AI112 AJ112 AK112 AL112 AM112 AN112 AO112 AP112 AQ112 A113 O113 P113 Q113 R113 S113 T113 U113 V113 W113 X113 Y113 Z113 AA113 AB113 AC113 AD113 AE113 AF113 AG113 AH113 AI113 AJ113 AK113 AL113 AM113 AN113 AO113 AP113 AQ113 A114 O114 P114 Q114 R114 S114 T114 U114 V114 W114 X114 Y114 Z114 AA114 AB114 AC114 AD114 AE114 AF114 AG114 AH114 AI114 AJ114 AK114 AL114 AM114 AN114 AO114 AP114 AQ114 A115 O115 P115 Q115 R115 S115 T115 U115 V115 W115 X115 Y115 Z115 AA115 AB115 AC115 AD115 AE115 AF115 AG115 AH115 AI115 AJ115 AK115 AL115 AM115 AN115 AO115 AP115 AQ115 A116 O116 P116 Q116 R116 S116 T116 U116 V116 W116 X116 Y116 Z116 AA116 AB116 AC116 AD116 AE116 AF116 AG116 AH116 AI116 AJ116 AK116 AL116 AM116 AN116 AO116 AP116 AQ116 A117 O117 P117 Q117 R117 S117 T117 U117 V117 W117 X117 Y117 Z117 AA117 AB117 AC117 AD117 AE117 AF117 AG117 AH117 AI117 AJ117 AK117 AL117 AM117 AN117 AO117 AP117 AQ117 A118 O118 P118 Q118 R118 S118 T118 U118 V118 W118 X118 Y118 Z118 AA118 AB118 AC118 AD118 AE118 AF118 AG118 AH118 AI118 AJ118 AK118 AL118 AM118 AN118 AO118 AP118 AQ118 A119 O119 P119 Q119 R119 S119 T119 U119 V119 W119 X119 Y119 Z119 AA119 AB119 AC119 AD119 AE119 AF119 AG119 AH119 AI119 AJ119 AK119 AL119 AM119 AN119 AO119 AP119 AQ119 A120 O120 P120 Q120 R120 S120 T120 U120 V120 W120 X120 Y120 Z120 AA120 AB120 AC120 AD120 AE120 AF120 AG120 AH120 AI120 AJ120 AK120 AL120 AM120 AN120 AO120 AP120 AQ120 A121 O121 P121 Q121 R121 S121 T121 U121 V121 W121 X121 Y121 Z121 AA121 AB121 AC121 AD121 AE121 AF121 AG121 AH121 AI121 AJ121 AK121 AL121 AM121 AN121 AO121 AP121 AQ121 A122 O122 P122 Q122 R122 S122 T122 U122 V122 W122 X122 Y122 Z122 AA122 AB122 AC122 AD122 AE122 AF122 AG122 AH122 AI122 AJ122 AK122 AL122 AM122 AN122 AO122 AP122 AQ122 A123 O123 P123 Q123 R123 S123 T123 U123 V123 W123 X123 Y123 Z123 AA123 AB123 AC123 AD123 AE123 AF123 AG123 AH123 AI123 AJ123 AK123 AL123 AM123 AN123 AO123 AP123 AQ123 A124 O124 P124 Q124 R124 S124 T124 U124 V124 W124 X124 Y124 Z124 AA124 AB124 AC124 AD124 AE124 AF124 AG124 AH124 AI124 AJ124 AK124 AL124 AM124 AN124 AO124 AP124 AQ124 A125 O125 P125 Q125 R125 S125 T125 U125 V125 W125 X125 Y125 Z125 AA125 AB125 AC125 AD125 AE125 AF125 AG125 AH125 AI125 AJ125 AK125 AL125 AM125 AN125 AO125 AP125 AQ125 A126 O126 P126 Q126 R126 S126 T126 U126 V126 W126 X126 Y126 Z126 AA126 AB126 AC126 AD126 AE126 AF126 AG126 AH126 AI126 AJ126 AK126 AL126 AM126 AN126 AO126 AP126 AQ126 A127 O127 P127 Q127 R127 S127 T127 U127 V127 W127 X127 Y127 Z127 AA127 AB127 AC127 AD127 AE127 AF127 AG127 AH127 AI127 AJ127 AK127 AL127 AM127 AN127 AO127 AP127 AQ127 A128 O128 P128 Q128 R128 S128 T128 U128 V128 W128 X128 Y128 Z128 AA128 AB128 AC128 AD128 AE128 AF128 AG128 AH128 AI128 AJ128 AK128 AL128 AM128 AN128 AO128 AP128 AQ128 A129 O129 P129 Q129 R129 S129 T129 U129 V129 W129 X129 Y129 Z129 AA129 AB129 AC129 AD129 AE129 AF129 AG129 AH129 AI129 AJ129 AK129 AL129 AM129 AN129 AO129 AP129 AQ129 A130 O130 P130 Q130 R130 S130 T130 U130 V130 W130 X130 Y130 Z130 AA130 AB130 AC130 AD130 AE130 AF130 AG130 AH130 AI130 AJ130 AK130 AL130 AM130 AN130 AO130 AP130 AQ130 A131 O131 P131 Q131 R131 S131 T131 U131 V131 W131 X131 Y131 Z131 AA131 AB131 AC131 AD131 AE131 AF131 AG131 AH131 AI131 AJ131 AK131 AL131 AM131 AN131 AO131 AP131 AQ131 A132 O132 P132 Q132 R132 S132 T132 U132 V132 W132 X132 Y132 Z132 AA132 AB132 AC132 AD132 AE132 AF132 AG132 AH132 AI132 AJ132 AK132 AL132 AM132 AN132 AO132 AP132 AQ132 A133 O133 P133 Q133 R133 S133 T133 U133 V133 W133 X133 Y133 Z133 AA133 AB133 AC133 AD133 AE133 AF133 AG133 AH133 AI133 AJ133 AK133 AL133 AM133 AN133 AO133 AP133 AQ133 A134 O134 P134 Q134 R134 S134 T134 U134 V134 W134 X134 Y134 Z134 AA134 AB134 AC134 AD134 AE134 AF134 AG134 AH134 AI134 AJ134 AK134 AL134 AM134 AN134 AO134 AP134 AQ134 A135 O135 P135 Q135 R135 S135 T135 U135 V135 W135 X135 Y135 Z135 AA135 AB135 AC135 AD135 AE135 AF135 AG135 AH135 AI135 AJ135 AK135 AL135 AM135 AN135 AO135 AP135 AQ135 A136 O136 P136 Q136 R136 S136 T136 U136 V136 W136 X136 Y136 Z136 AA136 AB136 AC136 AD136 AE136 AF136 AG136 AH136 AI136 AJ136 AK136 AL136 AM136 AN136 AO136 AP136 AQ136 A137 O137 P137 Q137 R137 S137 T137 U137 V137 W137 X137 Y137 Z137 AA137 AB137 AC137 AD137 AE137 AF137 AG137 AH137 AI137 AJ137 AK137 AL137 AM137 AN137 AO137 AP137 AQ137 A138 O138 P138 Q138 R138 S138 T138 U138 V138 W138 X138 Y138 Z138 AA138 AB138 AC138 AD138 AE138 AF138 AG138 AH138 AI138 AJ138 AK138 AL138 AM138 AN138 AO138 AP138 AQ138 A139 O139 P139 Q139 R139 S139 T139 U139 V139 W139 X139 Y139 Z139 AA139 AB139 AC139 AD139 AE139 AF139 AG139 AH139 AI139 AJ139 AK139 AL139 AM139 AN139 AO139 AP139 AQ139 A140 O140 P140 Q140 R140 S140 T140 U140 V140 W140 X140 Y140 Z140 AA140 AB140 AC140 AD140 AE140 AF140 AG140 AH140 AI140 AJ140 AK140 AL140 AM140 AN140 AO140 AP140 AQ140 A141 O141 P141 Q141 R141 S141 T141 U141 V141 W141 X141 Y141 Z141 AA141 AB141 AC141 AD141 AE141 AF141 AG141 AH141 AI141 AJ141 AK141 AL141 AM141 AN141 AO141 AP141 AQ141 A142 O142 P142 Q142 R142 S142 T142 U142 V142 W142 X142 Y142 Z142 AA142 AB142 AC142 AD142 AE142 AF142 AG142 AH142 AI142 AJ142 AK142 AL142 AM142 AN142 AO142 AP142 AQ142 A143 O143 P143 Q143 R143 S143 T143 U143 V143 W143 X143 Y143 Z143 AA143 AB143 AC143 AD143 AE143 AF143 AG143 AH143 AI143 AJ143 AK143 AL143 AM143 AN143 AO143 AP143 AQ143 A144 O144 P144 Q144 R144 S144 T144 U144 V144 W144 X144 Y144 Z144 AA144 AB144 AC144 AD144 AE144 AF144 AG144 AH144 AI144 AJ144 AK144 AL144 AM144 AN144 AO144 AP144 AQ144 A145 O145 P145 Q145 R145 S145 T145 U145 V145 W145 X145 Y145 Z145 AA145 AB145 AC145 AD145 AE145 AF145 AG145 AH145 AI145 AJ145 AK145 AL145 AM145 AN145 AO145 AP145 AQ145 A146 O146 P146 Q146 R146 S146 T146 U146 V146 W146 X146 Y146 Z146 AA146 AB146 AC146 AD146 AE146 AF146 AG146 AH146 AI146 AJ146 AK146 AL146 AM146 AN146 AO146 AP146 AQ146 A147 O147 P147 Q147 R147 S147 T147 U147 V147 W147 X147 Y147 Z147 AA147 AB147 AC147 AD147 AE147 AF147 AG147 AH147 AI147 AJ147 AK147 AL147 AM147 AN147 AO147 AP147 AQ147 A148 O148 P148 Q148 R148 S148 T148 U148 V148 W148 X148 Y148 Z148 AA148 AB148 AC148 AD148 AE148 AF148 AG148 AH148 AI148 AJ148 AK148 AL148 AM148 AN148 AO148 AP148 AQ148 A149 O149 P149 Q149 R149 S149 T149 U149 V149 W149 X149 Y149 Z149 AA149 AB149 AC149 AD149 AE149 AF149 AG149 AH149 AI149 AJ149 AK149 AL149 AM149 AN149 AO149 AP149 AQ149 A150 O150 P150 Q150 R150 S150 T150 U150 V150 W150 X150 Y150 Z150 AA150 AB150 AC150 AD150 AE150 AF150 AG150 AH150 AI150 AJ150 AK150 AL150 AM150 AN150 AO150 AP150 AQ150 A151 O151 P151 Q151 R151 S151 T151 U151 V151 W151 X151 Y151 Z151 AA151 AB151 AC151 AD151 AE151 AF151 AG151 AH151 AI151 AJ151 AK151 AL151 AM151 AN151 AO151 AP151 AQ151 A152 O152 P152 Q152 R152 S152 T152 U152 V152 W152 X152 Y152 Z152 AA152 AB152 AC152 AD152 AE152 AF152 AG152 AH152 AI152 AJ152 AK152 AL152 AM152 AN152 AO152 AP152 AQ152 A153 O153 P153 Q153 R153 S153 T153 U153 V153 W153 X153 Y153 Z153 AA153 AB153 AC153 AD153 AE153 AF153 AG153 AH153 AI153 AJ153 AK153 AL153 AM153 AN153 AO153 AP153 AQ153 A154 O154 P154 Q154 R154 S154 T154 U154 V154 W154 X154 Y154 Z154 AA154 AB154 AC154 AD154 AE154 AF154 AG154 AH154 AI154 AJ154 AK154 AL154 AM154 AN154 AO154 AP154 AQ154 A155 O155 P155 Q155 R155 S155 T155 U155 V155 W155 X155 Y155 Z155 AA155 AB155 AC155 AD155 AE155 AF155 AG155 AH155 AI155 AJ155 AK155 AL155 AM155 AN155 AO155 AP155 AQ155 A156 O156 P156 Q156 R156 S156 T156 U156 V156 W156 X156 Y156 Z156 AA156 AB156 AC156 AD156 AE156 AF156 AG156 AH156 AI156 AJ156 AK156 AL156 AM156 AN156 AO156 AP156 AQ156 A157 O157 P157 Q157 R157 S157 T157 U157 V157 W157 X157 Y157 Z157 AA157 AB157 AC157 AD157 AE157 AF157 AG157 AH157 AI157 AJ157 AK157 AL157 AM157 AN157 AO157 AP157 AQ157 A158 O158 P158 Q158 R158 S158 T158 U158 V158 W158 X158 Y158 Z158 AA158 AB158 AC158 AD158 AE158 AF158 AG158 AH158 AI158 AJ158 AK158 AL158 AM158 AN158 AO158 AP158 AQ158 A159 O159 P159 Q159 R159 S159 T159 U159 V159 W159 X159 Y159 Z159 AA159 AB159 AC159 AD159 AE159 AF159 AG159 AH159 AI159 AJ159 AK159 AL159 AM159 AN159 AO159 AP159 AQ159 A160 O160 P160 Q160 R160 S160 T160 U160 V160 W160 X160 Y160 Z160 AA160 AB160 AC160 AD160 AE160 AF160 AG160 AH160 AI160 AJ160 AK160 AL160 AM160 AN160 AO160 AP160 AQ160 A161 O161 P161 Q161 R161 S161 T161 U161 V161 W161 X161 Y161 Z161 AA161 AB161 AC161 AD161 AE161 AF161 AG161 AH161 AI161 AJ161 AK161 AL161 AM161 AN161 AO161 AP161 AQ161 A162 O162 P162 Q162 R162 S162 T162 U162 V162 W162 X162 Y162 Z162 AA162 AB162 AC162 AD162 AE162 AF162 AG162 AH162 AI162 AJ162 AK162 AL162 AM162 AN162 AO162 AP162 AQ162 A163 O163 P163 Q163 R163 S163 T163 U163 V163 W163 X163 Y163 Z163 AA163 AB163 AC163 AD163 AE163 AF163 AG163 AH163 AI163 AJ163 AK163 AL163 AM163 AN163 AO163 AP163 AQ163 A164 O164 P164 Q164 R164 S164 T164 U164 V164 W164 X164 Y164 Z164 AA164 AB164 AC164 AD164 AE164 AF164 AG164 AH164 AI164 AJ164 AK164 AL164 AM164 AN164 AO164 AP164 AQ164 A165 O165 P165 Q165 R165 S165 T165 U165 V165 W165 X165 Y165 Z165 AA165 AB165 AC165 AD165 AE165 AF165 AG165 AH165 AI165 AJ165 AK165 AL165 AM165 AN165 AO165 AP165 AQ165 A166 O166 P166 Q166 R166 S166 T166 U166 V166 W166 X166 Y166 Z166 AA166 AB166 AC166 AD166 AE166 AF166 AG166 AH166 AI166 AJ166 AK166 AL166 AM166 AN166 AO166 AP166 AQ166 A167 O167 P167 Q167 R167 S167 T167 U167 V167 W167 X167 Y167 Z167 AA167 AB167 AC167 AD167 AE167 AF167 AG167 AH167 AI167 AJ167 AK167 AL167 AM167 AN167 AO167 AP167 AQ167 A168 O168 P168 Q168 R168 S168 T168 U168 V168 W168 X168 Y168 Z168 AA168 AB168 AC168 AD168 AE168 AF168 AG168 AH168 AI168 AJ168 AK168 AL168 AM168 AN168 AO168 AP168 AQ168 A169 O169 P169 Q169 R169 S169 T169 U169 V169 W169 X169 Y169 Z169 AA169 AB169 AC169 AD169 AE169 AF169 AG169 AH169 AI169 AJ169 AK169 AL169 AM169 AN169 AO169 AP169 AQ169 A170 O170 P170 Q170 R170 S170 T170 U170 V170 W170 X170 Y170 Z170 AA170 AB170 AC170 AD170 AE170 AF170 AG170 AH170 AI170 AJ170 AK170 AL170 AM170 AN170 AO170 AP170 AQ170 A171 O171 P171 Q171 R171 S171 T171 U171 V171 W171 X171 Y171 Z171 AA171 AB171 AC171 AD171 AE171 AF171 AG171 AH171 AI171 AJ171 AK171 AL171 AM171 AN171 AO171 AP171 AQ171 A172 O172 P172 Q172 R172 S172 T172 U172 V172 W172 X172 Y172 Z172 AA172 AB172 AC172 AD172 AE172 AF172 AG172 AH172 AI172 AJ172 AK172 AL172 AM172 AN172 AO172 AP172 AQ172 A173 O173 P173 Q173 R173 S173 T173 U173 V173 W173 X173 Y173 Z173 AA173 AB173 AC173 AD173 AE173 AF173 AG173 AH173 AI173 AJ173 AK173 AL173 AM173 AN173 AO173 AP173 AQ173 A174 O174 P174 Q174 R174 S174 T174 U174 V174 W174 X174 Y174 Z174 AA174 AB174 AC174 AD174 AE174 AF174 AG174 AH174 AI174 AJ174 AK174 AL174 AM174 AN174 AO174 AP174 AQ174 A175 O175 P175 Q175 R175 S175 T175 U175 V175 W175 X175 Y175 Z175 AA175 AB175 AC175 AD175 AE175 AF175 AG175 AH175 AI175 AJ175 AK175 AL175 AM175 AN175 AO175 AP175 AQ175 A176 O176 P176 Q176 R176 S176 T176 U176 V176 W176 X176 Y176 Z176 AA176 AB176 AC176 AD176 AE176 AF176 AG176 AH176 AI176 AJ176 AK176 AL176 AM176 AN176 AO176 AP176 AQ176 A177 O177 P177 Q177 R177 S177 T177 U177 V177 W177 X177 Y177 Z177 AA177 AB177 AC177 AD177 AE177 AF177 AG177 AH177 AI177 AJ177 AK177 AL177 AM177 AN177 AO177 AP177 AQ177 A178 O178 P178 Q178 R178 S178 T178 U178 V178 W178 X178 Y178 Z178 AA178 AB178 AC178 AD178 AE178 AF178 AG178 AH178 AI178 AJ178 AK178 AL178 AM178 AN178 AO178 AP178 AQ178 A179 O179 P179 Q179 R179 S179 T179 U179 V179 W179 X179 Y179 Z179 AA179 AB179 AC179 AD179 AE179 AF179 AG179 AH179 AI179 AJ179 AK179 AL179 AM179 AN179 AO179 AP179 AQ179 A180 O180 P180 Q180 R180 S180 T180 U180 V180 W180 X180 Y180 Z180 AA180 AB180 AC180 AD180 AE180 AF180 AG180 AH180 AI180 AJ180 AK180 AL180 AM180 AN180 AO180 AP180 AQ180 A181 O181 P181 Q181 R181 S181 T181 U181 V181 W181 X181 Y181 Z181 AA181 AB181 AC181 AD181 AE181 AF181 AG181 AH181 AI181 AJ181 AK181 AL181 AM181 AN181 AO181 AP181 AQ181 A182 O182 P182 Q182 R182 S182 T182 U182 V182 W182 X182 Y182 Z182 AA182 AB182 AC182 AD182 AE182 AF182 AG182 AH182 AI182 AJ182 AK182 AL182 AM182 AN182 AO182 AP182 AQ182 A183 O183 P183 Q183 R183 S183 T183 U183 V183 W183 X183 Y183 Z183 AA183 AB183 AC183 AD183 AE183 AF183 AG183 AH183 AI183 AJ183 AK183 AL183 AM183 AN183 AO183 AP183 AQ183 A184 O184 P184 Q184 R184 S184 T184 U184 V184 W184 X184 Y184 Z184 AA184 AB184 AC184 AD184 AE184 AF184 AG184 AH184 AI184 AJ184 AK184 AL184 AM184 AN184 AO184 AP184 AQ184 A185 O185 P185 Q185 R185 S185 T185 U185 V185 W185 X185 Y185 Z185 AA185 AB185 AC185 AD185 AE185 AF185 AG185 AH185 AI185 AJ185 AK185 AL185 AM185 AN185 AO185 AP185 AQ185 A186 O186 P186 Q186 R186 S186 T186 U186 V186 W186 X186 Y186 Z186 AA186 AB186 AC186 AD186 AE186 AF186 AG186 AH186 AI186 AJ186 AK186 AL186 AM186 AN186 AO186 AP186 AQ186 A187 O187 P187 Q187 R187 S187 T187 U187 V187 W187 X187 Y187 Z187 AA187 AB187 AC187 AD187 AE187 AF187 AG187 AH187 AI187 AJ187 AK187 AL187 AM187 AN187 AO187 AP187 AQ187 A188 O188 P188 Q188 R188 S188 T188 U188 V188 W188 X188 Y188 Z188 AA188 AB188 AC188 AD188 AE188 AF188 AG188 AH188 AI188 AJ188 AK188 AL188 AM188 AN188 AO188 AP188 AQ188 A189 O189 P189 Q189 R189 S189 T189 U189 V189 W189 X189 Y189 Z189 AA189 AB189 AC189 AD189 AE189 AF189 AG189 AH189 AI189 AJ189 AK189 AL189 AM189 AN189 AO189 AP189 AQ189 A190 O190 P190 Q190 R190 S190 T190 U190 V190 W190 X190 Y190 Z190 AA190 AB190 AC190 AD190 AE190 AF190 AG190 AH190 AI190 AJ190 AK190 AL190 AM190 AN190 AO190 AP190 AQ190 A191 O191 P191 Q191 R191 S191 T191 U191 V191 W191 X191 Y191 Z191 AA191 AB191 AC191 AD191 AE191 AF191 AG191 AH191 AI191 AJ191 AK191 AL191 AM191 AN191 AO191 AP191 AQ191 A192 O192 P192 Q192 R192 S192 T192 U192 V192 W192 X192 Y192 Z192 AA192 AB192 AC192 AD192 AE192 AF192 AG192 AH192 AI192 AJ192 AK192 AL192 AM192 AN192 AO192 AP192 AQ192 A193 O193 P193 Q193 R193 S193 T193 U193 V193 W193 X193 Y193 Z193 AA193 AB193 AC193 AD193 AE193 AF193 AG193 AH193 AI193 AJ193 AK193 AL193 AM193 AN193 AO193 AP193 AQ193 A194 O194 P194 Q194 R194 S194 T194 U194 V194 W194 X194 Y194 Z194 AA194 AB194 AC194 AD194 AE194 AF194 AG194 AH194 AI194 AJ194 AK194 AL194 AM194 AN194 AO194 AP194 AQ194 A195 O195 P195 Q195 R195 S195 T195 U195 V195 W195 X195 Y195 Z195 AA195 AB195 AC195 AD195 AE195 AF195 AG195 AH195 AI195 AJ195 AK195 AL195 AM195 AN195 AO195 AP195 AQ195 A196 O196 P196 Q196 R196 S196 T196 U196 V196 W196 X196 Y196 Z196 AA196 AB196 AC196 AD196 AE196 AF196 AG196 AH196 AI196 AJ196 AK196 AL196 AM196 AN196 AO196 AP196 AQ196 A197 O197 P197 Q197 R197 S197 T197 U197 V197 W197 X197 Y197 Z197 AA197 AB197 AC197 AD197 AE197 AF197 AG197 AH197 AI197 AJ197 AK197 AL197 AM197 AN197 AO197 AP197 AQ197 A198 O198 P198 Q198 R198 S198 T198 U198 V198 W198 X198 Y198 Z198 AA198 AB198 AC198 AD198 AE198 AF198 AG198 AH198 AI198 AJ198 AK198 AL198 AM198 AN198 AO198 AP198 AQ198 A199 O199 P199 Q199 R199 S199 T199 U199 V199 W199 X199 Y199 Z199 AA199 AB199 AC199 AD199 AE199 AF199 AG199 AH199 AI199 AJ199 AK199 AL199 AM199 AN199 AO199 AP199 AQ199 A200 O200 P200 Q200 R200 S200 T200 U200 V200 W200 X200 Y200 Z200 AA200 AB200 AC200 AD200 AE200 AF200 AG200 AH200 AI200 AJ200 AK200 AL200 AM200 AN200 AO200 AP200 AQ200 A201 O201 P201 Q201 R201 S201 T201 U201 V201 W201 X201 Y201 Z201 AA201 AB201 AC201 AD201 AE201 AF201 AG201 AH201 AI201 AJ201 AK201 AL201 AM201 AN201 AO201 AP201 AQ201 A202 O202 P202 Q202 R202 S202 T202 U202 V202 W202 X202 Y202 Z202 AA202 AB202 AC202 AD202 AE202 AF202 AG202 AH202 AI202 AJ202 AK202 AL202 AM202 AN202 AO202 AP202 AQ202 A203 O203 P203 Q203 R203 S203 T203 U203 V203 W203 X203 Y203 Z203 AA203 AB203 AC203 AD203 AE203 AF203 AG203 AH203 AI203 AJ203 AK203 AL203 AM203 AN203 AO203 AP203 AQ203 A204 O204 P204 Q204 R204 S204 T204 U204 V204 W204 X204 Y204 Z204 AA204 AB204 AC204 AD204 AE204 AF204 AG204 AH204 AI204 AJ204 AK204 AL204 AM204 AN204 AO204 AP204 AQ204 A205 O205 P205 Q205 R205 S205 T205 U205 V205 W205 X205 Y205 Z205 AA205 AB205 AC205 AD205 AE205 AF205 AG205 AH205 AI205 AJ205 AK205 AL205 AM205 AN205 AO205 AP205 AQ205 A206 O206 P206 Q206 R206 S206 T206 U206 V206 W206 X206 Y206 Z206 AA206 AB206 AC206 AD206 AE206 AF206 AG206 AH206 AI206 AJ206 AK206 AL206 AM206 AN206 AO206 AP206 AQ206 A207 O207 P207 Q207 R207 S207 T207 U207 V207 W207 X207 Y207 Z207 AA207 AB207 AC207 AD207 AE207 AF207 AG207 AH207 AI207 AJ207 AK207 AL207 AM207 AN207 AO207 AP207 AQ207 A208 O208 P208 Q208 R208 S208 T208 U208 V208 W208 X208 Y208 Z208 AA208 AB208 AC208 AD208 AE208 AF208 AG208 AH208 AI208 AJ208 AK208 AL208 AM208 AN208 AO208 AP208 AQ208 A209 O209 P209 Q209 R209 S209 T209 U209 V209 W209 X209 Y209 Z209 AA209 AB209 AC209 AD209 AE209 AF209 AG209 AH209 AI209 AJ209 AK209 AL209 AM209 AN209 AO209 AP209 AQ209 A210 O210 P210 Q210 R210 S210 T210 U210 V210 W210 X210 Y210 Z210 AA210 AB210 AC210 AD210 AE210 AF210 AG210 AH210 AI210 AJ210 AK210 AL210 AM210 AN210 AO210 AP210 AQ210 A211 O211 P211 Q211 R211 S211 T211 U211 V211 W211 X211 Y211 Z211 AA211 AB211 AC211 AD211 AE211 AF211 AG211 AH211 AI211 AJ211 AK211 AL211 AM211 AN211 AO211 AP211 AQ211 A212 O212 P212 Q212 R212 S212 T212 U212 V212 W212 X212 Y212 Z212 AA212 AB212 AC212 AD212 AE212 AF212 AG212 AH212 AI212 AJ212 AK212 AL212 AM212 AN212 AO212 AP212 AQ212 A213 O213 P213 Q213 R213 S213 T213 U213 V213 W213 X213 Y213 Z213 AA213 AB213 AC213 AD213 AE213 AF213 AG213 AH213 AI213 AJ213 AK213 AL213 AM213 AN213 AO213 AP213 AQ213 A214 O214 P214 Q214 R214 S214 T214 U214 V214 W214 X214 Y214 Z214 AA214 AB214 AC214 AD214 AE214 AF214 AG214 AH214 AI214 AJ214 AK214 AL214 AM214 AN214 AO214 AP214 AQ214 A215 O215 P215 Q215 R215 S215 T215 U215 V215 W215 X215 Y215 Z215 AA215 AB215 AC215 AD215 AE215 AF215 AG215 AH215 AI215 AJ215 AK215 AL215 AM215 AN215 AO215 AP215 AQ215 A216 O216 P216 Q216 R216 S216 T216 U216 V216 W216 X216 Y216 Z216 AA216 AB216 AC216 AD216 AE216 AF216 AG216 AH216 AI216 AJ216 AK216 AL216 AM216 AN216 AO216 AP216 AQ216 A217 O217 P217 Q217 R217 S217 T217 U217 V217 W217 X217 Y217 Z217 AA217 AB217 AC217 AD217 AE217 AF217 AG217 AH217 AI217 AJ217 AK217 AL217 AM217 AN217 AO217 AP217 AQ217 A218 O218 P218 Q218 R218 S218 T218 U218 V218 W218 X218 Y218 Z218 AA218 AB218 AC218 AD218 AE218 AF218 AG218 AH218 AI218 AJ218 AK218 AL218 AM218 AN218 AO218 AP218 AQ218 A219 O219 P219 Q219 R219 S219 T219 U219 V219 W219 X219 Y219 Z219 AA219 AB219 AC219 AD219 AE219 AF219 AG219 AH219 AI219 AJ219 AK219 AL219 AM219 AN219 AO219 AP219 AQ219 A220 O220 P220 Q220 R220 S220 T220 U220 V220 W220 X220 Y220 Z220 AA220 AB220 AC220 AD220 AE220 AF220 AG220 AH220 AI220 AJ220 AK220 AL220 AM220 AN220 AO220 AP220 AQ220 A221 O221 P221 Q221 R221 S221 T221 U221 V221 W221 X221 Y221 Z221 AA221 AB221 AC221 AD221 AE221 AF221 AG221 AH221 AI221 AJ221 AK221 AL221 AM221 AN221 AO221 AP221 AQ221 A222 O222 P222 Q222 R222 S222 T222 U222 V222 W222 X222 Y222 Z222 AA222 AB222 AC222 AD222 AE222 AF222 AG222 AH222 AI222 AJ222 AK222 AL222 AM222 AN222 AO222 AP222 AQ222 A223 O223 P223 Q223 R223 S223 T223 U223 V223 W223 X223 Y223 Z223 AA223 AB223 AC223 AD223 AE223 AF223 AG223 AH223 AI223 AJ223 AK223 AL223 AM223 AN223 AO223 AP223 AQ223 A224 O224 P224 Q224 R224 S224 T224 U224 V224 W224 X224 Y224 Z224 AA224 AB224 AC224 AD224 AE224 AF224 AG224 AH224 AI224 AJ224 AK224 AL224 AM224 AN224 AO224 AP224 AQ224 A225 O225 P225 Q225 R225 S225 T225 U225 V225 W225 X225 Y225 Z225 AA225 AB225 AC225 AD225 AE225 AF225 AG225 AH225 AI225 AJ225 AK225 AL225 AM225 AN225 AO225 AP225 AQ225 A226 O226 P226 Q226 R226 S226 T226 U226 V226 W226 X226 Y226 Z226 AA226 AB226 AC226 AD226 AE226 AF226 AG226 AH226 AI226 AJ226 AK226 AL226 AM226 AN226 AO226 AP226 AQ226 A227 O227 P227 Q227 R227 S227 T227 U227 V227 W227 X227 Y227 Z227 AA227 AB227 AC227 AD227 AE227 AF227 AG227 AH227 AI227 AJ227 AK227 AL227 AM227 AN227 AO227 AP227 AQ227 A228 O228 P228 Q228 R228 S228 T228 U228 V228 W228 X228 Y228 Z228 AA228 AB228 AC228 AD228 AE228 AF228 AG228 AH228 AI228 AJ228 AK228 AL228 AM228 AN228 AO228 AP228 AQ228 A229 O229 P229 Q229 R229 S229 T229 U229 V229 W229 X229 Y229 Z229 AA229 AB229 AC229 AD229 AE229 AF229 AG229 AH229 AI229 AJ229 AK229 AL229 AM229 AN229 AO229 AP229 AQ229 A230 O230 P230 Q230 R230 S230 T230 U230 V230 W230 X230 Y230 Z230 AA230 AB230 AC230 AD230 AE230 AF230 AG230 AH230 AI230 AJ230 AK230 AL230 AM230 AN230 AO230 AP230 AQ230 A231 O231 P231 Q231 R231 S231 T231 U231 V231 W231 X231 Y231 Z231 AA231 AB231 AC231 AD231 AE231 AF231 AG231 AH231 AI231 AJ231 AK231 AL231 AM231 AN231 AO231 AP231 AQ231 A232 O232 P232 Q232 R232 S232 T232 U232 V232 W232 X232 Y232 Z232 AA232 AB232 AC232 AD232 AE232 AF232 AG232 AH232 AI232 AJ232 AK232 AL232 AM232 AN232 AO232 AP232 AQ232 A233 O233 P233 Q233 R233 S233 T233 U233 V233 W233 X233 Y233 Z233 AA233 AB233 AC233 AD233 AE233 AF233 AG233 AH233 AI233 AJ233 AK233 AL233 AM233 AN233 AO233 AP233 AQ233 A234 O234 P234 Q234 R234 S234 T234 U234 V234 W234 X234 Y234 Z234 AA234 AB234 AC234 AD234 AE234 AF234 AG234 AH234 AI234 AJ234 AK234 AL234 AM234 AN234 AO234 AP234 AQ234 A235 O235 P235 Q235 R235 S235 T235 U235 V235 W235 X235 Y235 Z235 AA235 AB235 AC235 AD235 AE235 AF235 AG235 AH235 AI235 AJ235 AK235 AL235 AM235 AN235 AO235 AP235 AQ235 A236 O236 P236 Q236 R236 S236 T236 U236 V236 W236 X236 Y236 Z236 AA236 AB236 AC236 AD236 AE236 AF236 AG236 AH236 AI236 AJ236 AK236 AL236 AM236 AN236 AO236 AP236 AQ236 A237 O237 P237 Q237 R237 S237 T237 U237 V237 W237 X237 Y237 Z237 AA237 AB237 AC237 AD237 AE237 AF237 AG237 AH237 AI237 AJ237 AK237 AL237 AM237 AN237 AO237 AP237 AQ237 A238 O238 P238 Q238 R238 S238 T238 U238 V238 W238 X238 Y238 Z238 AA238 AB238 AC238 AD238 AE238 AF238 AG238 AH238 AI238 AJ238 AK238 AL238 AM238 AN238 AO238 AP238 AQ238 A239 O239 P239 Q239 R239 S239 T239 U239 V239 W239 X239 Y239 Z239 AA239 AB239 AC239 AD239 AE239 AF239 AG239 AH239 AI239 AJ239 AK239 AL239 AM239 AN239 AO239 AP239 AQ239 A240 O240 P240 Q240 R240 S240 T240 U240 V240 W240 X240 Y240 Z240 AA240 AB240 AC240 AD240 AE240 AF240 AG240 AH240 AI240 AJ240 AK240 AL240 AM240 AN240 AO240 AP240 AQ240 A241 O241 P241 Q241 R241 S241 T241 U241 V241 W241 X241 Y241 Z241 AA241 AB241 AC241 AD241 AE241 AF241 AG241 AH241 AI241 AJ241 AK241 AL241 AM241 AN241 AO241 AP241 AQ241 A242 O242 P242 Q242 R242 S242 T242 U242 V242 W242 X242 Y242 Z242 AA242 AB242 AC242 AD242 AE242 AF242 AG242 AH242 AI242 AJ242 AK242 AL242 AM242 AN242 AO242 AP242 AQ242 A243 O243 P243 Q243 R243 S243 T243 U243 V243 W243 X243 Y243 Z243 AA243 AB243 AC243 AD243 AE243 AF243 AG243 AH243 AI243 AJ243 AK243 AL243 AM243 AN243 AO243 AP243 AQ243 A244 O244 P244 Q244 R244 S244 T244 U244 V244 W244 X244 Y244 Z244 AA244 AB244 AC244 AD244 AE244 AF244 AG244 AH244 AI244 AJ244 AK244 AL244 AM244 AN244 AO244 AP244 AQ244 A245 O245 P245 Q245 R245 S245 T245 U245 V245 W245 X245 Y245 Z245 AA245 AB245 AC245 AD245 AE245 AF245 AG245 AH245 AI245 AJ245 AK245 AL245 AM245 AN245 AO245 AP245 AQ245 A246 O246 P246 Q246 R246 S246 T246 U246 V246 W246 X246 Y246 Z246 AA246 AB246 AC246 AD246 AE246 AF246 AG246 AH246 AI246 AJ246 AK246 AL246 AM246 AN246 AO246 AP246 AQ246 A247 O247 P247 Q247 R247 S247 T247 U247 V247 W247 X247 Y247 Z247 AA247 AB247 AC247 AD247 AE247 AF247 AG247 AH247 AI247 AJ247 AK247 AL247 AM247 AN247 AO247 AP247 AQ247 A248 O248 P248 Q248 R248 S248 T248 U248 V248 W248 X248 Y248 Z248 AA248 AB248 AC248 AD248 AE248 AF248 AG248 AH248 AI248 AJ248 AK248 AL248 AM248 AN248 AO248 AP248 AQ248 A249 O249 P249 Q249 R249 S249 T249 U249 V249 W249 X249 Y249 Z249 AA249 AB249 AC249 AD249 AE249 AF249 AG249 AH249 AI249 AJ249 AK249 AL249 AM249 AN249 AO249 AP249 AQ249 A250 O250 P250 Q250 R250 S250 T250 U250 V250 W250 X250 Y250 Z250 AA250 AB250 AC250 AD250 AE250 AF250 AG250 AH250 AI250 AJ250 AK250 AL250 AM250 AN250 AO250 AP250 AQ250 A251 O251 P251 Q251 R251 S251 T251 U251 V251 W251 X251 Y251 Z251 AA251 AB251 AC251 AD251 AE251 AF251 AG251 AH251 AI251 AJ251 AK251 AL251 AM251 AN251 AO251 AP251 AQ251 A252 O252 P252 Q252 R252 S252 T252 U252 V252 W252 X252 Y252 Z252 AA252 AB252 AC252 AD252 AE252 AF252 AG252 AH252 AI252 AJ252 AK252 AL252 AM252 AN252 AO252 AP252 AQ252 A253 O253 P253 Q253 R253 S253 T253 U253 V253 W253 X253 Y253 Z253 AA253 AB253 AC253 AD253 AE253 AF253 AG253 AH253 AI253 AJ253 AK253 AL253 AM253 AN253 AO253 AP253 AQ253 A254 O254 P254 Q254 R254 S254 T254 U254 V254 W254 X254 Y254 Z254 AA254 AB254 AC254 AD254 AE254 AF254 AG254 AH254 AI254 AJ254 AK254 AL254 AM254 AN254 AO254 AP254 AQ254 A255 O255 P255 Q255 R255 S255 T255 U255 V255 W255 X255 Y255 Z255 AA255 AB255 AC255 AD255 AE255 AF255 AG255 AH255 AI255 AJ255 AK255 AL255 AM255 AN255 AO255 AP255 AQ255 A256 O256 P256 Q256 R256 S256 T256 U256 V256 W256 X256 Y256 Z256 AA256 AB256 AC256 AD256 AE256 AF256 AG256 AH256 AI256 AJ256 AK256 AL256 AM256 AN256 AO256 AP256 AQ256 A257 O257 P257 Q257 R257 S257 T257 U257 V257 W257 X257 Y257 Z257 AA257 AB257 AC257 AD257 AE257 AF257 AG257 AH257 AI257 AJ257 AK257 AL257 AM257 AN257 AO257 AP257 AQ257 A258 O258 P258 Q258 R258 S258 T258 U258 V258 W258 X258 Y258 Z258 AA258 AB258 AC258 AD258 AE258 AF258 AG258 AH258 AI258 AJ258 AK258 AL258 AM258 AN258 AO258 AP258 AQ258 A259 O259 P259 Q259 R259 S259 T259 U259 V259 W259 X259 Y259 Z259 AA259 AB259 AC259 AD259 AE259 AF259 AG259 AH259 AI259 AJ259 AK259 AL259 AM259 AN259 AO259 AP259 AQ259 A260 O260 P260 Q260 R260 S260 T260 U260 V260 W260 X260 Y260 Z260 AA260 AB260 AC260 AD260 AE260 AF260 AG260 AH260 AI260 AJ260 AK260 AL260 AM260 AN260 AO260 AP260 AQ260 A261 O261 P261 Q261 R261 S261 T261 U261 V261 W261 X261 Y261 Z261 AA261 AB261 AC261 AD261 AE261 AF261 AG261 AH261 AI261 AJ261 AK261 AL261 AM261 AN261 AO261 AP261 AQ261 A262 O262 P262 Q262 R262 S262 T262 U262 V262 W262 X262 Y262 Z262 AA262 AB262 AC262 AD262 AE262 AF262 AG262 AH262 AI262 AJ262 AK262 AL262 AM262 AN262 AO262 AP262 AQ262 A263 O263 P263 Q263 R263 S263 T263 U263 V263 W263 X263 Y263 Z263 AA263 AB263 AC263 AD263 AE263 AF263 AG263 AH263 AI263 AJ263 AK263 AL263 AM263 AN263 AO263 AP263 AQ263 A264 O264 P264 Q264 R264 S264 T264 U264 V264 W264 X264 Y264 Z264 AA264 AB264 AC264 AD264 AE264 AF264 AG264 AH264 AI264 AJ264 AK264 AL264 AM264 AN264 AO264 AP264 AQ264 A265 O265 P265 Q265 R265 S265 T265 U265 V265 W265 X265 Y265 Z265 AA265 AB265 AC265 AD265 AE265 AF265 AG265 AH265 AI265 AJ265 AK265 AL265 AM265 AN265 AO265 AP265 AQ265 A266 O266 P266 Q266 R266 S266 T266 U266 V266 W266 X266 Y266 Z266 AA266 AB266 AC266 AD266 AE266 AF266 AG266 AH266 AI266 AJ266 AK266 AL266 AM266 AN266 AO266 AP266 AQ266 A267 O267 P267 Q267 R267 S267 T267 U267 V267 W267 X267 Y267 Z267 AA267 AB267 AC267 AD267 AE267 AF267 AG267 AH267 AI267 AJ267 AK267 AL267 AM267 AN267 AO267 AP267 AQ267 A268 O268 P268 Q268 R268 S268 T268 U268 V268 W268 X268 Y268 Z268 AA268 AB268 AC268 AD268 AE268 AF268 AG268 AH268 AI268 AJ268 AK268 AL268 AM268 AN268 AO268 AP268 AQ268 A269 O269 P269 Q269 R269 S269 T269 U269 V269 W269 X269 Y269 Z269 AA269 AB269 AC269 AD269 AE269 AF269 AG269 AH269 AI269 AJ269 AK269 AL269 AM269 AN269 AO269 AP269 AQ269 A270 O270 P270 Q270 R270 S270 T270 U270 V270 W270 X270 Y270 Z270 AA270 AB270 AC270 AD270 AE270 AF270 AG270 AH270 AI270 AJ270 AK270 AL270 AM270 AN270 AO270 AP270 AQ270 A271 O271 P271 Q271 R271 S271 T271 U271 V271 W271 X271 Y271 Z271 AA271 AB271 AC271 AD271 AE271 AF271 AG271 AH271 AI271 AJ271 AK271 AL271 AM271 AN271 AO271 AP271 AQ271 A272 O272 P272 Q272 R272 S272 T272 U272 V272 W272 X272 Y272 Z272 AA272 AB272 AC272 AD272 AE272 AF272 AG272 AH272 AI272 AJ272 AK272 AL272 AM272 AN272 AO272 AP272 AQ272 A273 O273 P273 Q273 R273 S273 T273 U273 V273 W273 X273 Y273 Z273 AA273 AB273 AC273 AD273 AE273 AF273 AG273 AH273 AI273 AJ273 AK273 AL273 AM273 AN273 AO273 AP273 AQ273 A274 O274 P274 Q274 R274 S274 T274 U274 V274 W274 X274 Y274 Z274 AA274 AB274 AC274 AD274 AE274 AF274 AG274 AH274 AI274 AJ274 AK274 AL274 AM274 AN274 AO274 AP274 AQ274 A275 O275 P275 Q275 R275 S275 T275 U275 V275 W275 X275 Y275 Z275 AA275 AB275 AC275 AD275 AE275 AF275 AG275 AH275 AI275 AJ275 AK275 AL275 AM275 AN275 AO275 AP275 AQ275 A276 O276 P276 Q276 R276 S276 T276 U276 V276 W276 X276 Y276 Z276 AA276 AB276 AC276 AD276 AE276 AF276 AG276 AH276 AI276 AJ276 AK276 AL276 AM276 AN276 AO276 AP276 AQ276 A277 O277 P277 Q277 R277 S277 T277 U277 V277 W277 X277 Y277 Z277 AA277 AB277 AC277 AD277 AE277 AF277 AG277 AH277 AI277 AJ277 AK277 AL277 AM277 AN277 AO277 AP277 AQ277 A278 O278 P278 Q278 R278 S278 T278 U278 V278 W278 X278 Y278 Z278 AA278 AB278 AC278 AD278 AE278 AF278 AG278 AH278 AI278 AJ278 AK278 AL278 AM278 AN278 AO278 AP278 AQ278 A279 O279 P279 Q279 R279 S279 T279 U279 V279 W279 X279 Y279 Z279 AA279 AB279 AC279 AD279 AE279 AF279 AG279 AH279 AI279 AJ279 AK279 AL279 AM279 AN279 AO279 AP279 AQ279 A280 O280 P280 Q280 R280 S280 T280 U280 V280 W280 X280 Y280 Z280 AA280 AB280 AC280 AD280 AE280 AF280 AG280 AH280 AI280 AJ280 AK280 AL280 AM280 AN280 AO280 AP280 AQ280 A281 O281 P281 Q281 R281 S281 T281 U281 V281 W281 X281 Y281 Z281 AA281 AB281 AC281 AD281 AE281 AF281 AG281 AH281 AI281 AJ281 AK281 AL281 AM281 AN281 AO281 AP281 AQ281 A282 O282 P282 Q282 R282 S282 T282 U282 V282 W282 X282 Y282 Z282 AA282 AB282 AC282 AD282 AE282 AF282 AG282 AH282 AI282 AJ282 AK282 AL282 AM282 AN282 AO282 AP282 AQ282 A283 O283 P283 Q283 R283 S283 T283 U283 V283 W283 X283 Y283 Z283 AA283 AB283 AC283 AD283 AE283 AF283 AG283 AH283 AI283 AJ283 AK283 AL283 AM283 AN283 AO283 AP283 AQ283 A284 O284 P284 Q284 R284 S284 T284 U284 V284 W284 X284 Y284 Z284 AA284 AB284 AC284 AD284 AE284 AF284 AG284 AH284 AI284 AJ284 AK284 AL284 AM284 AN284 AO284 AP284 AQ284 A285 O285 P285 Q285 R285 S285 T285 U285 V285 W285 X285 Y285 Z285 AA285 AB285 AC285 AD285 AE285 AF285 AG285 AH285 AI285 AJ285 AK285 AL285 AM285 AN285 AO285 AP285 AQ285 A286 O286 P286 Q286 R286 S286 T286 U286 V286 W286 X286 Y286 Z286 AA286 AB286 AC286 AD286 AE286 AF286 AG286 AH286 AI286 AJ286 AK286 AL286 AM286 AN286 AO286 AP286 AQ286 A287 O287 P287 Q287 R287 S287 T287 U287 V287 W287 X287 Y287 Z287 AA287 AB287 AC287 AD287 AE287 AF287 AG287 AH287 AI287 AJ287 AK287 AL287 AM287 AN287 AO287 AP287 AQ287 A288 O288 P288 Q288 R288 S288 T288 U288 V288 W288 X288 Y288 Z288 AA288 AB288 AC288 AD288 AE288 AF288 AG288 AH288 AI288 AJ288 AK288 AL288 AM288 AN288 AO288 AP288 AQ288 A289 O289 P289 Q289 R289 S289 T289 U289 V289 W289 X289 Y289 Z289 AA289 AB289 AC289 AD289 AE289 AF289 AG289 AH289 AI289 AJ289 AK289 AL289 AM289 AN289 AO289 AP289 AQ289 A290 O290 P290 Q290 R290 S290 T290 U290 V290 W290 X290 Y290 Z290 AA290 AB290 AC290 AD290 AE290 AF290 AG290 AH290 AI290 AJ290 AK290 AL290 AM290 AN290 AO290 AP290 AQ290 A291 O291 P291 Q291 R291 S291 T291 U291 V291 W291 X291 Y291 Z291 AA291 AB291 AC291 AD291 AE291 AF291 AG291 AH291 AI291 AJ291 AK291 AL291 AM291 AN291 AO291 AP291 AQ291 A292 O292 P292 Q292 R292 S292 T292 U292 V292 W292 X292 Y292 Z292 AA292 AB292 AC292 AD292 AE292 AF292 AG292 AH292 AI292 AJ292 AK292 AL292 AM292 AN292 AO292 AP292 AQ292 A293 O293 P293 Q293 R293 S293 T293 U293 V293 W293 X293 Y293 Z293 AA293 AB293 AC293 AD293 AE293 AF293 AG293 AH293 AI293 AJ293 AK293 AL293 AM293 AN293 AO293 AP293 AQ293 A294 O294 P294 Q294 R294 S294 T294 U294 V294 W294 X294 Y294 Z294 AA294 AB294 AC294 AD294 AE294 AF294 AG294 AH294 AI294 AJ294 AK294 AL294 AM294 AN294 AO294 AP294 AQ294 A295 O295 P295 Q295 R295 S295 T295 U295 V295 W295 X295 Y295 Z295 AA295 AB295 AC295 AD295 AE295 AF295 AG295 AH295 AI295 AJ295 AK295 AL295 AM295 AN295 AO295 AP295 AQ295 A296 O296 P296 Q296 R296 S296 T296 U296 V296 W296 X296 Y296 Z296 AA296 AB296 AC296 AD296 AE296 AF296 AG296 AH296 AI296 AJ296 AK296 AL296 AM296 AN296 AO296 AP296 AQ296 A297 O297 P297 Q297 R297 S297 T297 U297 V297 W297 X297 Y297 Z297 AA297 AB297 AC297 AD297 AE297 AF297 AG297 AH297 AI297 AJ297 AK297 AL297 AM297 AN297 AO297 AP297 AQ297 A298 O298 P298 Q298 R298 S298 T298 U298 V298 W298 X298 Y298 Z298 AA298 AB298 AC298 AD298 AE298 AF298 AG298 AH298 AI298 AJ298 AK298 AL298 AM298 AN298 AO298 AP298 AQ298 A299 O299 P299 Q299 R299 S299 T299 U299 V299 W299 X299 Y299 Z299 AA299 AB299 AC299 AD299 AE299 AF299 AG299 AH299 AI299 AJ299 AK299 AL299 AM299 AN299 AO299 AP299 AQ299 A300 O300 P300 Q300 R300 S300 T300 U300 V300 W300 X300 Y300 Z300 AA300 AB300 AC300 AD300 AE300 AF300 AG300 AH300 AI300 AJ300 AK300 AL300 AM300 AN300 AO300 AP300 AQ300 A301 O301 P301 Q301 R301 S301 T301 U301 V301 W301 X301 Y301 Z301 AA301 AB301 AC301 AD301 AE301 AF301 AG301 AH301 AI301 AJ301 AK301 AL301 AM301 AN301 AO301 AP301 AQ301 A302 O302 P302 Q302 R302 S302 T302 U302 V302 W302 X302 Y302 Z302 AA302 AB302 AC302 AD302 AE302 AF302 AG302 AH302 AI302 AJ302 AK302 AL302 AM302 AN302 AO302 AP302 AQ302 A303 O303 P303 Q303 R303 S303 T303 U303 V303 W303 X303 Y303 Z303 AA303 AB303 AC303 AD303 AE303 AF303 AG303 AH303 AI303 AJ303 AK303 AL303 AM303 AN303 AO303 AP303 AQ303 A304 O304 P304 Q304 R304 S304 T304 U304 V304 W304 X304 Y304 Z304 AA304 AB304 AC304 AD304 AE304 AF304 AG304 AH304 AI304 AJ304 AK304 AL304 AM304 AN304 AO304 AP304 AQ304 A305 O305 P305 Q305 R305 S305 T305 U305 V305 W305 X305 Y305 Z305 AA305 AB305 AC305 AD305 AE305 AF305 AG305 AH305 AI305 AJ305 AK305 AL305 AM305 AN305 AO305 AP305 AQ305 A306 O306 P306 Q306 R306 S306 T306 U306 V306 W306 X306 Y306 Z306 AA306 AB306 AC306 AD306 AE306 AF306 AG306 AH306 AI306 AJ306 AK306 AL306 AM306 AN306 AO306 AP306 AQ306 A307 O307 P307 Q307 R307 S307 T307 U307 V307 W307 X307 Y307 Z307 AA307 AB307 AC307 AD307 AE307 AF307 AG307 AH307 AI307 AJ307 AK307 AL307 AM307 AN307 AO307 AP307 AQ307 A308 O308 P308 Q308 R308 S308 T308 U308 V308 W308 X308 Y308 Z308 AA308 AB308 AC308 AD308 AE308 AF308 AG308 AH308 AI308 AJ308 AK308 AL308 AM308 AN308 AO308 AP308 AQ308 A309 O309 P309 Q309 R309 S309 T309 U309 V309 W309 X309 Y309 Z309 AA309 AB309 AC309 AD309 AE309 AF309 AG309 AH309 AI309 AJ309 AK309 AL309 AM309 AN309 AO309 AP309 AQ309 A310 O310 P310 Q310 R310 S310 T310 U310 V310 W310 X310 Y310 Z310 AA310 AB310 AC310 AD310 AE310 AF310 AG310 AH310 AI310 AJ310 AK310 AL310 AM310 AN310 AO310 AP310 AQ310 A311 O311 P311 Q311 R311 S311 T311 U311 V311 W311 X311 Y311 Z311 AA311 AB311 AC311 AD311 AE311 AF311 AG311 AH311 AI311 AJ311 AK311 AL311 AM311 AN311 AO311 AP311 AQ311 A312 O312 P312 Q312 R312 S312 T312 U312 V312 W312 X312 Y312 Z312 AA312 AB312 AC312 AD312 AE312 AF312 AG312 AH312 AI312 AJ312 AK312 AL312 AM312 AN312 AO312 AP312 AQ312 A313 O313 P313 Q313 R313 S313 T313 U313 V313 W313 X313 Y313 Z313 AA313 AB313 AC313 AD313 AE313 AF313 AG313 AH313 AI313 AJ313 AK313 AL313 AM313 AN313 AO313 AP313 AQ313 A314 O314 P314 Q314 R314 S314 T314 U314 V314 W314 X314 Y314 Z314 AA314 AB314 AC314 AD314 AE314 AF314 AG314 AH314 AI314 AJ314 AK314 AL314 AM314 AN314 AO314 AP314 AQ314 A315 O315 P315 Q315 R315 S315 T315 U315 V315 W315 X315 Y315 Z315 AA315 AB315 AC315 AD315 AE315 AF315 AG315 AH315 AI315 AJ315 AK315 AL315 AM315 AN315 AO315 AP315 AQ315 A316 O316 P316 Q316 R316 S316 T316 U316 V316 W316 X316 Y316 Z316 AA316 AB316 AC316 AD316 AE316 AF316 AG316 AH316 AI316 AJ316 AK316 AL316 AM316 AN316 AO316 AP316 AQ316 A317 O317 P317 Q317 R317 S317 T317 U317 V317 W317 X317 Y317 Z317 AA317 AB317 AC317 AD317 AE317 AF317 AG317 AH317 AI317 AJ317 AK317 AL317 AM317 AN317 AO317 AP317 AQ317 A318 O318 P318 Q318 R318 S318 T318 U318 V318 W318 X318 Y318 Z318 AA318 AB318 AC318 AD318 AE318 AF318 AG318 AH318 AI318 AJ318 AK318 AL318 AM318 AN318 AO318 AP318 AQ318 A319 O319 P319 Q319 R319 S319 T319 U319 V319 W319 X319 Y319 Z319 AA319 AB319 AC319 AD319 AE319 AF319 AG319 AH319 AI319 AJ319 AK319 AL319 AM319 AN319 AO319 AP319 AQ319 A320 O320 P320 Q320 R320 S320 T320 U320 V320 W320 X320 Y320 Z320 AA320 AB320 AC320 AD320 AE320 AF320 AG320 AH320 AI320 AJ320 AK320 AL320 AM320 AN320 AO320 AP320 AQ320 A321 O321 P321 Q321 R321 S321 T321 U321 V321 W321 X321 Y321 Z321 AA321 AB321 AC321 AD321 AE321 AF321 AG321 AH321 AI321 AJ321 AK321 AL321 AM321 AN321 AO321 AP321 AQ321 A322 O322 P322 Q322 R322 S322 T322 U322 V322 W322 X322 Y322 Z322 AA322 AB322 AC322 AD322 AE322 AF322 AG322 AH322 AI322 AJ322 AK322 AL322 AM322 AN322 AO322 AP322 AQ322">
    <cfRule priority="1" type="cellIs" operator="lessThan" stopIfTrue="1" dxfId="13">
      <formula>30</formula>
    </cfRule>
    <cfRule priority="2" type="cellIs" operator="greaterThan" stopIfTrue="1" dxfId="14">
      <formula>40</formula>
    </cfRule>
    <cfRule priority="3" type="cellIs" operator="between" stopIfTrue="1" dxfId="15">
      <formula>30</formula>
      <formula>40</formula>
    </cfRule>
  </conditionalFormatting>
  <conditionalFormatting sqref="B2 C2 D2 E2 F2 G2 H2 I2 J2 K2 L2 M2 N2 O2 B3 C3 D3 E3 F3 G3 H3 I3 J3 K3 L3 M3 N3 O3 B4 C4 D4 E4 F4 G4 H4 I4 J4 K4 L4 M4 N4 O4 B5 C5 D5 E5 F5 G5 H5 I5 J5 K5 L5 M5 N5 O5 B6 C6 D6 E6 F6 G6 H6 I6 J6 K6 L6 M6 N6 O6 B7 C7 D7 E7 F7 G7 H7 I7 J7 K7 L7 M7 N7 O7 B8 C8 D8 E8 F8 G8 H8 I8 J8 K8 L8 M8 N8 O8 B9 C9 D9 E9 F9 G9 H9 I9 J9 K9 L9 M9 N9 O9 B10 C10 D10 E10 F10 G10 H10 I10 J10 K10 L10 M10 N10 O10 B11 C11 D11 E11 F11 G11 H11 I11 J11 K11 L11 M11 N11 O11 B12 C12 D12 E12 F12 G12 H12 I12 J12 K12 L12 M12 N12 O12 B13 C13 D13 E13 F13 G13 H13 I13 J13 K13 L13 M13 N13 O13 B14 C14 D14 E14 F14 G14 H14 I14 J14 K14 L14 M14 N14 O14 B15 C15 D15 E15 F15 G15 H15 I15 J15 K15 L15 M15 N15 O15 B16 C16 D16 E16 F16 G16 H16 I16 J16 K16 L16 M16 N16 O16 B17 C17 D17 E17 F17 G17 H17 I17 J17 K17 L17 M17 N17 O17 B18 C18 D18 E18 F18 G18 H18 I18 J18 K18 L18 M18 N18 O18 B19 C19 D19 E19 F19 G19 H19 I19 J19 K19 L19 M19 N19 O19 B20 C20 D20 E20 F20 G20 H20 I20 J20 K20 L20 M20 N20 O20 B21 C21 D21 E21 F21 G21 H21 I21 J21 K21 L21 M21 N21 O21 B22 C22 D22 E22 F22 G22 H22 I22 J22 K22 L22 M22 N22 O22 B23 C23 D23 E23 F23 G23 H23 I23 J23 K23 L23 M23 N23 O23 B24 C24 D24 E24 F24 G24 H24 I24 J24 K24 L24 M24 N24 O24">
    <cfRule priority="1" type="cellIs" operator="between" stopIfTrue="1" dxfId="16">
      <formula>38</formula>
      <formula>42</formula>
    </cfRule>
    <cfRule priority="2" type="cellIs" operator="greaterThan" stopIfTrue="1" dxfId="17">
      <formula>42</formula>
    </cfRule>
    <cfRule priority="3" type="cellIs" operator="between" stopIfTrue="1" dxfId="18">
      <formula>38</formula>
      <formula>20</formula>
    </cfRule>
    <cfRule priority="4" type="cellIs" operator="between" stopIfTrue="1" dxfId="19">
      <formula>20</formula>
      <formula>0</formula>
    </cfRule>
    <cfRule priority="5" type="cellIs" operator="equal" stopIfTrue="1" dxfId="20">
      <formula>0</formula>
    </cfRule>
  </conditionalFormatting>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14" defaultRowHeight="12.75"/>
  <cols>
    <col min="1" customWidth="1" max="1" width="11.86"/>
    <col min="2" customWidth="1" max="2" width="20.14"/>
    <col min="3" customWidth="1" max="16" width="9.14"/>
  </cols>
  <sheetData>
    <row r="1">
      <c s="117" r="F1"/>
      <c s="117" r="G1"/>
      <c s="117" r="H1"/>
      <c s="117" r="I1"/>
      <c s="117" r="J1"/>
      <c s="117" r="K1"/>
      <c s="117" r="L1"/>
      <c s="117" r="M1"/>
      <c s="117" r="N1"/>
      <c s="117" r="O1"/>
      <c s="148" r="P1"/>
      <c s="169" r="Q1"/>
      <c s="169" r="R1"/>
      <c s="169" r="S1"/>
      <c s="169" r="T1"/>
      <c s="169" r="U1"/>
      <c s="169" r="V1"/>
      <c s="169" r="W1"/>
      <c s="169" r="X1"/>
      <c s="169" r="Y1"/>
      <c s="169" r="Z1"/>
      <c s="169" r="AA1"/>
      <c s="169" r="AB1"/>
      <c s="169" r="AC1"/>
      <c s="169" r="AD1"/>
      <c s="169" r="AE1"/>
      <c s="169" r="AF1"/>
      <c s="169" r="AG1"/>
      <c s="169" r="AH1"/>
      <c s="169" r="AI1"/>
      <c s="169" r="AJ1"/>
      <c s="169" r="AK1"/>
      <c s="169" r="AL1"/>
      <c s="169" r="AM1"/>
      <c s="169" r="AN1"/>
      <c s="169" r="AO1"/>
      <c s="169" r="AP1"/>
      <c s="169" r="AQ1"/>
      <c s="169" r="AR1"/>
      <c s="169" r="AS1"/>
      <c s="169" r="AT1"/>
      <c s="169" r="AU1"/>
      <c s="169" r="AV1"/>
      <c s="169" r="AW1"/>
      <c s="169" r="AX1"/>
      <c s="169" r="AY1"/>
      <c s="169" r="AZ1"/>
      <c s="169" r="BA1"/>
      <c s="169" r="BB1"/>
      <c s="169" r="BC1"/>
      <c s="169" r="BD1"/>
      <c s="169" r="BE1"/>
      <c s="169" r="BF1"/>
      <c s="169" r="BG1"/>
      <c s="169" r="BH1"/>
      <c s="169" r="BI1"/>
    </row>
    <row r="2">
      <c s="117" r="F2"/>
      <c s="117" r="G2"/>
      <c s="117" r="H2"/>
      <c s="117" r="I2"/>
      <c s="117" r="J2"/>
      <c s="117" r="K2"/>
      <c s="117" r="L2"/>
      <c s="117" r="M2"/>
      <c s="117" r="N2"/>
      <c s="117" r="O2"/>
      <c s="211" r="P2"/>
      <c s="55" r="Q2"/>
      <c s="55" r="R2"/>
      <c s="55" r="S2"/>
      <c s="55" r="T2"/>
      <c s="55" r="U2"/>
      <c s="55" r="V2"/>
      <c s="55" r="W2"/>
      <c s="55" r="X2"/>
      <c s="55" r="Y2"/>
      <c s="55" r="Z2"/>
      <c s="55" r="AA2"/>
      <c s="55" r="AB2"/>
      <c s="55" r="AC2"/>
      <c s="55" r="AD2"/>
      <c s="55" r="AE2"/>
      <c s="55" r="AF2"/>
      <c s="55" r="AG2"/>
      <c s="55" r="AH2"/>
      <c s="55" r="AI2"/>
      <c s="55" r="AJ2"/>
      <c s="55" r="AK2"/>
      <c s="55" r="AL2"/>
      <c s="55" r="AM2"/>
      <c s="55" r="AN2"/>
      <c s="55" r="AO2"/>
      <c s="55" r="AP2"/>
      <c s="55" r="AQ2"/>
      <c s="55" r="AR2"/>
      <c s="55" r="AS2"/>
      <c s="55" r="AT2"/>
      <c s="55" r="AU2"/>
      <c s="55" r="AV2"/>
      <c s="55" r="AW2"/>
      <c s="55" r="AX2"/>
      <c s="55" r="AY2"/>
      <c s="55" r="AZ2"/>
      <c s="55" r="BA2"/>
      <c s="55" r="BB2"/>
      <c s="55" r="BC2"/>
      <c s="55" r="BD2"/>
      <c s="55" r="BE2"/>
      <c s="55" r="BF2"/>
      <c s="55" r="BG2"/>
      <c s="55" r="BH2"/>
      <c s="55" r="BI2"/>
    </row>
    <row customHeight="1" r="3" ht="17.25">
      <c s="117" r="F3"/>
      <c s="117" r="G3"/>
      <c s="117" r="H3"/>
      <c s="117" r="I3"/>
      <c s="117" r="J3"/>
      <c s="117" r="K3"/>
      <c s="117" r="L3"/>
      <c s="117" r="M3"/>
      <c s="117" r="N3"/>
      <c s="117" r="O3"/>
      <c s="148" r="P3"/>
      <c s="169" r="Q3"/>
      <c s="169" r="R3"/>
      <c s="169" r="S3"/>
      <c s="169" r="T3"/>
      <c s="169" r="U3"/>
      <c s="169" r="V3"/>
      <c s="169" r="W3"/>
      <c s="169" r="X3"/>
      <c s="169" r="Y3"/>
      <c s="169" r="Z3"/>
      <c s="169" r="AA3"/>
      <c s="169" r="AB3"/>
      <c s="169" r="AC3"/>
      <c s="169" r="AD3"/>
      <c s="169" r="AE3"/>
      <c s="169" r="AF3"/>
      <c s="169" r="AG3"/>
      <c s="169" r="AH3"/>
      <c s="169" r="AI3"/>
      <c s="169" r="AJ3"/>
      <c s="169" r="AK3"/>
      <c s="169" r="AL3"/>
      <c s="169" r="AM3"/>
      <c s="169" r="AN3"/>
      <c s="169" r="AO3"/>
      <c s="169" r="AP3"/>
      <c s="169" r="AQ3"/>
      <c s="169" r="AR3"/>
      <c s="169" r="AS3"/>
      <c s="169" r="AT3"/>
      <c s="169" r="AU3"/>
      <c s="169" r="AV3"/>
      <c s="169" r="AW3"/>
      <c s="169" r="AX3"/>
      <c s="169" r="AY3"/>
      <c s="169" r="AZ3"/>
      <c s="169" r="BA3"/>
      <c s="169" r="BB3"/>
      <c s="169" r="BC3"/>
      <c s="169" r="BD3"/>
      <c s="169" r="BE3"/>
      <c s="169" r="BF3"/>
      <c s="169" r="BG3"/>
      <c s="169" r="BH3"/>
      <c s="169" r="BI3"/>
    </row>
    <row customHeight="1" r="4" ht="17.25">
      <c s="117" r="F4"/>
      <c s="117" r="G4"/>
      <c s="117" r="H4"/>
      <c s="117" r="I4"/>
      <c s="117" r="J4"/>
      <c s="117" r="K4"/>
      <c s="117" r="L4"/>
      <c s="117" r="M4"/>
      <c s="117" r="N4"/>
      <c s="117" r="O4"/>
      <c s="148" r="P4"/>
      <c s="169" r="Q4"/>
      <c s="169" r="R4"/>
      <c s="169" r="S4"/>
      <c s="169" r="T4"/>
      <c s="169" r="U4"/>
      <c s="169" r="V4"/>
      <c s="169" r="W4"/>
      <c s="169" r="X4"/>
      <c s="169" r="Y4"/>
      <c s="169" r="Z4"/>
      <c s="169" r="AA4"/>
      <c s="169" r="AB4"/>
      <c s="169" r="AC4"/>
      <c s="169" r="AD4"/>
      <c s="169" r="AE4"/>
      <c s="169" r="AF4"/>
      <c s="169" r="AG4"/>
      <c s="169" r="AH4"/>
      <c s="169" r="AI4"/>
      <c s="169" r="AJ4"/>
      <c s="169" r="AK4"/>
      <c s="169" r="AL4"/>
      <c s="169" r="AM4"/>
      <c s="169" r="AN4"/>
      <c s="169" r="AO4"/>
      <c s="169" r="AP4"/>
      <c s="169" r="AQ4"/>
      <c s="169" r="AR4"/>
      <c s="169" r="AS4"/>
      <c s="169" r="AT4"/>
      <c s="169" r="AU4"/>
      <c s="169" r="AV4"/>
      <c s="169" r="AW4"/>
      <c s="169" r="AX4"/>
      <c s="169" r="AY4"/>
      <c s="169" r="AZ4"/>
      <c s="169" r="BA4"/>
      <c s="169" r="BB4"/>
      <c s="169" r="BC4"/>
      <c s="169" r="BD4"/>
      <c s="169" r="BE4"/>
      <c s="169" r="BF4"/>
      <c s="169" r="BG4"/>
      <c s="169" r="BH4"/>
      <c s="169" r="BI4"/>
    </row>
    <row customHeight="1" r="5" ht="17.25">
      <c s="117" r="F5"/>
      <c s="117" r="G5"/>
      <c s="117" r="H5"/>
      <c s="117" r="I5"/>
      <c s="117" r="J5"/>
      <c s="117" r="K5"/>
      <c s="117" r="L5"/>
      <c s="117" r="M5"/>
      <c s="117" r="N5"/>
      <c s="117" r="O5"/>
      <c s="148" r="P5"/>
      <c s="169" r="Q5"/>
      <c s="169" r="R5"/>
      <c s="169" r="S5"/>
      <c s="169" r="T5"/>
      <c s="169" r="U5"/>
      <c s="169" r="V5"/>
      <c s="169" r="W5"/>
      <c s="169" r="X5"/>
      <c s="169" r="Y5"/>
      <c s="169" r="Z5"/>
      <c s="169" r="AA5"/>
      <c s="169" r="AB5"/>
      <c s="169" r="AC5"/>
      <c s="169" r="AD5"/>
      <c s="169" r="AE5"/>
      <c s="169" r="AF5"/>
      <c s="169" r="AG5"/>
      <c s="169" r="AH5"/>
      <c s="169" r="AI5"/>
      <c s="169" r="AJ5"/>
      <c s="169" r="AK5"/>
      <c s="169" r="AL5"/>
      <c s="169" r="AM5"/>
      <c s="169" r="AN5"/>
      <c s="169" r="AO5"/>
      <c s="169" r="AP5"/>
      <c s="169" r="AQ5"/>
      <c s="169" r="AR5"/>
      <c s="169" r="AS5"/>
      <c s="169" r="AT5"/>
      <c s="169" r="AU5"/>
      <c s="169" r="AV5"/>
      <c s="169" r="AW5"/>
      <c s="169" r="AX5"/>
      <c s="169" r="AY5"/>
      <c s="169" r="AZ5"/>
      <c s="169" r="BA5"/>
      <c s="169" r="BB5"/>
      <c s="169" r="BC5"/>
      <c s="169" r="BD5"/>
      <c s="169" r="BE5"/>
      <c s="169" r="BF5"/>
      <c s="169" r="BG5"/>
      <c s="169" r="BH5"/>
      <c s="169" r="BI5"/>
    </row>
    <row customHeight="1" r="6" ht="17.25">
      <c s="117" r="F6"/>
      <c s="117" r="G6"/>
      <c s="117" r="H6"/>
      <c s="117" r="I6"/>
      <c s="117" r="J6"/>
      <c s="117" r="K6"/>
      <c s="117" r="L6"/>
      <c s="117" r="M6"/>
      <c s="117" r="N6"/>
      <c s="117" r="O6"/>
      <c s="148" r="P6"/>
      <c s="169" r="Q6"/>
      <c s="169" r="R6"/>
      <c s="169" r="S6"/>
      <c s="169" r="T6"/>
      <c s="169" r="U6"/>
      <c s="169" r="V6"/>
      <c s="169" r="W6"/>
      <c s="169" r="X6"/>
      <c s="169" r="Y6"/>
      <c s="169" r="Z6"/>
      <c s="169" r="AA6"/>
      <c s="169" r="AB6"/>
      <c s="169" r="AC6"/>
      <c s="169" r="AD6"/>
      <c s="169" r="AE6"/>
      <c s="169" r="AF6"/>
      <c s="169" r="AG6"/>
      <c s="169" r="AH6"/>
      <c s="169" r="AI6"/>
      <c s="169" r="AJ6"/>
      <c s="169" r="AK6"/>
      <c s="169" r="AL6"/>
      <c s="169" r="AM6"/>
      <c s="169" r="AN6"/>
      <c s="169" r="AO6"/>
      <c s="169" r="AP6"/>
      <c s="169" r="AQ6"/>
      <c s="169" r="AR6"/>
      <c s="169" r="AS6"/>
      <c s="169" r="AT6"/>
      <c s="169" r="AU6"/>
      <c s="169" r="AV6"/>
      <c s="169" r="AW6"/>
      <c s="169" r="AX6"/>
      <c s="169" r="AY6"/>
      <c s="169" r="AZ6"/>
      <c s="169" r="BA6"/>
      <c s="169" r="BB6"/>
      <c s="169" r="BC6"/>
      <c s="169" r="BD6"/>
      <c s="169" r="BE6"/>
      <c s="169" r="BF6"/>
      <c s="169" r="BG6"/>
      <c s="169" r="BH6"/>
      <c s="169" r="BI6"/>
    </row>
    <row customHeight="1" r="7" ht="17.25">
      <c s="117" r="F7"/>
      <c s="117" r="G7"/>
      <c s="117" r="H7"/>
      <c s="117" r="I7"/>
      <c s="117" r="J7"/>
      <c s="117" r="K7"/>
      <c s="117" r="L7"/>
      <c s="117" r="M7"/>
      <c s="117" r="N7"/>
      <c s="117" r="O7"/>
      <c s="148" r="P7"/>
      <c s="169" r="Q7"/>
      <c s="169" r="R7"/>
      <c s="169" r="S7"/>
      <c s="169" r="T7"/>
      <c s="169" r="U7"/>
      <c s="169" r="V7"/>
      <c s="169" r="W7"/>
      <c s="169" r="X7"/>
      <c s="169" r="Y7"/>
      <c s="169" r="Z7"/>
      <c s="169" r="AA7"/>
      <c s="169" r="AB7"/>
      <c s="169" r="AC7"/>
      <c s="169" r="AD7"/>
      <c s="169" r="AE7"/>
      <c s="169" r="AF7"/>
      <c s="169" r="AG7"/>
      <c s="169" r="AH7"/>
      <c s="169" r="AI7"/>
      <c s="169" r="AJ7"/>
      <c s="169" r="AK7"/>
      <c s="169" r="AL7"/>
      <c s="169" r="AM7"/>
      <c s="169" r="AN7"/>
      <c s="169" r="AO7"/>
      <c s="169" r="AP7"/>
      <c s="169" r="AQ7"/>
      <c s="169" r="AR7"/>
      <c s="169" r="AS7"/>
      <c s="169" r="AT7"/>
      <c s="169" r="AU7"/>
      <c s="169" r="AV7"/>
      <c s="169" r="AW7"/>
      <c s="169" r="AX7"/>
      <c s="169" r="AY7"/>
      <c s="169" r="AZ7"/>
      <c s="169" r="BA7"/>
      <c s="169" r="BB7"/>
      <c s="169" r="BC7"/>
      <c s="169" r="BD7"/>
      <c s="169" r="BE7"/>
      <c s="169" r="BF7"/>
      <c s="169" r="BG7"/>
      <c s="169" r="BH7"/>
      <c s="169" r="BI7"/>
    </row>
    <row customHeight="1" r="8" ht="17.25">
      <c s="117" r="F8"/>
      <c s="117" r="G8"/>
      <c s="117" r="H8"/>
      <c s="117" r="I8"/>
      <c s="117" r="J8"/>
      <c s="117" r="K8"/>
      <c s="117" r="L8"/>
      <c s="117" r="M8"/>
      <c s="117" r="N8"/>
      <c s="117" r="O8"/>
      <c s="148" r="P8"/>
      <c s="169" r="Q8"/>
      <c s="169" r="R8"/>
      <c s="169" r="S8"/>
      <c s="169" r="T8"/>
      <c s="169" r="U8"/>
      <c s="169" r="V8"/>
      <c s="169" r="W8"/>
      <c s="169" r="X8"/>
      <c s="169" r="Y8"/>
      <c s="169" r="Z8"/>
      <c s="169" r="AA8"/>
      <c s="169" r="AB8"/>
      <c s="169" r="AC8"/>
      <c s="169" r="AD8"/>
      <c s="169" r="AE8"/>
      <c s="169" r="AF8"/>
      <c s="169" r="AG8"/>
      <c s="169" r="AH8"/>
      <c s="169" r="AI8"/>
      <c s="169" r="AJ8"/>
      <c s="169" r="AK8"/>
      <c s="169" r="AL8"/>
      <c s="169" r="AM8"/>
      <c s="169" r="AN8"/>
      <c s="169" r="AO8"/>
      <c s="169" r="AP8"/>
      <c s="169" r="AQ8"/>
      <c s="169" r="AR8"/>
      <c s="169" r="AS8"/>
      <c s="169" r="AT8"/>
      <c s="169" r="AU8"/>
      <c s="169" r="AV8"/>
      <c s="169" r="AW8"/>
      <c s="169" r="AX8"/>
      <c s="169" r="AY8"/>
      <c s="169" r="AZ8"/>
      <c s="169" r="BA8"/>
      <c s="169" r="BB8"/>
      <c s="169" r="BC8"/>
      <c s="169" r="BD8"/>
      <c s="169" r="BE8"/>
      <c s="169" r="BF8"/>
      <c s="169" r="BG8"/>
      <c s="169" r="BH8"/>
      <c s="169" r="BI8"/>
    </row>
    <row customHeight="1" r="9" ht="17.25">
      <c s="117" r="F9"/>
      <c s="117" r="G9"/>
      <c s="117" r="H9"/>
      <c s="117" r="I9"/>
      <c s="117" r="J9"/>
      <c s="117" r="K9"/>
      <c s="117" r="L9"/>
      <c s="117" r="M9"/>
      <c s="117" r="N9"/>
      <c s="117" r="O9"/>
      <c s="148" r="P9"/>
      <c s="169" r="Q9"/>
      <c s="169" r="R9"/>
      <c s="169" r="S9"/>
      <c s="169" r="T9"/>
      <c s="169" r="U9"/>
      <c s="169" r="V9"/>
      <c s="169" r="W9"/>
      <c s="169" r="X9"/>
      <c s="169" r="Y9"/>
      <c s="169" r="Z9"/>
      <c s="169" r="AA9"/>
      <c s="169" r="AB9"/>
      <c s="169" r="AC9"/>
      <c s="169" r="AD9"/>
      <c s="169" r="AE9"/>
      <c s="169" r="AF9"/>
      <c s="169" r="AG9"/>
      <c s="169" r="AH9"/>
      <c s="169" r="AI9"/>
      <c s="169" r="AJ9"/>
      <c s="169" r="AK9"/>
      <c s="169" r="AL9"/>
      <c s="169" r="AM9"/>
      <c s="169" r="AN9"/>
      <c s="169" r="AO9"/>
      <c s="169" r="AP9"/>
      <c s="169" r="AQ9"/>
      <c s="169" r="AR9"/>
      <c s="169" r="AS9"/>
      <c s="169" r="AT9"/>
      <c s="169" r="AU9"/>
      <c s="169" r="AV9"/>
      <c s="169" r="AW9"/>
      <c s="169" r="AX9"/>
      <c s="169" r="AY9"/>
      <c s="169" r="AZ9"/>
      <c s="169" r="BA9"/>
      <c s="169" r="BB9"/>
      <c s="169" r="BC9"/>
      <c s="169" r="BD9"/>
      <c s="169" r="BE9"/>
      <c s="169" r="BF9"/>
      <c s="169" r="BG9"/>
      <c s="169" r="BH9"/>
      <c s="169" r="BI9"/>
    </row>
    <row customHeight="1" r="10" ht="17.25">
      <c s="117" r="F10"/>
      <c s="117" r="G10"/>
      <c s="117" r="H10"/>
      <c s="117" r="I10"/>
      <c s="117" r="J10"/>
      <c s="117" r="K10"/>
      <c s="117" r="L10"/>
      <c s="117" r="M10"/>
      <c s="117" r="N10"/>
      <c s="117" r="O10"/>
      <c s="148" r="P10"/>
      <c s="169" r="Q10"/>
      <c s="169" r="R10"/>
      <c s="169" r="S10"/>
      <c s="169" r="T10"/>
      <c s="169" r="U10"/>
      <c s="169" r="V10"/>
      <c s="169" r="W10"/>
      <c s="169" r="X10"/>
      <c s="169" r="Y10"/>
      <c s="169" r="Z10"/>
      <c s="169" r="AA10"/>
      <c s="169" r="AB10"/>
      <c s="169" r="AC10"/>
      <c s="169" r="AD10"/>
      <c s="169" r="AE10"/>
      <c s="169" r="AF10"/>
      <c s="169" r="AG10"/>
      <c s="169" r="AH10"/>
      <c s="169" r="AI10"/>
      <c s="169" r="AJ10"/>
      <c s="169" r="AK10"/>
      <c s="169" r="AL10"/>
      <c s="169" r="AM10"/>
      <c s="169" r="AN10"/>
      <c s="169" r="AO10"/>
      <c s="169" r="AP10"/>
      <c s="169" r="AQ10"/>
      <c s="169" r="AR10"/>
      <c s="169" r="AS10"/>
      <c s="169" r="AT10"/>
      <c s="169" r="AU10"/>
      <c s="169" r="AV10"/>
      <c s="169" r="AW10"/>
      <c s="169" r="AX10"/>
      <c s="169" r="AY10"/>
      <c s="169" r="AZ10"/>
      <c s="169" r="BA10"/>
      <c s="169" r="BB10"/>
      <c s="169" r="BC10"/>
      <c s="169" r="BD10"/>
      <c s="169" r="BE10"/>
      <c s="169" r="BF10"/>
      <c s="169" r="BG10"/>
      <c s="169" r="BH10"/>
      <c s="169" r="BI10"/>
    </row>
    <row customHeight="1" r="11" ht="17.25">
      <c s="33" r="A11"/>
      <c s="106" r="B11"/>
      <c s="117" r="C11"/>
      <c s="155" r="D11"/>
      <c s="117" r="E11"/>
      <c s="117" r="F11"/>
      <c s="117" r="G11"/>
      <c s="117" r="H11"/>
      <c s="117" r="I11"/>
      <c s="117" r="J11"/>
      <c s="117" r="K11"/>
      <c s="117" r="L11"/>
      <c s="117" r="M11"/>
      <c s="117" r="N11"/>
      <c s="117" r="O11"/>
      <c s="148" r="P11"/>
      <c s="169" r="Q11"/>
      <c s="169" r="R11"/>
      <c s="169" r="S11"/>
      <c s="169" r="T11"/>
      <c s="169" r="U11"/>
      <c s="169" r="V11"/>
      <c s="169" r="W11"/>
      <c s="169" r="X11"/>
      <c s="169" r="Y11"/>
      <c s="169" r="Z11"/>
      <c s="169" r="AA11"/>
      <c s="169" r="AB11"/>
      <c s="169" r="AC11"/>
      <c s="169" r="AD11"/>
      <c s="169" r="AE11"/>
      <c s="169" r="AF11"/>
      <c s="169" r="AG11"/>
      <c s="169" r="AH11"/>
      <c s="169" r="AI11"/>
      <c s="169" r="AJ11"/>
      <c s="169" r="AK11"/>
      <c s="169" r="AL11"/>
      <c s="169" r="AM11"/>
      <c s="169" r="AN11"/>
      <c s="169" r="AO11"/>
      <c s="169" r="AP11"/>
      <c s="169" r="AQ11"/>
      <c s="169" r="AR11"/>
      <c s="169" r="AS11"/>
      <c s="169" r="AT11"/>
      <c s="169" r="AU11"/>
      <c s="169" r="AV11"/>
      <c s="169" r="AW11"/>
      <c s="169" r="AX11"/>
      <c s="169" r="AY11"/>
      <c s="169" r="AZ11"/>
      <c s="169" r="BA11"/>
      <c s="169" r="BB11"/>
      <c s="169" r="BC11"/>
      <c s="169" r="BD11"/>
      <c s="169" r="BE11"/>
      <c s="169" r="BF11"/>
      <c s="169" r="BG11"/>
      <c s="169" r="BH11"/>
      <c s="169" r="BI11"/>
    </row>
    <row customHeight="1" r="12" ht="17.25">
      <c s="272" r="A12"/>
      <c s="106" r="B12"/>
      <c s="117" r="C12"/>
      <c s="155" r="D12"/>
      <c s="117" r="E12"/>
      <c s="117" r="F12"/>
      <c s="117" r="G12"/>
      <c s="117" r="H12"/>
      <c s="117" r="I12"/>
      <c s="117" r="J12"/>
      <c s="117" r="K12"/>
      <c s="117" r="L12"/>
      <c s="117" r="M12"/>
      <c s="117" r="N12"/>
      <c s="117" r="O12"/>
      <c s="148" r="P12"/>
      <c s="169" r="Q12"/>
      <c s="169" r="R12"/>
      <c s="169" r="S12"/>
      <c s="169" r="T12"/>
      <c s="169" r="U12"/>
      <c s="169" r="V12"/>
      <c s="169" r="W12"/>
      <c s="169" r="X12"/>
      <c s="169" r="Y12"/>
      <c s="169" r="Z12"/>
      <c s="169" r="AA12"/>
      <c s="169" r="AB12"/>
      <c s="169" r="AC12"/>
      <c s="169" r="AD12"/>
      <c s="169" r="AE12"/>
      <c s="169" r="AF12"/>
      <c s="169" r="AG12"/>
      <c s="169" r="AH12"/>
      <c s="169" r="AI12"/>
      <c s="169" r="AJ12"/>
      <c s="169" r="AK12"/>
      <c s="169" r="AL12"/>
      <c s="169" r="AM12"/>
      <c s="169" r="AN12"/>
      <c s="169" r="AO12"/>
      <c s="169" r="AP12"/>
      <c s="169" r="AQ12"/>
      <c s="169" r="AR12"/>
      <c s="169" r="AS12"/>
      <c s="169" r="AT12"/>
      <c s="169" r="AU12"/>
      <c s="169" r="AV12"/>
      <c s="169" r="AW12"/>
      <c s="169" r="AX12"/>
      <c s="169" r="AY12"/>
      <c s="169" r="AZ12"/>
      <c s="169" r="BA12"/>
      <c s="169" r="BB12"/>
      <c s="169" r="BC12"/>
      <c s="169" r="BD12"/>
      <c s="169" r="BE12"/>
      <c s="169" r="BF12"/>
      <c s="169" r="BG12"/>
      <c s="169" r="BH12"/>
      <c s="169" r="BI12"/>
    </row>
    <row customHeight="1" r="13" ht="17.25">
      <c s="232" r="A13"/>
      <c s="106" r="B13"/>
      <c s="117" r="C13"/>
      <c s="155" r="D13"/>
      <c s="117" r="E13"/>
      <c s="117" r="F13"/>
      <c s="117" r="G13"/>
      <c s="117" r="H13"/>
      <c s="117" r="I13"/>
      <c s="117" r="J13"/>
      <c s="117" r="K13"/>
      <c s="117" r="L13"/>
      <c s="117" r="M13"/>
      <c s="117" r="N13"/>
      <c s="117" r="O13"/>
      <c s="148" r="P13"/>
      <c s="169" r="Q13"/>
      <c s="169" r="R13"/>
      <c s="169" r="S13"/>
      <c s="169" r="T13"/>
      <c s="169" r="U13"/>
      <c s="169" r="V13"/>
      <c s="169" r="W13"/>
      <c s="169" r="X13"/>
      <c s="169" r="Y13"/>
      <c s="169" r="Z13"/>
      <c s="169" r="AA13"/>
      <c s="169" r="AB13"/>
      <c s="169" r="AC13"/>
      <c s="169" r="AD13"/>
      <c s="169" r="AE13"/>
      <c s="169" r="AF13"/>
      <c s="169" r="AG13"/>
      <c s="169" r="AH13"/>
      <c s="169" r="AI13"/>
      <c s="169" r="AJ13"/>
      <c s="169" r="AK13"/>
      <c s="169" r="AL13"/>
      <c s="169" r="AM13"/>
      <c s="169" r="AN13"/>
      <c s="169" r="AO13"/>
      <c s="169" r="AP13"/>
      <c s="169" r="AQ13"/>
      <c s="169" r="AR13"/>
      <c s="169" r="AS13"/>
      <c s="169" r="AT13"/>
      <c s="169" r="AU13"/>
      <c s="169" r="AV13"/>
      <c s="169" r="AW13"/>
      <c s="169" r="AX13"/>
      <c s="169" r="AY13"/>
      <c s="169" r="AZ13"/>
      <c s="169" r="BA13"/>
      <c s="169" r="BB13"/>
      <c s="169" r="BC13"/>
      <c s="169" r="BD13"/>
      <c s="169" r="BE13"/>
      <c s="169" r="BF13"/>
      <c s="169" r="BG13"/>
      <c s="169" r="BH13"/>
      <c s="169" r="BI13"/>
    </row>
    <row customHeight="1" r="14" ht="17.25">
      <c s="232" r="A14"/>
      <c s="106" r="B14"/>
      <c s="117" r="C14"/>
      <c s="155" r="D14"/>
      <c s="117" r="E14"/>
      <c s="117" r="F14"/>
      <c s="117" r="G14"/>
      <c s="117" r="H14"/>
      <c s="117" r="I14"/>
      <c s="117" r="J14"/>
      <c s="117" r="K14"/>
      <c s="117" r="L14"/>
      <c s="117" r="M14"/>
      <c s="117" r="N14"/>
      <c s="117" r="O14"/>
      <c s="148" r="P14"/>
      <c s="169" r="Q14"/>
      <c s="169" r="R14"/>
      <c s="169" r="S14"/>
      <c s="169" r="T14"/>
      <c s="169" r="U14"/>
      <c s="169" r="V14"/>
      <c s="169" r="W14"/>
      <c s="169" r="X14"/>
      <c s="169" r="Y14"/>
      <c s="169" r="Z14"/>
      <c s="169" r="AA14"/>
      <c s="169" r="AB14"/>
      <c s="169" r="AC14"/>
      <c s="169" r="AD14"/>
      <c s="169" r="AE14"/>
      <c s="169" r="AF14"/>
      <c s="169" r="AG14"/>
      <c s="169" r="AH14"/>
      <c s="169" r="AI14"/>
      <c s="169" r="AJ14"/>
      <c s="169" r="AK14"/>
      <c s="169" r="AL14"/>
      <c s="169" r="AM14"/>
      <c s="169" r="AN14"/>
      <c s="169" r="AO14"/>
      <c s="169" r="AP14"/>
      <c s="169" r="AQ14"/>
      <c s="169" r="AR14"/>
      <c s="169" r="AS14"/>
      <c s="169" r="AT14"/>
      <c s="169" r="AU14"/>
      <c s="169" r="AV14"/>
      <c s="169" r="AW14"/>
      <c s="169" r="AX14"/>
      <c s="169" r="AY14"/>
      <c s="169" r="AZ14"/>
      <c s="169" r="BA14"/>
      <c s="169" r="BB14"/>
      <c s="169" r="BC14"/>
      <c s="169" r="BD14"/>
      <c s="169" r="BE14"/>
      <c s="169" r="BF14"/>
      <c s="169" r="BG14"/>
      <c s="169" r="BH14"/>
      <c s="169" r="BI14"/>
    </row>
    <row customHeight="1" r="15" ht="18.75">
      <c s="103" r="A15"/>
      <c s="106" r="B15"/>
      <c s="117" r="C15"/>
      <c s="155" r="D15"/>
      <c s="117" r="E15"/>
      <c s="117" r="F15"/>
      <c s="117" r="G15"/>
      <c s="117" r="H15"/>
      <c s="117" r="I15"/>
      <c s="117" r="J15"/>
      <c s="117" r="K15"/>
      <c s="117" r="L15"/>
      <c s="117" r="M15"/>
      <c s="117" r="N15"/>
      <c s="117" r="O15"/>
      <c s="148" r="P15"/>
      <c s="169" r="Q15"/>
      <c s="169" r="R15"/>
      <c s="169" r="S15"/>
      <c s="169" r="T15"/>
      <c s="169" r="U15"/>
      <c s="169" r="V15"/>
      <c s="169" r="W15"/>
      <c s="169" r="X15"/>
      <c s="169" r="Y15"/>
      <c s="169" r="Z15"/>
      <c s="169" r="AA15"/>
      <c s="169" r="AB15"/>
      <c s="169" r="AC15"/>
      <c s="169" r="AD15"/>
      <c s="169" r="AE15"/>
      <c s="169" r="AF15"/>
      <c s="169" r="AG15"/>
      <c s="169" r="AH15"/>
      <c s="169" r="AI15"/>
      <c s="169" r="AJ15"/>
      <c s="169" r="AK15"/>
      <c s="169" r="AL15"/>
      <c s="169" r="AM15"/>
      <c s="169" r="AN15"/>
      <c s="169" r="AO15"/>
      <c s="169" r="AP15"/>
      <c s="169" r="AQ15"/>
      <c s="169" r="AR15"/>
      <c s="169" r="AS15"/>
      <c s="169" r="AT15"/>
      <c s="169" r="AU15"/>
      <c s="169" r="AV15"/>
      <c s="169" r="AW15"/>
      <c s="169" r="AX15"/>
      <c s="169" r="AY15"/>
      <c s="169" r="AZ15"/>
      <c s="169" r="BA15"/>
      <c s="169" r="BB15"/>
      <c s="169" r="BC15"/>
      <c s="169" r="BD15"/>
      <c s="169" r="BE15"/>
      <c s="169" r="BF15"/>
      <c s="169" r="BG15"/>
      <c s="169" r="BH15"/>
      <c s="169" r="BI15"/>
    </row>
    <row customHeight="1" r="16" ht="17.25">
      <c s="232" r="A16"/>
      <c s="106" r="B16"/>
      <c s="117" r="C16"/>
      <c s="155" r="D16"/>
      <c s="117" r="E16"/>
      <c s="117" r="F16"/>
      <c s="117" r="G16"/>
      <c s="117" r="H16"/>
      <c s="117" r="I16"/>
      <c s="117" r="J16"/>
      <c s="117" r="K16"/>
      <c s="117" r="L16"/>
      <c s="117" r="M16"/>
      <c s="117" r="N16"/>
      <c s="117" r="O16"/>
      <c s="148" r="P16"/>
      <c s="169" r="Q16"/>
      <c s="169" r="R16"/>
      <c s="169" r="S16"/>
      <c s="169" r="T16"/>
      <c s="169" r="U16"/>
      <c s="169" r="V16"/>
      <c s="169" r="W16"/>
      <c s="169" r="X16"/>
      <c s="169" r="Y16"/>
      <c s="169" r="Z16"/>
      <c s="169" r="AA16"/>
      <c s="169" r="AB16"/>
      <c s="169" r="AC16"/>
      <c s="169" r="AD16"/>
      <c s="169" r="AE16"/>
      <c s="169" r="AF16"/>
      <c s="169" r="AG16"/>
      <c s="169" r="AH16"/>
      <c s="169" r="AI16"/>
      <c s="169" r="AJ16"/>
      <c s="169" r="AK16"/>
      <c s="169" r="AL16"/>
      <c s="169" r="AM16"/>
      <c s="169" r="AN16"/>
      <c s="169" r="AO16"/>
      <c s="169" r="AP16"/>
      <c s="169" r="AQ16"/>
      <c s="169" r="AR16"/>
      <c s="169" r="AS16"/>
      <c s="169" r="AT16"/>
      <c s="169" r="AU16"/>
      <c s="169" r="AV16"/>
      <c s="169" r="AW16"/>
      <c s="169" r="AX16"/>
      <c s="169" r="AY16"/>
      <c s="169" r="AZ16"/>
      <c s="169" r="BA16"/>
      <c s="169" r="BB16"/>
      <c s="169" r="BC16"/>
      <c s="169" r="BD16"/>
      <c s="169" r="BE16"/>
      <c s="169" r="BF16"/>
      <c s="169" r="BG16"/>
      <c s="169" r="BH16"/>
      <c s="169" r="BI16"/>
    </row>
    <row customHeight="1" r="17" ht="17.25">
      <c s="232" r="A17"/>
      <c s="106" r="B17"/>
      <c s="117" r="C17"/>
      <c s="155" r="D17"/>
      <c s="117" r="E17"/>
      <c s="117" r="F17"/>
      <c s="117" r="G17"/>
      <c s="117" r="H17"/>
      <c s="117" r="I17"/>
      <c s="117" r="J17"/>
      <c s="117" r="K17"/>
      <c s="117" r="L17"/>
      <c s="117" r="M17"/>
      <c s="117" r="N17"/>
      <c s="117" r="O17"/>
      <c s="148" r="P17"/>
      <c s="169" r="Q17"/>
      <c s="169" r="R17"/>
      <c s="169" r="S17"/>
      <c s="169" r="T17"/>
      <c s="169" r="U17"/>
      <c s="169" r="V17"/>
      <c s="169" r="W17"/>
      <c s="169" r="X17"/>
      <c s="169" r="Y17"/>
      <c s="169" r="Z17"/>
      <c s="169" r="AA17"/>
      <c s="169" r="AB17"/>
      <c s="169" r="AC17"/>
      <c s="169" r="AD17"/>
      <c s="169" r="AE17"/>
      <c s="169" r="AF17"/>
      <c s="169" r="AG17"/>
      <c s="169" r="AH17"/>
      <c s="169" r="AI17"/>
      <c s="169" r="AJ17"/>
      <c s="169" r="AK17"/>
      <c s="169" r="AL17"/>
      <c s="169" r="AM17"/>
      <c s="169" r="AN17"/>
      <c s="169" r="AO17"/>
      <c s="169" r="AP17"/>
      <c s="169" r="AQ17"/>
      <c s="169" r="AR17"/>
      <c s="169" r="AS17"/>
      <c s="169" r="AT17"/>
      <c s="169" r="AU17"/>
      <c s="169" r="AV17"/>
      <c s="169" r="AW17"/>
      <c s="169" r="AX17"/>
      <c s="169" r="AY17"/>
      <c s="169" r="AZ17"/>
      <c s="169" r="BA17"/>
      <c s="169" r="BB17"/>
      <c s="169" r="BC17"/>
      <c s="169" r="BD17"/>
      <c s="169" r="BE17"/>
      <c s="169" r="BF17"/>
      <c s="169" r="BG17"/>
      <c s="169" r="BH17"/>
      <c s="169" r="BI17"/>
    </row>
    <row customHeight="1" r="18" ht="17.25">
      <c s="232" r="A18"/>
      <c s="106" r="B18"/>
      <c s="117" r="C18"/>
      <c s="155" r="D18"/>
      <c s="117" r="E18"/>
      <c s="117" r="F18"/>
      <c s="117" r="G18"/>
      <c s="117" r="H18"/>
      <c s="117" r="I18"/>
      <c s="117" r="J18"/>
      <c s="117" r="K18"/>
      <c s="117" r="L18"/>
      <c s="117" r="M18"/>
      <c s="117" r="N18"/>
      <c s="117" r="O18"/>
      <c s="148" r="P18"/>
      <c s="169" r="Q18"/>
      <c s="169" r="R18"/>
      <c s="169" r="S18"/>
      <c s="169" r="T18"/>
      <c s="169" r="U18"/>
      <c s="169" r="V18"/>
      <c s="169" r="W18"/>
      <c s="169" r="X18"/>
      <c s="169" r="Y18"/>
      <c s="169" r="Z18"/>
      <c s="169" r="AA18"/>
      <c s="169" r="AB18"/>
      <c s="169" r="AC18"/>
      <c s="169" r="AD18"/>
      <c s="169" r="AE18"/>
      <c s="169" r="AF18"/>
      <c s="169" r="AG18"/>
      <c s="169" r="AH18"/>
      <c s="169" r="AI18"/>
      <c s="169" r="AJ18"/>
      <c s="169" r="AK18"/>
      <c s="169" r="AL18"/>
      <c s="169" r="AM18"/>
      <c s="169" r="AN18"/>
      <c s="169" r="AO18"/>
      <c s="169" r="AP18"/>
      <c s="169" r="AQ18"/>
      <c s="169" r="AR18"/>
      <c s="169" r="AS18"/>
      <c s="169" r="AT18"/>
      <c s="169" r="AU18"/>
      <c s="169" r="AV18"/>
      <c s="169" r="AW18"/>
      <c s="169" r="AX18"/>
      <c s="169" r="AY18"/>
      <c s="169" r="AZ18"/>
      <c s="169" r="BA18"/>
      <c s="169" r="BB18"/>
      <c s="169" r="BC18"/>
      <c s="169" r="BD18"/>
      <c s="169" r="BE18"/>
      <c s="169" r="BF18"/>
      <c s="169" r="BG18"/>
      <c s="169" r="BH18"/>
      <c s="169" r="BI18"/>
    </row>
    <row customHeight="1" r="19" ht="17.25">
      <c s="232" r="A19"/>
      <c s="106" r="B19"/>
      <c s="117" r="C19"/>
      <c s="155" r="D19"/>
      <c s="117" r="E19"/>
      <c s="117" r="F19"/>
      <c s="117" r="G19"/>
      <c s="117" r="H19"/>
      <c s="117" r="I19"/>
      <c s="117" r="J19"/>
      <c s="117" r="K19"/>
      <c s="117" r="L19"/>
      <c s="117" r="M19"/>
      <c s="117" r="N19"/>
      <c s="117" r="O19"/>
      <c s="148" r="P19"/>
      <c s="169" r="Q19"/>
      <c s="169" r="R19"/>
      <c s="169" r="S19"/>
      <c s="169" r="T19"/>
      <c s="169" r="U19"/>
      <c s="169" r="V19"/>
      <c s="169" r="W19"/>
      <c s="169" r="X19"/>
      <c s="169" r="Y19"/>
      <c s="169" r="Z19"/>
      <c s="169" r="AA19"/>
      <c s="169" r="AB19"/>
      <c s="169" r="AC19"/>
      <c s="169" r="AD19"/>
      <c s="169" r="AE19"/>
      <c s="169" r="AF19"/>
      <c s="169" r="AG19"/>
      <c s="169" r="AH19"/>
      <c s="169" r="AI19"/>
      <c s="169" r="AJ19"/>
      <c s="169" r="AK19"/>
      <c s="169" r="AL19"/>
      <c s="169" r="AM19"/>
      <c s="169" r="AN19"/>
      <c s="169" r="AO19"/>
      <c s="169" r="AP19"/>
      <c s="169" r="AQ19"/>
      <c s="169" r="AR19"/>
      <c s="169" r="AS19"/>
      <c s="169" r="AT19"/>
      <c s="169" r="AU19"/>
      <c s="169" r="AV19"/>
      <c s="169" r="AW19"/>
      <c s="169" r="AX19"/>
      <c s="169" r="AY19"/>
      <c s="169" r="AZ19"/>
      <c s="169" r="BA19"/>
      <c s="169" r="BB19"/>
      <c s="169" r="BC19"/>
      <c s="169" r="BD19"/>
      <c s="169" r="BE19"/>
      <c s="169" r="BF19"/>
      <c s="169" r="BG19"/>
      <c s="169" r="BH19"/>
      <c s="169" r="BI19"/>
    </row>
    <row customHeight="1" r="20" ht="17.25">
      <c s="232" r="A20"/>
      <c s="106" r="B20"/>
      <c s="117" r="C20"/>
      <c s="155" r="D20"/>
      <c s="117" r="E20"/>
      <c s="117" r="F20"/>
      <c s="117" r="G20"/>
      <c s="117" r="H20"/>
      <c s="117" r="I20"/>
      <c s="117" r="J20"/>
      <c s="117" r="K20"/>
      <c s="117" r="L20"/>
      <c s="117" r="M20"/>
      <c s="187" r="N20"/>
      <c s="55" r="O20"/>
      <c s="169" r="P20"/>
      <c s="169" r="Q20"/>
      <c s="169" r="R20"/>
      <c s="169" r="S20"/>
      <c s="169" r="T20"/>
      <c s="169" r="U20"/>
      <c s="169" r="V20"/>
      <c s="169" r="W20"/>
      <c s="169" r="X20"/>
      <c s="169" r="Y20"/>
      <c s="169" r="Z20"/>
      <c s="169" r="AA20"/>
      <c s="169" r="AB20"/>
      <c s="169" r="AC20"/>
      <c s="169" r="AD20"/>
      <c s="169" r="AE20"/>
      <c s="169" r="AF20"/>
      <c s="169" r="AG20"/>
      <c s="169" r="AH20"/>
      <c s="169" r="AI20"/>
      <c s="169" r="AJ20"/>
      <c s="169" r="AK20"/>
      <c s="169" r="AL20"/>
      <c s="169" r="AM20"/>
      <c s="169" r="AN20"/>
      <c s="169" r="AO20"/>
      <c s="169" r="AP20"/>
      <c s="169" r="AQ20"/>
      <c s="169" r="AR20"/>
      <c s="169" r="AS20"/>
      <c s="169" r="AT20"/>
      <c s="169" r="AU20"/>
      <c s="169" r="AV20"/>
      <c s="169" r="AW20"/>
      <c s="169" r="AX20"/>
      <c s="169" r="AY20"/>
      <c s="169" r="AZ20"/>
      <c s="169" r="BA20"/>
      <c s="169" r="BB20"/>
      <c s="169" r="BC20"/>
      <c s="169" r="BD20"/>
      <c s="169" r="BE20"/>
      <c s="169" r="BF20"/>
      <c s="169" r="BG20"/>
      <c s="169" r="BH20"/>
      <c s="169" r="BI20"/>
    </row>
    <row customHeight="1" r="21" ht="17.25">
      <c s="232" r="A21"/>
      <c s="106" r="B21"/>
      <c s="117" r="C21"/>
      <c s="155" r="D21"/>
      <c s="117" r="E21"/>
      <c s="117" r="F21"/>
      <c s="117" r="G21"/>
      <c s="117" r="H21"/>
      <c s="117" r="I21"/>
      <c s="117" r="J21"/>
      <c s="117" r="K21"/>
      <c s="117" r="L21"/>
      <c s="117" r="M21"/>
      <c s="187" r="N21"/>
      <c s="55" r="O21"/>
      <c s="169" r="P21"/>
      <c s="169" r="Q21"/>
      <c s="169" r="R21"/>
      <c s="169" r="S21"/>
      <c s="169" r="T21"/>
      <c s="169" r="U21"/>
      <c s="169" r="V21"/>
      <c s="169" r="W21"/>
      <c s="169" r="X21"/>
      <c s="169" r="Y21"/>
      <c s="169" r="Z21"/>
      <c s="169" r="AA21"/>
      <c s="169" r="AB21"/>
      <c s="169" r="AC21"/>
      <c s="169" r="AD21"/>
      <c s="169" r="AE21"/>
      <c s="169" r="AF21"/>
      <c s="169" r="AG21"/>
      <c s="169" r="AH21"/>
      <c s="169" r="AI21"/>
      <c s="169" r="AJ21"/>
      <c s="169" r="AK21"/>
      <c s="169" r="AL21"/>
      <c s="169" r="AM21"/>
      <c s="169" r="AN21"/>
      <c s="169" r="AO21"/>
      <c s="169" r="AP21"/>
      <c s="169" r="AQ21"/>
      <c s="169" r="AR21"/>
      <c s="169" r="AS21"/>
      <c s="169" r="AT21"/>
      <c s="169" r="AU21"/>
      <c s="169" r="AV21"/>
      <c s="169" r="AW21"/>
      <c s="169" r="AX21"/>
      <c s="169" r="AY21"/>
      <c s="169" r="AZ21"/>
      <c s="169" r="BA21"/>
      <c s="169" r="BB21"/>
      <c s="169" r="BC21"/>
      <c s="169" r="BD21"/>
      <c s="169" r="BE21"/>
      <c s="169" r="BF21"/>
      <c s="169" r="BG21"/>
      <c s="169" r="BH21"/>
      <c s="169" r="BI21"/>
    </row>
    <row customHeight="1" r="22" ht="26.25">
      <c s="232" r="A22"/>
      <c s="106" r="B22"/>
      <c s="117" r="C22"/>
      <c s="155" r="D22"/>
      <c s="117" r="E22"/>
      <c s="117" r="F22"/>
      <c s="117" r="G22"/>
      <c s="117" r="H22"/>
      <c s="117" r="I22"/>
      <c s="117" r="J22"/>
      <c s="117" r="K22"/>
      <c s="117" r="L22"/>
      <c s="117" r="M22"/>
      <c s="187" r="N22"/>
      <c s="55" r="O22"/>
      <c s="169" r="P22"/>
      <c s="169" r="Q22"/>
      <c s="169" r="R22"/>
      <c s="169" r="S22"/>
      <c s="169" r="T22"/>
      <c s="169" r="U22"/>
      <c s="169" r="V22"/>
      <c s="169" r="W22"/>
      <c s="169" r="X22"/>
      <c s="169" r="Y22"/>
      <c s="169" r="Z22"/>
      <c s="169" r="AA22"/>
      <c s="169" r="AB22"/>
      <c s="169" r="AC22"/>
      <c s="169" r="AD22"/>
      <c s="169" r="AE22"/>
      <c s="169" r="AF22"/>
      <c s="169" r="AG22"/>
      <c s="169" r="AH22"/>
      <c s="169" r="AI22"/>
      <c s="169" r="AJ22"/>
      <c s="169" r="AK22"/>
      <c s="169" r="AL22"/>
      <c s="169" r="AM22"/>
      <c s="169" r="AN22"/>
      <c s="169" r="AO22"/>
      <c s="169" r="AP22"/>
      <c s="169" r="AQ22"/>
      <c s="169" r="AR22"/>
      <c s="169" r="AS22"/>
      <c s="169" r="AT22"/>
      <c s="169" r="AU22"/>
      <c s="169" r="AV22"/>
      <c s="169" r="AW22"/>
      <c s="169" r="AX22"/>
      <c s="169" r="AY22"/>
      <c s="169" r="AZ22"/>
      <c s="169" r="BA22"/>
      <c s="169" r="BB22"/>
      <c s="169" r="BC22"/>
      <c s="169" r="BD22"/>
      <c s="169" r="BE22"/>
      <c s="169" r="BF22"/>
      <c s="169" r="BG22"/>
      <c s="169" r="BH22"/>
      <c s="169" r="BI22"/>
    </row>
    <row r="23">
      <c s="232" r="A23"/>
      <c s="106" r="B23"/>
      <c s="117" r="C23"/>
      <c s="155" r="D23"/>
      <c s="117" r="E23"/>
      <c s="117" r="F23"/>
      <c s="117" r="G23"/>
      <c s="117" r="H23"/>
      <c s="117" r="I23"/>
      <c s="117" r="J23"/>
      <c s="117" r="K23"/>
      <c s="117" r="L23"/>
      <c s="117" r="M23"/>
      <c s="187" r="N23"/>
      <c s="55" r="O23"/>
      <c s="169" r="P23"/>
      <c s="169" r="Q23"/>
      <c s="169" r="R23"/>
      <c s="169" r="S23"/>
      <c s="169" r="T23"/>
      <c s="169" r="U23"/>
      <c s="169" r="V23"/>
      <c s="169" r="W23"/>
      <c s="169" r="X23"/>
      <c s="169" r="Y23"/>
      <c s="169" r="Z23"/>
      <c s="169" r="AA23"/>
      <c s="169" r="AB23"/>
      <c s="169" r="AC23"/>
      <c s="169" r="AD23"/>
      <c s="169" r="AE23"/>
      <c s="169" r="AF23"/>
      <c s="169" r="AG23"/>
      <c s="169" r="AH23"/>
      <c s="169" r="AI23"/>
      <c s="169" r="AJ23"/>
      <c s="169" r="AK23"/>
      <c s="169" r="AL23"/>
      <c s="169" r="AM23"/>
      <c s="169" r="AN23"/>
      <c s="169" r="AO23"/>
      <c s="169" r="AP23"/>
      <c s="169" r="AQ23"/>
      <c s="169" r="AR23"/>
      <c s="169" r="AS23"/>
      <c s="169" r="AT23"/>
      <c s="169" r="AU23"/>
      <c s="169" r="AV23"/>
      <c s="169" r="AW23"/>
      <c s="169" r="AX23"/>
      <c s="169" r="AY23"/>
      <c s="169" r="AZ23"/>
      <c s="169" r="BA23"/>
      <c s="169" r="BB23"/>
      <c s="169" r="BC23"/>
      <c s="169" r="BD23"/>
      <c s="169" r="BE23"/>
      <c s="169" r="BF23"/>
      <c s="169" r="BG23"/>
      <c s="169" r="BH23"/>
      <c s="169" r="BI23"/>
    </row>
    <row customHeight="1" r="24" ht="19.5">
      <c s="232" r="A24"/>
      <c s="106" r="B24"/>
      <c s="117" r="C24"/>
      <c s="155" r="D24"/>
      <c s="117" r="E24"/>
      <c s="117" r="F24"/>
      <c s="117" r="G24"/>
      <c s="117" r="H24"/>
      <c s="117" r="I24"/>
      <c s="117" r="J24"/>
      <c s="117" r="K24"/>
      <c s="117" r="L24"/>
      <c s="117" r="M24"/>
      <c s="187" r="N24"/>
      <c s="55" r="O24"/>
      <c s="169" r="P24"/>
      <c s="169" r="Q24"/>
      <c s="169" r="R24"/>
      <c s="169" r="S24"/>
      <c s="169" r="T24"/>
      <c s="169" r="U24"/>
      <c s="169" r="V24"/>
      <c s="169" r="W24"/>
      <c s="169" r="X24"/>
      <c s="169" r="Y24"/>
      <c s="169" r="Z24"/>
      <c s="169" r="AA24"/>
      <c s="169" r="AB24"/>
      <c s="169" r="AC24"/>
      <c s="169" r="AD24"/>
      <c s="169" r="AE24"/>
      <c s="169" r="AF24"/>
      <c s="169" r="AG24"/>
      <c s="169" r="AH24"/>
      <c s="169" r="AI24"/>
      <c s="169" r="AJ24"/>
      <c s="169" r="AK24"/>
      <c s="169" r="AL24"/>
      <c s="169" r="AM24"/>
      <c s="169" r="AN24"/>
      <c s="169" r="AO24"/>
      <c s="169" r="AP24"/>
      <c s="169" r="AQ24"/>
      <c s="169" r="AR24"/>
      <c s="169" r="AS24"/>
      <c s="169" r="AT24"/>
      <c s="169" r="AU24"/>
      <c s="169" r="AV24"/>
      <c s="169" r="AW24"/>
      <c s="169" r="AX24"/>
      <c s="169" r="AY24"/>
      <c s="169" r="AZ24"/>
      <c s="169" r="BA24"/>
      <c s="169" r="BB24"/>
      <c s="169" r="BC24"/>
      <c s="169" r="BD24"/>
      <c s="169" r="BE24"/>
      <c s="169" r="BF24"/>
      <c s="169" r="BG24"/>
      <c s="169" r="BH24"/>
      <c s="169" r="BI24"/>
    </row>
    <row customHeight="1" r="25" ht="17.25">
      <c s="232" r="A25"/>
      <c s="106" r="B25"/>
      <c s="117" r="C25"/>
      <c s="155" r="D25"/>
      <c s="117" r="E25"/>
      <c s="117" r="F25"/>
      <c s="117" r="G25"/>
      <c s="117" r="H25"/>
      <c s="117" r="I25"/>
      <c s="117" r="J25"/>
      <c s="117" r="K25"/>
      <c s="117" r="L25"/>
      <c s="117" r="M25"/>
      <c s="187" r="N25"/>
      <c s="55" r="O25"/>
      <c s="169" r="P25"/>
      <c s="169" r="Q25"/>
      <c s="169" r="R25"/>
      <c s="169" r="S25"/>
      <c s="169" r="T25"/>
      <c s="169" r="U25"/>
      <c s="169" r="V25"/>
      <c s="169" r="W25"/>
      <c s="169" r="X25"/>
      <c s="169" r="Y25"/>
      <c s="169" r="Z25"/>
      <c s="169" r="AA25"/>
      <c s="169" r="AB25"/>
      <c s="169" r="AC25"/>
      <c s="169" r="AD25"/>
      <c s="169" r="AE25"/>
      <c s="169" r="AF25"/>
      <c s="169" r="AG25"/>
      <c s="169" r="AH25"/>
      <c s="169" r="AI25"/>
      <c s="169" r="AJ25"/>
      <c s="169" r="AK25"/>
      <c s="169" r="AL25"/>
      <c s="169" r="AM25"/>
      <c s="169" r="AN25"/>
      <c s="169" r="AO25"/>
      <c s="169" r="AP25"/>
      <c s="169" r="AQ25"/>
      <c s="169" r="AR25"/>
      <c s="169" r="AS25"/>
      <c s="169" r="AT25"/>
      <c s="169" r="AU25"/>
      <c s="169" r="AV25"/>
      <c s="169" r="AW25"/>
      <c s="169" r="AX25"/>
      <c s="169" r="AY25"/>
      <c s="169" r="AZ25"/>
      <c s="169" r="BA25"/>
      <c s="169" r="BB25"/>
      <c s="169" r="BC25"/>
      <c s="169" r="BD25"/>
      <c s="169" r="BE25"/>
      <c s="169" r="BF25"/>
      <c s="169" r="BG25"/>
      <c s="169" r="BH25"/>
      <c s="169" r="BI25"/>
    </row>
    <row customHeight="1" r="26" ht="16.5">
      <c s="232" r="A26"/>
      <c s="106" r="B26"/>
      <c s="117" r="C26"/>
      <c s="155" r="D26"/>
      <c s="117" r="E26"/>
      <c s="117" r="F26"/>
      <c s="117" r="G26"/>
      <c s="117" r="H26"/>
      <c s="117" r="I26"/>
      <c s="117" r="J26"/>
      <c s="117" r="K26"/>
      <c s="117" r="L26"/>
      <c s="117" r="M26"/>
      <c s="187" r="N26"/>
      <c s="55" r="O26"/>
      <c s="169" r="P26"/>
      <c s="169" r="Q26"/>
      <c s="169" r="R26"/>
      <c s="169" r="S26"/>
      <c s="169" r="T26"/>
      <c s="169" r="U26"/>
      <c s="169" r="V26"/>
      <c s="169" r="W26"/>
      <c s="169" r="X26"/>
      <c s="169" r="Y26"/>
      <c s="169" r="Z26"/>
      <c s="169" r="AA26"/>
      <c s="169" r="AB26"/>
      <c s="169" r="AC26"/>
      <c s="169" r="AD26"/>
      <c s="169" r="AE26"/>
      <c s="169" r="AF26"/>
      <c s="169" r="AG26"/>
      <c s="169" r="AH26"/>
      <c s="169" r="AI26"/>
      <c s="169" r="AJ26"/>
      <c s="169" r="AK26"/>
      <c s="169" r="AL26"/>
      <c s="169" r="AM26"/>
      <c s="169" r="AN26"/>
      <c s="169" r="AO26"/>
      <c s="169" r="AP26"/>
      <c s="169" r="AQ26"/>
      <c s="169" r="AR26"/>
      <c s="169" r="AS26"/>
      <c s="169" r="AT26"/>
      <c s="169" r="AU26"/>
      <c s="169" r="AV26"/>
      <c s="169" r="AW26"/>
      <c s="169" r="AX26"/>
      <c s="169" r="AY26"/>
      <c s="169" r="AZ26"/>
      <c s="169" r="BA26"/>
      <c s="169" r="BB26"/>
      <c s="169" r="BC26"/>
      <c s="169" r="BD26"/>
      <c s="169" r="BE26"/>
      <c s="169" r="BF26"/>
      <c s="169" r="BG26"/>
      <c s="169" r="BH26"/>
      <c s="169" r="BI26"/>
    </row>
    <row r="27">
      <c s="232" r="A27"/>
      <c s="106" r="B27"/>
      <c s="117" r="C27"/>
      <c s="155" r="D27"/>
      <c s="117" r="E27"/>
      <c s="117" r="F27"/>
      <c s="117" r="G27"/>
      <c s="117" r="H27"/>
      <c s="117" r="I27"/>
      <c s="117" r="J27"/>
      <c s="117" r="K27"/>
      <c s="117" r="L27"/>
      <c s="117" r="M27"/>
      <c s="187" r="N27"/>
      <c s="55" r="O27"/>
      <c s="169" r="P27"/>
      <c s="169" r="Q27"/>
      <c s="169" r="R27"/>
      <c s="169" r="S27"/>
      <c s="169" r="T27"/>
      <c s="169" r="U27"/>
      <c s="169" r="V27"/>
      <c s="169" r="W27"/>
      <c s="169" r="X27"/>
      <c s="169" r="Y27"/>
      <c s="169" r="Z27"/>
      <c s="169" r="AA27"/>
      <c s="169" r="AB27"/>
      <c s="169" r="AC27"/>
      <c s="169" r="AD27"/>
      <c s="169" r="AE27"/>
      <c s="169" r="AF27"/>
      <c s="169" r="AG27"/>
      <c s="169" r="AH27"/>
      <c s="169" r="AI27"/>
      <c s="169" r="AJ27"/>
      <c s="169" r="AK27"/>
      <c s="169" r="AL27"/>
      <c s="169" r="AM27"/>
      <c s="169" r="AN27"/>
      <c s="169" r="AO27"/>
      <c s="169" r="AP27"/>
      <c s="169" r="AQ27"/>
      <c s="169" r="AR27"/>
      <c s="169" r="AS27"/>
      <c s="169" r="AT27"/>
      <c s="169" r="AU27"/>
      <c s="169" r="AV27"/>
      <c s="169" r="AW27"/>
      <c s="169" r="AX27"/>
      <c s="169" r="AY27"/>
      <c s="169" r="AZ27"/>
      <c s="169" r="BA27"/>
      <c s="169" r="BB27"/>
      <c s="169" r="BC27"/>
      <c s="169" r="BD27"/>
      <c s="169" r="BE27"/>
      <c s="169" r="BF27"/>
      <c s="169" r="BG27"/>
      <c s="169" r="BH27"/>
      <c s="169" r="BI27"/>
    </row>
    <row r="28">
      <c s="232" r="A28"/>
      <c s="106" r="B28"/>
      <c s="117" r="C28"/>
      <c s="155" r="D28"/>
      <c s="117" r="E28"/>
      <c s="117" r="F28"/>
      <c s="117" r="G28"/>
      <c s="117" r="H28"/>
      <c s="117" r="I28"/>
      <c s="117" r="J28"/>
      <c s="117" r="K28"/>
      <c s="117" r="L28"/>
      <c s="117" r="M28"/>
      <c s="187" r="N28"/>
      <c s="55" r="O28"/>
      <c s="169" r="P28"/>
      <c s="169" r="Q28"/>
      <c s="169" r="R28"/>
      <c s="169" r="S28"/>
      <c s="169" r="T28"/>
      <c s="169" r="U28"/>
      <c s="169" r="V28"/>
      <c s="169" r="W28"/>
      <c s="169" r="X28"/>
      <c s="169" r="Y28"/>
      <c s="169" r="Z28"/>
      <c s="169" r="AA28"/>
      <c s="169" r="AB28"/>
      <c s="169" r="AC28"/>
      <c s="169" r="AD28"/>
      <c s="169" r="AE28"/>
      <c s="169" r="AF28"/>
      <c s="169" r="AG28"/>
      <c s="169" r="AH28"/>
      <c s="169" r="AI28"/>
      <c s="169" r="AJ28"/>
      <c s="169" r="AK28"/>
      <c s="169" r="AL28"/>
      <c s="169" r="AM28"/>
      <c s="169" r="AN28"/>
      <c s="169" r="AO28"/>
      <c s="169" r="AP28"/>
      <c s="169" r="AQ28"/>
      <c s="169" r="AR28"/>
      <c s="169" r="AS28"/>
      <c s="169" r="AT28"/>
      <c s="169" r="AU28"/>
      <c s="169" r="AV28"/>
      <c s="169" r="AW28"/>
      <c s="169" r="AX28"/>
      <c s="169" r="AY28"/>
      <c s="169" r="AZ28"/>
      <c s="169" r="BA28"/>
      <c s="169" r="BB28"/>
      <c s="169" r="BC28"/>
      <c s="169" r="BD28"/>
      <c s="169" r="BE28"/>
      <c s="169" r="BF28"/>
      <c s="169" r="BG28"/>
      <c s="169" r="BH28"/>
      <c s="169" r="BI28"/>
    </row>
    <row customHeight="1" r="29" ht="18.0">
      <c s="232" r="A29"/>
      <c s="106" r="B29"/>
      <c s="117" r="C29"/>
      <c s="155" r="D29"/>
      <c s="117" r="E29"/>
      <c s="117" r="F29"/>
      <c s="117" r="G29"/>
      <c s="117" r="H29"/>
      <c s="117" r="I29"/>
      <c s="117" r="J29"/>
      <c s="117" r="K29"/>
      <c s="117" r="L29"/>
      <c s="117" r="M29"/>
      <c s="187" r="N29"/>
      <c s="55" r="O29"/>
      <c s="169" r="P29"/>
      <c s="169" r="Q29"/>
      <c s="169" r="R29"/>
      <c s="169" r="S29"/>
      <c s="169" r="T29"/>
      <c s="169" r="U29"/>
      <c s="169" r="V29"/>
      <c s="169" r="W29"/>
      <c s="169" r="X29"/>
      <c s="169" r="Y29"/>
      <c s="169" r="Z29"/>
      <c s="169" r="AA29"/>
      <c s="169" r="AB29"/>
      <c s="169" r="AC29"/>
      <c s="169" r="AD29"/>
      <c s="169" r="AE29"/>
      <c s="169" r="AF29"/>
      <c s="169" r="AG29"/>
      <c s="169" r="AH29"/>
      <c s="169" r="AI29"/>
      <c s="169" r="AJ29"/>
      <c s="169" r="AK29"/>
      <c s="169" r="AL29"/>
      <c s="169" r="AM29"/>
      <c s="169" r="AN29"/>
      <c s="169" r="AO29"/>
      <c s="169" r="AP29"/>
      <c s="169" r="AQ29"/>
      <c s="169" r="AR29"/>
      <c s="169" r="AS29"/>
      <c s="169" r="AT29"/>
      <c s="169" r="AU29"/>
      <c s="169" r="AV29"/>
      <c s="169" r="AW29"/>
      <c s="169" r="AX29"/>
      <c s="169" r="AY29"/>
      <c s="169" r="AZ29"/>
      <c s="169" r="BA29"/>
      <c s="169" r="BB29"/>
      <c s="169" r="BC29"/>
      <c s="169" r="BD29"/>
      <c s="169" r="BE29"/>
      <c s="169" r="BF29"/>
      <c s="169" r="BG29"/>
      <c s="169" r="BH29"/>
      <c s="169" r="BI29"/>
    </row>
    <row customHeight="1" r="30" ht="17.25">
      <c s="232" r="A30"/>
      <c s="106" r="B30"/>
      <c s="117" r="C30"/>
      <c s="155" r="D30"/>
      <c s="117" r="E30"/>
      <c s="117" r="F30"/>
      <c s="117" r="G30"/>
      <c s="117" r="H30"/>
      <c s="117" r="I30"/>
      <c s="117" r="J30"/>
      <c s="117" r="K30"/>
      <c s="117" r="L30"/>
      <c s="117" r="M30"/>
      <c s="187" r="N30"/>
      <c s="55" r="O30"/>
      <c s="169" r="P30"/>
      <c s="169" r="Q30"/>
      <c s="169" r="R30"/>
      <c s="169" r="S30"/>
      <c s="169" r="T30"/>
      <c s="169" r="U30"/>
      <c s="169" r="V30"/>
      <c s="169" r="W30"/>
      <c s="169" r="X30"/>
      <c s="169" r="Y30"/>
      <c s="169" r="Z30"/>
      <c s="169" r="AA30"/>
      <c s="169" r="AB30"/>
      <c s="169" r="AC30"/>
      <c s="169" r="AD30"/>
      <c s="169" r="AE30"/>
      <c s="169" r="AF30"/>
      <c s="169" r="AG30"/>
      <c s="169" r="AH30"/>
      <c s="169" r="AI30"/>
      <c s="169" r="AJ30"/>
      <c s="169" r="AK30"/>
      <c s="169" r="AL30"/>
      <c s="169" r="AM30"/>
      <c s="169" r="AN30"/>
      <c s="169" r="AO30"/>
      <c s="169" r="AP30"/>
      <c s="169" r="AQ30"/>
      <c s="169" r="AR30"/>
      <c s="169" r="AS30"/>
      <c s="169" r="AT30"/>
      <c s="169" r="AU30"/>
      <c s="169" r="AV30"/>
      <c s="169" r="AW30"/>
      <c s="169" r="AX30"/>
      <c s="169" r="AY30"/>
      <c s="169" r="AZ30"/>
      <c s="169" r="BA30"/>
      <c s="169" r="BB30"/>
      <c s="169" r="BC30"/>
      <c s="169" r="BD30"/>
      <c s="169" r="BE30"/>
      <c s="169" r="BF30"/>
      <c s="169" r="BG30"/>
      <c s="169" r="BH30"/>
      <c s="169" r="BI30"/>
    </row>
    <row r="31">
      <c s="315" r="A31"/>
      <c s="106" r="B31"/>
      <c s="117" r="C31"/>
      <c s="155" r="D31"/>
      <c s="117" r="E31"/>
      <c s="117" r="F31"/>
      <c s="117" r="G31"/>
      <c s="117" r="H31"/>
      <c s="117" r="I31"/>
      <c s="117" r="J31"/>
      <c s="117" r="K31"/>
      <c s="117" r="L31"/>
      <c s="117" r="M31"/>
      <c s="187" r="N31"/>
      <c s="55" r="O31"/>
      <c s="90" r="P31"/>
      <c s="90" r="Q31"/>
      <c s="90" r="R31"/>
      <c s="90" r="S31"/>
      <c s="90" r="T31"/>
      <c s="90" r="U31"/>
      <c s="90" r="V31"/>
      <c s="90" r="W31"/>
      <c s="90" r="X31"/>
      <c s="90" r="Y31"/>
      <c s="90" r="Z31"/>
      <c s="90" r="AA31"/>
      <c s="90" r="AB31"/>
      <c s="90" r="AC31"/>
      <c s="90" r="AD31"/>
      <c s="90" r="AE31"/>
      <c s="90" r="AF31"/>
      <c s="90" r="AG31"/>
      <c s="90" r="AH31"/>
      <c s="90" r="AI31"/>
      <c s="90" r="AJ31"/>
      <c s="90" r="AK31"/>
      <c s="90" r="AL31"/>
      <c s="90" r="AM31"/>
      <c s="90" r="AN31"/>
      <c s="90" r="AO31"/>
      <c s="90" r="AP31"/>
      <c s="90" r="AQ31"/>
      <c s="169" r="AR31"/>
      <c s="169" r="AS31"/>
      <c s="169" r="AT31"/>
      <c s="169" r="AU31"/>
      <c s="169" r="AV31"/>
      <c s="169" r="AW31"/>
      <c s="169" r="AX31"/>
      <c s="169" r="AY31"/>
      <c s="169" r="AZ31"/>
      <c s="169" r="BA31"/>
      <c s="169" r="BB31"/>
      <c s="169" r="BC31"/>
      <c s="169" r="BD31"/>
      <c s="169" r="BE31"/>
      <c s="169" r="BF31"/>
      <c s="169" r="BG31"/>
      <c s="169" r="BH31"/>
      <c s="169" r="BI31"/>
    </row>
    <row r="32">
      <c s="232" r="A32"/>
      <c s="106" r="B32"/>
      <c s="117" r="C32"/>
      <c s="155" r="D32"/>
      <c s="117" r="E32"/>
      <c s="117" r="F32"/>
      <c s="117" r="G32"/>
      <c s="117" r="H32"/>
      <c s="117" r="I32"/>
      <c s="117" r="J32"/>
      <c s="117" r="K32"/>
      <c s="117" r="L32"/>
      <c s="117" r="M32"/>
      <c s="187" r="N32"/>
      <c s="55" r="O32"/>
      <c s="169" r="P32"/>
      <c s="169" r="Q32"/>
      <c s="169" r="R32"/>
      <c s="169" r="S32"/>
      <c s="169" r="T32"/>
      <c s="169" r="U32"/>
      <c s="169" r="V32"/>
      <c s="169" r="W32"/>
      <c s="169" r="X32"/>
      <c s="169" r="Y32"/>
      <c s="169" r="Z32"/>
      <c s="169" r="AA32"/>
      <c s="169" r="AB32"/>
      <c s="169" r="AC32"/>
      <c s="169" r="AD32"/>
      <c s="169" r="AE32"/>
      <c s="169" r="AF32"/>
      <c s="169" r="AG32"/>
      <c s="169" r="AH32"/>
      <c s="169" r="AI32"/>
      <c s="169" r="AJ32"/>
      <c s="169" r="AK32"/>
      <c s="169" r="AL32"/>
      <c s="169" r="AM32"/>
      <c s="169" r="AN32"/>
      <c s="169" r="AO32"/>
      <c s="169" r="AP32"/>
      <c s="169" r="AQ32"/>
      <c s="169" r="AR32"/>
      <c s="169" r="AS32"/>
      <c s="169" r="AT32"/>
      <c s="169" r="AU32"/>
      <c s="169" r="AV32"/>
      <c s="169" r="AW32"/>
      <c s="169" r="AX32"/>
      <c s="169" r="AY32"/>
      <c s="169" r="AZ32"/>
      <c s="169" r="BA32"/>
      <c s="169" r="BB32"/>
      <c s="169" r="BC32"/>
      <c s="169" r="BD32"/>
      <c s="169" r="BE32"/>
      <c s="169" r="BF32"/>
      <c s="169" r="BG32"/>
      <c s="169" r="BH32"/>
      <c s="169" r="BI32"/>
    </row>
    <row r="33">
      <c s="232" r="A33"/>
      <c s="106" r="B33"/>
      <c s="117" r="C33"/>
      <c s="155" r="D33"/>
      <c s="117" r="E33"/>
      <c s="117" r="F33"/>
      <c s="117" r="G33"/>
      <c s="117" r="H33"/>
      <c s="117" r="I33"/>
      <c s="117" r="J33"/>
      <c s="117" r="K33"/>
      <c s="117" r="L33"/>
      <c s="117" r="M33"/>
      <c s="187" r="N33"/>
      <c s="55" r="O33"/>
      <c s="169" r="P33"/>
      <c s="169" r="Q33"/>
      <c s="169" r="R33"/>
      <c s="169" r="S33"/>
      <c s="169" r="T33"/>
      <c s="169" r="U33"/>
      <c s="169" r="V33"/>
      <c s="169" r="W33"/>
      <c s="169" r="X33"/>
      <c s="169" r="Y33"/>
      <c s="169" r="Z33"/>
      <c s="169" r="AA33"/>
      <c s="169" r="AB33"/>
      <c s="169" r="AC33"/>
      <c s="169" r="AD33"/>
      <c s="169" r="AE33"/>
      <c s="169" r="AF33"/>
      <c s="169" r="AG33"/>
      <c s="169" r="AH33"/>
      <c s="169" r="AI33"/>
      <c s="169" r="AJ33"/>
      <c s="169" r="AK33"/>
      <c s="169" r="AL33"/>
      <c s="169" r="AM33"/>
      <c s="169" r="AN33"/>
      <c s="169" r="AO33"/>
      <c s="169" r="AP33"/>
      <c s="169" r="AQ33"/>
      <c s="169" r="AR33"/>
      <c s="169" r="AS33"/>
      <c s="169" r="AT33"/>
      <c s="169" r="AU33"/>
      <c s="169" r="AV33"/>
      <c s="169" r="AW33"/>
      <c s="169" r="AX33"/>
      <c s="169" r="AY33"/>
      <c s="169" r="AZ33"/>
      <c s="169" r="BA33"/>
      <c s="169" r="BB33"/>
      <c s="169" r="BC33"/>
      <c s="169" r="BD33"/>
      <c s="169" r="BE33"/>
      <c s="169" r="BF33"/>
      <c s="169" r="BG33"/>
      <c s="169" r="BH33"/>
      <c s="169" r="BI33"/>
    </row>
    <row r="34">
      <c s="232" r="A34"/>
      <c s="106" r="B34"/>
      <c s="117" r="C34"/>
      <c s="155" r="D34"/>
      <c s="117" r="E34"/>
      <c s="117" r="F34"/>
      <c s="117" r="G34"/>
      <c s="117" r="H34"/>
      <c s="117" r="I34"/>
      <c s="117" r="J34"/>
      <c s="117" r="K34"/>
      <c s="117" r="L34"/>
      <c s="117" r="M34"/>
      <c s="187" r="N34"/>
      <c s="55" r="O34"/>
      <c s="169" r="P34"/>
      <c s="169" r="Q34"/>
      <c s="169" r="R34"/>
      <c s="169" r="S34"/>
      <c s="169" r="T34"/>
      <c s="169" r="U34"/>
      <c s="169" r="V34"/>
      <c s="169" r="W34"/>
      <c s="169" r="X34"/>
      <c s="169" r="Y34"/>
      <c s="169" r="Z34"/>
      <c s="169" r="AA34"/>
      <c s="169" r="AB34"/>
      <c s="169" r="AC34"/>
      <c s="169" r="AD34"/>
      <c s="169" r="AE34"/>
      <c s="169" r="AF34"/>
      <c s="169" r="AG34"/>
      <c s="169" r="AH34"/>
      <c s="169" r="AI34"/>
      <c s="169" r="AJ34"/>
      <c s="169" r="AK34"/>
      <c s="169" r="AL34"/>
      <c s="169" r="AM34"/>
      <c s="169" r="AN34"/>
      <c s="169" r="AO34"/>
      <c s="169" r="AP34"/>
      <c s="169" r="AQ34"/>
      <c s="169" r="AR34"/>
      <c s="169" r="AS34"/>
      <c s="169" r="AT34"/>
      <c s="169" r="AU34"/>
      <c s="169" r="AV34"/>
      <c s="169" r="AW34"/>
      <c s="169" r="AX34"/>
      <c s="169" r="AY34"/>
      <c s="169" r="AZ34"/>
      <c s="169" r="BA34"/>
      <c s="169" r="BB34"/>
      <c s="169" r="BC34"/>
      <c s="169" r="BD34"/>
      <c s="169" r="BE34"/>
      <c s="169" r="BF34"/>
      <c s="169" r="BG34"/>
      <c s="169" r="BH34"/>
      <c s="169" r="BI34"/>
    </row>
    <row r="35">
      <c s="232" r="A35"/>
      <c s="106" r="B35"/>
      <c s="117" r="C35"/>
      <c s="155" r="D35"/>
      <c s="117" r="E35"/>
      <c s="117" r="F35"/>
      <c s="117" r="G35"/>
      <c s="117" r="H35"/>
      <c s="117" r="I35"/>
      <c s="117" r="J35"/>
      <c s="117" r="K35"/>
      <c s="117" r="L35"/>
      <c s="117" r="M35"/>
      <c s="187" r="N35"/>
      <c s="55" r="O35"/>
      <c s="169" r="P35"/>
      <c s="169" r="Q35"/>
      <c s="169" r="R35"/>
      <c s="169" r="S35"/>
      <c s="169" r="T35"/>
      <c s="169" r="U35"/>
      <c s="169" r="V35"/>
      <c s="169" r="W35"/>
      <c s="169" r="X35"/>
      <c s="169" r="Y35"/>
      <c s="169" r="Z35"/>
      <c s="169" r="AA35"/>
      <c s="169" r="AB35"/>
      <c s="169" r="AC35"/>
      <c s="169" r="AD35"/>
      <c s="169" r="AE35"/>
      <c s="169" r="AF35"/>
      <c s="169" r="AG35"/>
      <c s="169" r="AH35"/>
      <c s="169" r="AI35"/>
      <c s="169" r="AJ35"/>
      <c s="169" r="AK35"/>
      <c s="169" r="AL35"/>
      <c s="169" r="AM35"/>
      <c s="169" r="AN35"/>
      <c s="169" r="AO35"/>
      <c s="169" r="AP35"/>
      <c s="169" r="AQ35"/>
      <c s="169" r="AR35"/>
      <c s="169" r="AS35"/>
      <c s="169" r="AT35"/>
      <c s="169" r="AU35"/>
      <c s="169" r="AV35"/>
      <c s="169" r="AW35"/>
      <c s="169" r="AX35"/>
      <c s="169" r="AY35"/>
      <c s="169" r="AZ35"/>
      <c s="169" r="BA35"/>
      <c s="169" r="BB35"/>
      <c s="169" r="BC35"/>
      <c s="169" r="BD35"/>
      <c s="169" r="BE35"/>
      <c s="169" r="BF35"/>
      <c s="169" r="BG35"/>
      <c s="169" r="BH35"/>
      <c s="169" r="BI35"/>
    </row>
    <row r="36">
      <c s="33" r="A36"/>
      <c s="106" r="B36"/>
      <c s="117" r="C36"/>
      <c s="155" r="D36"/>
      <c s="117" r="E36"/>
      <c s="117" r="F36"/>
      <c s="117" r="G36"/>
      <c s="117" r="H36"/>
      <c s="117" r="I36"/>
      <c s="117" r="J36"/>
      <c s="117" r="K36"/>
      <c s="117" r="L36"/>
      <c s="117" r="M36"/>
      <c s="187" r="N36"/>
      <c s="55" r="O36"/>
      <c s="55" r="P36"/>
      <c s="55" r="Q36"/>
      <c s="55" r="R36"/>
      <c s="55" r="S36"/>
      <c s="55" r="T36"/>
      <c s="55" r="U36"/>
      <c s="55" r="V36"/>
      <c s="55" r="W36"/>
      <c s="55" r="X36"/>
      <c s="55" r="Y36"/>
      <c s="55" r="Z36"/>
      <c s="55" r="AA36"/>
      <c s="55" r="AB36"/>
      <c s="55" r="AC36"/>
      <c s="55" r="AD36"/>
      <c s="55" r="AE36"/>
      <c s="55" r="AF36"/>
      <c s="55" r="AG36"/>
      <c s="55" r="AH36"/>
      <c s="55" r="AI36"/>
      <c s="55" r="AJ36"/>
      <c s="55" r="AK36"/>
      <c s="55" r="AL36"/>
      <c s="55" r="AM36"/>
      <c s="55" r="AN36"/>
      <c s="55" r="AO36"/>
      <c s="55" r="AP36"/>
      <c s="55" r="AQ36"/>
      <c s="169" r="AR36"/>
      <c s="169" r="AS36"/>
      <c s="169" r="AT36"/>
      <c s="169" r="AU36"/>
      <c s="169" r="AV36"/>
      <c s="169" r="AW36"/>
      <c s="169" r="AX36"/>
      <c s="169" r="AY36"/>
      <c s="169" r="AZ36"/>
      <c s="169" r="BA36"/>
      <c s="169" r="BB36"/>
      <c s="169" r="BC36"/>
      <c s="169" r="BD36"/>
      <c s="169" r="BE36"/>
      <c s="169" r="BF36"/>
      <c s="169" r="BG36"/>
      <c s="169" r="BH36"/>
      <c s="169" r="BI36"/>
    </row>
    <row r="37">
      <c s="232" r="A37"/>
      <c s="106" r="B37"/>
      <c s="117" r="C37"/>
      <c s="155" r="D37"/>
      <c s="117" r="E37"/>
      <c s="117" r="F37"/>
      <c s="117" r="G37"/>
      <c s="117" r="H37"/>
      <c s="117" r="I37"/>
      <c s="117" r="J37"/>
      <c s="117" r="K37"/>
      <c s="117" r="L37"/>
      <c s="117" r="M37"/>
      <c s="187" r="N37"/>
      <c s="55" r="O37"/>
      <c s="169" r="P37"/>
      <c s="169" r="Q37"/>
      <c s="169" r="R37"/>
      <c s="169" r="S37"/>
      <c s="169" r="T37"/>
      <c s="169" r="U37"/>
      <c s="169" r="V37"/>
      <c s="169" r="W37"/>
      <c s="169" r="X37"/>
      <c s="169" r="Y37"/>
      <c s="169" r="Z37"/>
      <c s="169" r="AA37"/>
      <c s="169" r="AB37"/>
      <c s="169" r="AC37"/>
      <c s="169" r="AD37"/>
      <c s="169" r="AE37"/>
      <c s="169" r="AF37"/>
      <c s="169" r="AG37"/>
      <c s="169" r="AH37"/>
      <c s="169" r="AI37"/>
      <c s="169" r="AJ37"/>
      <c s="169" r="AK37"/>
      <c s="169" r="AL37"/>
      <c s="169" r="AM37"/>
      <c s="169" r="AN37"/>
      <c s="169" r="AO37"/>
      <c s="169" r="AP37"/>
      <c s="169" r="AQ37"/>
      <c s="169" r="AR37"/>
      <c s="169" r="AS37"/>
      <c s="169" r="AT37"/>
      <c s="169" r="AU37"/>
      <c s="169" r="AV37"/>
      <c s="169" r="AW37"/>
      <c s="169" r="AX37"/>
      <c s="169" r="AY37"/>
      <c s="169" r="AZ37"/>
      <c s="169" r="BA37"/>
      <c s="169" r="BB37"/>
      <c s="169" r="BC37"/>
      <c s="169" r="BD37"/>
      <c s="169" r="BE37"/>
      <c s="169" r="BF37"/>
      <c s="169" r="BG37"/>
      <c s="169" r="BH37"/>
      <c s="169" r="BI37"/>
    </row>
    <row r="38">
      <c s="232" r="A38"/>
      <c s="106" r="B38"/>
      <c s="117" r="C38"/>
      <c s="155" r="D38"/>
      <c s="117" r="E38"/>
      <c s="117" r="F38"/>
      <c s="117" r="G38"/>
      <c s="117" r="H38"/>
      <c s="117" r="I38"/>
      <c s="117" r="J38"/>
      <c s="117" r="K38"/>
      <c s="117" r="L38"/>
      <c s="117" r="M38"/>
      <c s="187" r="N38"/>
      <c s="55" r="O38"/>
      <c s="169" r="P38"/>
      <c s="169" r="Q38"/>
      <c s="169" r="R38"/>
      <c s="169" r="S38"/>
      <c s="169" r="T38"/>
      <c s="169" r="U38"/>
      <c s="169" r="V38"/>
      <c s="169" r="W38"/>
      <c s="169" r="X38"/>
      <c s="169" r="Y38"/>
      <c s="169" r="Z38"/>
      <c s="169" r="AA38"/>
      <c s="169" r="AB38"/>
      <c s="169" r="AC38"/>
      <c s="169" r="AD38"/>
      <c s="169" r="AE38"/>
      <c s="169" r="AF38"/>
      <c s="169" r="AG38"/>
      <c s="169" r="AH38"/>
      <c s="169" r="AI38"/>
      <c s="169" r="AJ38"/>
      <c s="169" r="AK38"/>
      <c s="169" r="AL38"/>
      <c s="169" r="AM38"/>
      <c s="169" r="AN38"/>
      <c s="169" r="AO38"/>
      <c s="169" r="AP38"/>
      <c s="169" r="AQ38"/>
      <c s="169" r="AR38"/>
      <c s="169" r="AS38"/>
      <c s="169" r="AT38"/>
      <c s="169" r="AU38"/>
      <c s="169" r="AV38"/>
      <c s="169" r="AW38"/>
      <c s="169" r="AX38"/>
      <c s="169" r="AY38"/>
      <c s="169" r="AZ38"/>
      <c s="169" r="BA38"/>
      <c s="169" r="BB38"/>
      <c s="169" r="BC38"/>
      <c s="169" r="BD38"/>
      <c s="169" r="BE38"/>
      <c s="169" r="BF38"/>
      <c s="169" r="BG38"/>
      <c s="169" r="BH38"/>
      <c s="169" r="BI38"/>
    </row>
    <row r="39">
      <c s="232" r="A39"/>
      <c s="106" r="B39"/>
      <c s="117" r="C39"/>
      <c s="155" r="D39"/>
      <c s="117" r="E39"/>
      <c s="117" r="F39"/>
      <c s="117" r="G39"/>
      <c s="117" r="H39"/>
      <c s="117" r="I39"/>
      <c s="117" r="J39"/>
      <c s="117" r="K39"/>
      <c s="117" r="L39"/>
      <c s="117" r="M39"/>
      <c s="187" r="N39"/>
      <c s="55" r="O39"/>
      <c s="169" r="P39"/>
      <c s="169" r="Q39"/>
      <c s="169" r="R39"/>
      <c s="169" r="S39"/>
      <c s="169" r="T39"/>
      <c s="169" r="U39"/>
      <c s="169" r="V39"/>
      <c s="169" r="W39"/>
      <c s="169" r="X39"/>
      <c s="169" r="Y39"/>
      <c s="169" r="Z39"/>
      <c s="169" r="AA39"/>
      <c s="169" r="AB39"/>
      <c s="169" r="AC39"/>
      <c s="169" r="AD39"/>
      <c s="169" r="AE39"/>
      <c s="169" r="AF39"/>
      <c s="169" r="AG39"/>
      <c s="169" r="AH39"/>
      <c s="169" r="AI39"/>
      <c s="169" r="AJ39"/>
      <c s="169" r="AK39"/>
      <c s="169" r="AL39"/>
      <c s="169" r="AM39"/>
      <c s="169" r="AN39"/>
      <c s="169" r="AO39"/>
      <c s="169" r="AP39"/>
      <c s="169" r="AQ39"/>
      <c s="169" r="AR39"/>
      <c s="169" r="AS39"/>
      <c s="169" r="AT39"/>
      <c s="169" r="AU39"/>
      <c s="169" r="AV39"/>
      <c s="169" r="AW39"/>
      <c s="169" r="AX39"/>
      <c s="169" r="AY39"/>
      <c s="169" r="AZ39"/>
      <c s="169" r="BA39"/>
      <c s="169" r="BB39"/>
      <c s="169" r="BC39"/>
      <c s="169" r="BD39"/>
      <c s="169" r="BE39"/>
      <c s="169" r="BF39"/>
      <c s="169" r="BG39"/>
      <c s="169" r="BH39"/>
      <c s="169" r="BI39"/>
    </row>
    <row r="40">
      <c s="232" r="A40"/>
      <c s="106" r="B40"/>
      <c s="117" r="C40"/>
      <c s="155" r="D40"/>
      <c s="117" r="E40"/>
      <c s="117" r="F40"/>
      <c s="117" r="G40"/>
      <c s="117" r="H40"/>
      <c s="117" r="I40"/>
      <c s="117" r="J40"/>
      <c s="117" r="K40"/>
      <c s="117" r="L40"/>
      <c s="117" r="M40"/>
      <c s="187" r="N40"/>
      <c s="55" r="O40"/>
      <c s="169" r="P40"/>
      <c s="169" r="Q40"/>
      <c s="169" r="R40"/>
      <c s="169" r="S40"/>
      <c s="169" r="T40"/>
      <c s="169" r="U40"/>
      <c s="169" r="V40"/>
      <c s="169" r="W40"/>
      <c s="169" r="X40"/>
      <c s="169" r="Y40"/>
      <c s="169" r="Z40"/>
      <c s="169" r="AA40"/>
      <c s="169" r="AB40"/>
      <c s="169" r="AC40"/>
      <c s="169" r="AD40"/>
      <c s="169" r="AE40"/>
      <c s="169" r="AF40"/>
      <c s="169" r="AG40"/>
      <c s="169" r="AH40"/>
      <c s="169" r="AI40"/>
      <c s="169" r="AJ40"/>
      <c s="169" r="AK40"/>
      <c s="169" r="AL40"/>
      <c s="169" r="AM40"/>
      <c s="169" r="AN40"/>
      <c s="169" r="AO40"/>
      <c s="169" r="AP40"/>
      <c s="169" r="AQ40"/>
      <c s="169" r="AR40"/>
      <c s="169" r="AS40"/>
      <c s="169" r="AT40"/>
      <c s="169" r="AU40"/>
      <c s="169" r="AV40"/>
      <c s="169" r="AW40"/>
      <c s="169" r="AX40"/>
      <c s="169" r="AY40"/>
      <c s="169" r="AZ40"/>
      <c s="169" r="BA40"/>
      <c s="169" r="BB40"/>
      <c s="169" r="BC40"/>
      <c s="169" r="BD40"/>
      <c s="169" r="BE40"/>
      <c s="169" r="BF40"/>
      <c s="169" r="BG40"/>
      <c s="169" r="BH40"/>
      <c s="169" r="BI40"/>
    </row>
    <row r="41">
      <c s="232" r="A41"/>
      <c s="106" r="B41"/>
      <c s="117" r="C41"/>
      <c s="155" r="D41"/>
      <c s="117" r="E41"/>
      <c s="117" r="F41"/>
      <c s="117" r="G41"/>
      <c s="117" r="H41"/>
      <c s="117" r="I41"/>
      <c s="117" r="J41"/>
      <c s="117" r="K41"/>
      <c s="117" r="L41"/>
      <c s="117" r="M41"/>
      <c s="187" r="N41"/>
      <c s="55" r="O41"/>
      <c s="169" r="P41"/>
      <c s="169" r="Q41"/>
      <c s="169" r="R41"/>
      <c s="169" r="S41"/>
      <c s="169" r="T41"/>
      <c s="169" r="U41"/>
      <c s="169" r="V41"/>
      <c s="169" r="W41"/>
      <c s="169" r="X41"/>
      <c s="169" r="Y41"/>
      <c s="169" r="Z41"/>
      <c s="169" r="AA41"/>
      <c s="169" r="AB41"/>
      <c s="169" r="AC41"/>
      <c s="169" r="AD41"/>
      <c s="169" r="AE41"/>
      <c s="169" r="AF41"/>
      <c s="169" r="AG41"/>
      <c s="169" r="AH41"/>
      <c s="169" r="AI41"/>
      <c s="169" r="AJ41"/>
      <c s="169" r="AK41"/>
      <c s="169" r="AL41"/>
      <c s="169" r="AM41"/>
      <c s="169" r="AN41"/>
      <c s="169" r="AO41"/>
      <c s="169" r="AP41"/>
      <c s="169" r="AQ41"/>
      <c s="169" r="AR41"/>
      <c s="169" r="AS41"/>
      <c s="169" r="AT41"/>
      <c s="169" r="AU41"/>
      <c s="169" r="AV41"/>
      <c s="169" r="AW41"/>
      <c s="169" r="AX41"/>
      <c s="169" r="AY41"/>
      <c s="169" r="AZ41"/>
      <c s="169" r="BA41"/>
      <c s="169" r="BB41"/>
      <c s="169" r="BC41"/>
      <c s="169" r="BD41"/>
      <c s="169" r="BE41"/>
      <c s="169" r="BF41"/>
      <c s="169" r="BG41"/>
      <c s="169" r="BH41"/>
      <c s="169" r="BI41"/>
    </row>
    <row r="42">
      <c s="232" r="A42"/>
      <c s="106" r="B42"/>
      <c s="117" r="C42"/>
      <c s="155" r="D42"/>
      <c s="117" r="E42"/>
      <c s="117" r="F42"/>
      <c s="117" r="G42"/>
      <c s="117" r="H42"/>
      <c s="117" r="I42"/>
      <c s="117" r="J42"/>
      <c s="117" r="K42"/>
      <c s="117" r="L42"/>
      <c s="117" r="M42"/>
      <c s="187" r="N42"/>
      <c s="55" r="O42"/>
      <c s="169" r="P42"/>
      <c s="169" r="Q42"/>
      <c s="169" r="R42"/>
      <c s="169" r="S42"/>
      <c s="169" r="T42"/>
      <c s="169" r="U42"/>
      <c s="169" r="V42"/>
      <c s="169" r="W42"/>
      <c s="169" r="X42"/>
      <c s="169" r="Y42"/>
      <c s="169" r="Z42"/>
      <c s="169" r="AA42"/>
      <c s="169" r="AB42"/>
      <c s="169" r="AC42"/>
      <c s="169" r="AD42"/>
      <c s="169" r="AE42"/>
      <c s="169" r="AF42"/>
      <c s="169" r="AG42"/>
      <c s="169" r="AH42"/>
      <c s="169" r="AI42"/>
      <c s="169" r="AJ42"/>
      <c s="169" r="AK42"/>
      <c s="169" r="AL42"/>
      <c s="169" r="AM42"/>
      <c s="169" r="AN42"/>
      <c s="169" r="AO42"/>
      <c s="169" r="AP42"/>
      <c s="169" r="AQ42"/>
      <c s="169" r="AR42"/>
      <c s="169" r="AS42"/>
      <c s="169" r="AT42"/>
      <c s="169" r="AU42"/>
      <c s="169" r="AV42"/>
      <c s="169" r="AW42"/>
      <c s="169" r="AX42"/>
      <c s="169" r="AY42"/>
      <c s="169" r="AZ42"/>
      <c s="169" r="BA42"/>
      <c s="169" r="BB42"/>
      <c s="169" r="BC42"/>
      <c s="169" r="BD42"/>
      <c s="169" r="BE42"/>
      <c s="169" r="BF42"/>
      <c s="169" r="BG42"/>
      <c s="169" r="BH42"/>
      <c s="169" r="BI42"/>
    </row>
    <row r="43">
      <c s="232" r="A43"/>
      <c s="106" r="B43"/>
      <c s="117" r="C43"/>
      <c s="155" r="D43"/>
      <c s="117" r="E43"/>
      <c s="117" r="F43"/>
      <c s="117" r="G43"/>
      <c s="117" r="H43"/>
      <c s="117" r="I43"/>
      <c s="117" r="J43"/>
      <c s="117" r="K43"/>
      <c s="117" r="L43"/>
      <c s="117" r="M43"/>
      <c s="187" r="N43"/>
      <c s="55" r="O43"/>
      <c s="169" r="P43"/>
      <c s="169" r="Q43"/>
      <c s="169" r="R43"/>
      <c s="169" r="S43"/>
      <c s="169" r="T43"/>
      <c s="169" r="U43"/>
      <c s="169" r="V43"/>
      <c s="169" r="W43"/>
      <c s="169" r="X43"/>
      <c s="169" r="Y43"/>
      <c s="169" r="Z43"/>
      <c s="169" r="AA43"/>
      <c s="169" r="AB43"/>
      <c s="169" r="AC43"/>
      <c s="169" r="AD43"/>
      <c s="169" r="AE43"/>
      <c s="169" r="AF43"/>
      <c s="169" r="AG43"/>
      <c s="169" r="AH43"/>
      <c s="169" r="AI43"/>
      <c s="169" r="AJ43"/>
      <c s="169" r="AK43"/>
      <c s="169" r="AL43"/>
      <c s="169" r="AM43"/>
      <c s="169" r="AN43"/>
      <c s="169" r="AO43"/>
      <c s="169" r="AP43"/>
      <c s="169" r="AQ43"/>
      <c s="169" r="AR43"/>
      <c s="169" r="AS43"/>
      <c s="169" r="AT43"/>
      <c s="169" r="AU43"/>
      <c s="169" r="AV43"/>
      <c s="169" r="AW43"/>
      <c s="169" r="AX43"/>
      <c s="169" r="AY43"/>
      <c s="169" r="AZ43"/>
      <c s="169" r="BA43"/>
      <c s="169" r="BB43"/>
      <c s="169" r="BC43"/>
      <c s="169" r="BD43"/>
      <c s="169" r="BE43"/>
      <c s="169" r="BF43"/>
      <c s="169" r="BG43"/>
      <c s="169" r="BH43"/>
      <c s="169" r="BI43"/>
    </row>
    <row r="44">
      <c s="232" r="A44"/>
      <c s="106" r="B44"/>
      <c s="117" r="C44"/>
      <c s="155" r="D44"/>
      <c s="117" r="E44"/>
      <c s="117" r="F44"/>
      <c s="117" r="G44"/>
      <c s="117" r="H44"/>
      <c s="117" r="I44"/>
      <c s="117" r="J44"/>
      <c s="117" r="K44"/>
      <c s="117" r="L44"/>
      <c s="117" r="M44"/>
      <c s="187" r="N44"/>
      <c s="55" r="O44"/>
      <c s="169" r="P44"/>
      <c s="169" r="Q44"/>
      <c s="169" r="R44"/>
      <c s="169" r="S44"/>
      <c s="169" r="T44"/>
      <c s="169" r="U44"/>
      <c s="169" r="V44"/>
      <c s="169" r="W44"/>
      <c s="169" r="X44"/>
      <c s="169" r="Y44"/>
      <c s="169" r="Z44"/>
      <c s="169" r="AA44"/>
      <c s="169" r="AB44"/>
      <c s="169" r="AC44"/>
      <c s="169" r="AD44"/>
      <c s="169" r="AE44"/>
      <c s="169" r="AF44"/>
      <c s="169" r="AG44"/>
      <c s="169" r="AH44"/>
      <c s="169" r="AI44"/>
      <c s="169" r="AJ44"/>
      <c s="169" r="AK44"/>
      <c s="169" r="AL44"/>
      <c s="169" r="AM44"/>
      <c s="169" r="AN44"/>
      <c s="169" r="AO44"/>
      <c s="169" r="AP44"/>
      <c s="169" r="AQ44"/>
      <c s="169" r="AR44"/>
      <c s="169" r="AS44"/>
      <c s="169" r="AT44"/>
      <c s="169" r="AU44"/>
      <c s="169" r="AV44"/>
      <c s="169" r="AW44"/>
      <c s="169" r="AX44"/>
      <c s="169" r="AY44"/>
      <c s="169" r="AZ44"/>
      <c s="169" r="BA44"/>
      <c s="169" r="BB44"/>
      <c s="169" r="BC44"/>
      <c s="169" r="BD44"/>
      <c s="169" r="BE44"/>
      <c s="169" r="BF44"/>
      <c s="169" r="BG44"/>
      <c s="169" r="BH44"/>
      <c s="169" r="BI44"/>
    </row>
    <row r="45">
      <c s="232" r="A45"/>
      <c s="106" r="B45"/>
      <c s="117" r="C45"/>
      <c s="155" r="D45"/>
      <c s="117" r="E45"/>
      <c s="117" r="F45"/>
      <c s="117" r="G45"/>
      <c s="117" r="H45"/>
      <c s="117" r="I45"/>
      <c s="117" r="J45"/>
      <c s="117" r="K45"/>
      <c s="117" r="L45"/>
      <c s="117" r="M45"/>
      <c s="187" r="N45"/>
      <c s="55" r="O45"/>
      <c s="169" r="P45"/>
      <c s="169" r="Q45"/>
      <c s="169" r="R45"/>
      <c s="169" r="S45"/>
      <c s="169" r="T45"/>
      <c s="169" r="U45"/>
      <c s="169" r="V45"/>
      <c s="169" r="W45"/>
      <c s="169" r="X45"/>
      <c s="169" r="Y45"/>
      <c s="169" r="Z45"/>
      <c s="169" r="AA45"/>
      <c s="169" r="AB45"/>
      <c s="169" r="AC45"/>
      <c s="169" r="AD45"/>
      <c s="169" r="AE45"/>
      <c s="169" r="AF45"/>
      <c s="169" r="AG45"/>
      <c s="169" r="AH45"/>
      <c s="169" r="AI45"/>
      <c s="169" r="AJ45"/>
      <c s="169" r="AK45"/>
      <c s="169" r="AL45"/>
      <c s="169" r="AM45"/>
      <c s="169" r="AN45"/>
      <c s="169" r="AO45"/>
      <c s="169" r="AP45"/>
      <c s="169" r="AQ45"/>
      <c s="169" r="AR45"/>
      <c s="169" r="AS45"/>
      <c s="169" r="AT45"/>
      <c s="169" r="AU45"/>
      <c s="169" r="AV45"/>
      <c s="169" r="AW45"/>
      <c s="169" r="AX45"/>
      <c s="169" r="AY45"/>
      <c s="169" r="AZ45"/>
      <c s="169" r="BA45"/>
      <c s="169" r="BB45"/>
      <c s="169" r="BC45"/>
      <c s="169" r="BD45"/>
      <c s="169" r="BE45"/>
      <c s="169" r="BF45"/>
      <c s="169" r="BG45"/>
      <c s="169" r="BH45"/>
      <c s="169" r="BI45"/>
    </row>
    <row r="46">
      <c s="232" r="A46"/>
      <c s="106" r="B46"/>
      <c s="117" r="C46"/>
      <c s="155" r="D46"/>
      <c s="117" r="E46"/>
      <c s="117" r="F46"/>
      <c s="117" r="G46"/>
      <c s="117" r="H46"/>
      <c s="117" r="I46"/>
      <c s="117" r="J46"/>
      <c s="117" r="K46"/>
      <c s="117" r="L46"/>
      <c s="117" r="M46"/>
      <c s="187" r="N46"/>
      <c s="55" r="O46"/>
      <c s="169" r="P46"/>
      <c s="169" r="Q46"/>
      <c s="169" r="R46"/>
      <c s="169" r="S46"/>
      <c s="169" r="T46"/>
      <c s="169" r="U46"/>
      <c s="169" r="V46"/>
      <c s="169" r="W46"/>
      <c s="169" r="X46"/>
      <c s="169" r="Y46"/>
      <c s="169" r="Z46"/>
      <c s="169" r="AA46"/>
      <c s="169" r="AB46"/>
      <c s="169" r="AC46"/>
      <c s="169" r="AD46"/>
      <c s="169" r="AE46"/>
      <c s="169" r="AF46"/>
      <c s="169" r="AG46"/>
      <c s="169" r="AH46"/>
      <c s="169" r="AI46"/>
      <c s="169" r="AJ46"/>
      <c s="169" r="AK46"/>
      <c s="169" r="AL46"/>
      <c s="169" r="AM46"/>
      <c s="169" r="AN46"/>
      <c s="169" r="AO46"/>
      <c s="169" r="AP46"/>
      <c s="169" r="AQ46"/>
      <c s="169" r="AR46"/>
      <c s="169" r="AS46"/>
      <c s="169" r="AT46"/>
      <c s="169" r="AU46"/>
      <c s="169" r="AV46"/>
      <c s="169" r="AW46"/>
      <c s="169" r="AX46"/>
      <c s="169" r="AY46"/>
      <c s="169" r="AZ46"/>
      <c s="169" r="BA46"/>
      <c s="169" r="BB46"/>
      <c s="169" r="BC46"/>
      <c s="169" r="BD46"/>
      <c s="169" r="BE46"/>
      <c s="169" r="BF46"/>
      <c s="169" r="BG46"/>
      <c s="169" r="BH46"/>
      <c s="169" r="BI46"/>
    </row>
    <row r="47">
      <c s="232" r="A47"/>
      <c s="106" r="B47"/>
      <c s="117" r="C47"/>
      <c s="155" r="D47"/>
      <c s="117" r="E47"/>
      <c s="117" r="F47"/>
      <c s="117" r="G47"/>
      <c s="117" r="H47"/>
      <c s="117" r="I47"/>
      <c s="117" r="J47"/>
      <c s="117" r="K47"/>
      <c s="117" r="L47"/>
      <c s="117" r="M47"/>
      <c s="187" r="N47"/>
      <c s="55" r="O47"/>
      <c s="169" r="P47"/>
      <c s="169" r="Q47"/>
      <c s="169" r="R47"/>
      <c s="169" r="S47"/>
      <c s="169" r="T47"/>
      <c s="169" r="U47"/>
      <c s="169" r="V47"/>
      <c s="169" r="W47"/>
      <c s="169" r="X47"/>
      <c s="169" r="Y47"/>
      <c s="169" r="Z47"/>
      <c s="169" r="AA47"/>
      <c s="169" r="AB47"/>
      <c s="169" r="AC47"/>
      <c s="169" r="AD47"/>
      <c s="169" r="AE47"/>
      <c s="169" r="AF47"/>
      <c s="169" r="AG47"/>
      <c s="169" r="AH47"/>
      <c s="169" r="AI47"/>
      <c s="169" r="AJ47"/>
      <c s="169" r="AK47"/>
      <c s="169" r="AL47"/>
      <c s="169" r="AM47"/>
      <c s="169" r="AN47"/>
      <c s="169" r="AO47"/>
      <c s="169" r="AP47"/>
      <c s="169" r="AQ47"/>
      <c s="169" r="AR47"/>
      <c s="169" r="AS47"/>
      <c s="169" r="AT47"/>
      <c s="169" r="AU47"/>
      <c s="169" r="AV47"/>
      <c s="169" r="AW47"/>
      <c s="169" r="AX47"/>
      <c s="169" r="AY47"/>
      <c s="169" r="AZ47"/>
      <c s="169" r="BA47"/>
      <c s="169" r="BB47"/>
      <c s="169" r="BC47"/>
      <c s="169" r="BD47"/>
      <c s="169" r="BE47"/>
      <c s="169" r="BF47"/>
      <c s="169" r="BG47"/>
      <c s="169" r="BH47"/>
      <c s="169" r="BI47"/>
    </row>
    <row r="48">
      <c s="232" r="A48"/>
      <c s="106" r="B48"/>
      <c s="117" r="C48"/>
      <c s="155" r="D48"/>
      <c s="117" r="E48"/>
      <c s="117" r="F48"/>
      <c s="117" r="G48"/>
      <c s="117" r="H48"/>
      <c s="117" r="I48"/>
      <c s="117" r="J48"/>
      <c s="117" r="K48"/>
      <c s="117" r="L48"/>
      <c s="117" r="M48"/>
      <c s="187" r="N48"/>
      <c s="55" r="O48"/>
      <c s="169" r="P48"/>
      <c s="169" r="Q48"/>
      <c s="169" r="R48"/>
      <c s="169" r="S48"/>
      <c s="169" r="T48"/>
      <c s="169" r="U48"/>
      <c s="169" r="V48"/>
      <c s="169" r="W48"/>
      <c s="169" r="X48"/>
      <c s="169" r="Y48"/>
      <c s="169" r="Z48"/>
      <c s="169" r="AA48"/>
      <c s="169" r="AB48"/>
      <c s="169" r="AC48"/>
      <c s="169" r="AD48"/>
      <c s="169" r="AE48"/>
      <c s="169" r="AF48"/>
      <c s="169" r="AG48"/>
      <c s="169" r="AH48"/>
      <c s="169" r="AI48"/>
      <c s="169" r="AJ48"/>
      <c s="169" r="AK48"/>
      <c s="169" r="AL48"/>
      <c s="169" r="AM48"/>
      <c s="169" r="AN48"/>
      <c s="169" r="AO48"/>
      <c s="169" r="AP48"/>
      <c s="169" r="AQ48"/>
      <c s="169" r="AR48"/>
      <c s="169" r="AS48"/>
      <c s="169" r="AT48"/>
      <c s="169" r="AU48"/>
      <c s="169" r="AV48"/>
      <c s="169" r="AW48"/>
      <c s="169" r="AX48"/>
      <c s="169" r="AY48"/>
      <c s="169" r="AZ48"/>
      <c s="169" r="BA48"/>
      <c s="169" r="BB48"/>
      <c s="169" r="BC48"/>
      <c s="169" r="BD48"/>
      <c s="169" r="BE48"/>
      <c s="169" r="BF48"/>
      <c s="169" r="BG48"/>
      <c s="169" r="BH48"/>
      <c s="169" r="BI48"/>
    </row>
    <row r="49">
      <c s="232" r="A49"/>
      <c s="106" r="B49"/>
      <c s="117" r="C49"/>
      <c s="155" r="D49"/>
      <c s="117" r="E49"/>
      <c s="117" r="F49"/>
      <c s="117" r="G49"/>
      <c s="117" r="H49"/>
      <c s="117" r="I49"/>
      <c s="117" r="J49"/>
      <c s="117" r="K49"/>
      <c s="117" r="L49"/>
      <c s="117" r="M49"/>
      <c s="187" r="N49"/>
      <c s="55" r="O49"/>
      <c s="169" r="P49"/>
      <c s="169" r="Q49"/>
      <c s="169" r="R49"/>
      <c s="169" r="S49"/>
      <c s="169" r="T49"/>
      <c s="169" r="U49"/>
      <c s="169" r="V49"/>
      <c s="169" r="W49"/>
      <c s="169" r="X49"/>
      <c s="169" r="Y49"/>
      <c s="169" r="Z49"/>
      <c s="169" r="AA49"/>
      <c s="169" r="AB49"/>
      <c s="169" r="AC49"/>
      <c s="169" r="AD49"/>
      <c s="169" r="AE49"/>
      <c s="169" r="AF49"/>
      <c s="169" r="AG49"/>
      <c s="169" r="AH49"/>
      <c s="169" r="AI49"/>
      <c s="169" r="AJ49"/>
      <c s="169" r="AK49"/>
      <c s="169" r="AL49"/>
      <c s="169" r="AM49"/>
      <c s="169" r="AN49"/>
      <c s="169" r="AO49"/>
      <c s="169" r="AP49"/>
      <c s="169" r="AQ49"/>
      <c s="169" r="AR49"/>
      <c s="169" r="AS49"/>
      <c s="169" r="AT49"/>
      <c s="169" r="AU49"/>
      <c s="169" r="AV49"/>
      <c s="169" r="AW49"/>
      <c s="169" r="AX49"/>
      <c s="169" r="AY49"/>
      <c s="169" r="AZ49"/>
      <c s="169" r="BA49"/>
      <c s="169" r="BB49"/>
      <c s="169" r="BC49"/>
      <c s="169" r="BD49"/>
      <c s="169" r="BE49"/>
      <c s="169" r="BF49"/>
      <c s="169" r="BG49"/>
      <c s="169" r="BH49"/>
      <c s="169" r="BI49"/>
    </row>
    <row r="50">
      <c s="232" r="A50"/>
      <c s="106" r="B50"/>
      <c s="117" r="C50"/>
      <c s="155" r="D50"/>
      <c s="117" r="E50"/>
      <c s="117" r="F50"/>
      <c s="117" r="G50"/>
      <c s="117" r="H50"/>
      <c s="117" r="I50"/>
      <c s="117" r="J50"/>
      <c s="117" r="K50"/>
      <c s="117" r="L50"/>
      <c s="117" r="M50"/>
      <c s="187" r="N50"/>
      <c s="55" r="O50"/>
      <c s="169" r="P50"/>
      <c s="169" r="Q50"/>
      <c s="169" r="R50"/>
      <c s="169" r="S50"/>
      <c s="169" r="T50"/>
      <c s="169" r="U50"/>
      <c s="169" r="V50"/>
      <c s="169" r="W50"/>
      <c s="169" r="X50"/>
      <c s="169" r="Y50"/>
      <c s="169" r="Z50"/>
      <c s="169" r="AA50"/>
      <c s="169" r="AB50"/>
      <c s="169" r="AC50"/>
      <c s="169" r="AD50"/>
      <c s="169" r="AE50"/>
      <c s="169" r="AF50"/>
      <c s="169" r="AG50"/>
      <c s="169" r="AH50"/>
      <c s="169" r="AI50"/>
      <c s="169" r="AJ50"/>
      <c s="169" r="AK50"/>
      <c s="169" r="AL50"/>
      <c s="169" r="AM50"/>
      <c s="169" r="AN50"/>
      <c s="169" r="AO50"/>
      <c s="169" r="AP50"/>
      <c s="169" r="AQ50"/>
      <c s="169" r="AR50"/>
      <c s="169" r="AS50"/>
      <c s="169" r="AT50"/>
      <c s="169" r="AU50"/>
      <c s="169" r="AV50"/>
      <c s="169" r="AW50"/>
      <c s="169" r="AX50"/>
      <c s="169" r="AY50"/>
      <c s="169" r="AZ50"/>
      <c s="169" r="BA50"/>
      <c s="169" r="BB50"/>
      <c s="169" r="BC50"/>
      <c s="169" r="BD50"/>
      <c s="169" r="BE50"/>
      <c s="169" r="BF50"/>
      <c s="169" r="BG50"/>
      <c s="169" r="BH50"/>
      <c s="169" r="BI50"/>
    </row>
    <row r="51">
      <c s="232" r="A51"/>
      <c s="106" r="B51"/>
      <c s="117" r="C51"/>
      <c s="155" r="D51"/>
      <c s="117" r="E51"/>
      <c s="117" r="F51"/>
      <c s="117" r="G51"/>
      <c s="117" r="H51"/>
      <c s="117" r="I51"/>
      <c s="117" r="J51"/>
      <c s="117" r="K51"/>
      <c s="117" r="L51"/>
      <c s="117" r="M51"/>
      <c s="187" r="N51"/>
      <c s="55" r="O51"/>
      <c s="169" r="P51"/>
      <c s="169" r="Q51"/>
      <c s="169" r="R51"/>
      <c s="169" r="S51"/>
      <c s="169" r="T51"/>
      <c s="169" r="U51"/>
      <c s="169" r="V51"/>
      <c s="169" r="W51"/>
      <c s="169" r="X51"/>
      <c s="169" r="Y51"/>
      <c s="169" r="Z51"/>
      <c s="169" r="AA51"/>
      <c s="169" r="AB51"/>
      <c s="169" r="AC51"/>
      <c s="169" r="AD51"/>
      <c s="169" r="AE51"/>
      <c s="169" r="AF51"/>
      <c s="169" r="AG51"/>
      <c s="169" r="AH51"/>
      <c s="169" r="AI51"/>
      <c s="169" r="AJ51"/>
      <c s="169" r="AK51"/>
      <c s="169" r="AL51"/>
      <c s="169" r="AM51"/>
      <c s="169" r="AN51"/>
      <c s="169" r="AO51"/>
      <c s="169" r="AP51"/>
      <c s="169" r="AQ51"/>
      <c s="169" r="AR51"/>
      <c s="169" r="AS51"/>
      <c s="169" r="AT51"/>
      <c s="169" r="AU51"/>
      <c s="169" r="AV51"/>
      <c s="169" r="AW51"/>
      <c s="169" r="AX51"/>
      <c s="169" r="AY51"/>
      <c s="169" r="AZ51"/>
      <c s="169" r="BA51"/>
      <c s="169" r="BB51"/>
      <c s="169" r="BC51"/>
      <c s="169" r="BD51"/>
      <c s="169" r="BE51"/>
      <c s="169" r="BF51"/>
      <c s="169" r="BG51"/>
      <c s="169" r="BH51"/>
      <c s="169" r="BI51"/>
    </row>
    <row r="52">
      <c s="232" r="A52"/>
      <c s="106" r="B52"/>
      <c s="117" r="C52"/>
      <c s="155" r="D52"/>
      <c s="117" r="E52"/>
      <c s="117" r="F52"/>
      <c s="117" r="G52"/>
      <c s="117" r="H52"/>
      <c s="117" r="I52"/>
      <c s="117" r="J52"/>
      <c s="117" r="K52"/>
      <c s="117" r="L52"/>
      <c s="117" r="M52"/>
      <c s="187" r="N52"/>
      <c s="55" r="O52"/>
      <c s="169" r="P52"/>
      <c s="169" r="Q52"/>
      <c s="169" r="R52"/>
      <c s="169" r="S52"/>
      <c s="169" r="T52"/>
      <c s="169" r="U52"/>
      <c s="169" r="V52"/>
      <c s="169" r="W52"/>
      <c s="169" r="X52"/>
      <c s="169" r="Y52"/>
      <c s="169" r="Z52"/>
      <c s="169" r="AA52"/>
      <c s="169" r="AB52"/>
      <c s="169" r="AC52"/>
      <c s="169" r="AD52"/>
      <c s="169" r="AE52"/>
      <c s="169" r="AF52"/>
      <c s="169" r="AG52"/>
      <c s="169" r="AH52"/>
      <c s="169" r="AI52"/>
      <c s="169" r="AJ52"/>
      <c s="169" r="AK52"/>
      <c s="169" r="AL52"/>
      <c s="169" r="AM52"/>
      <c s="169" r="AN52"/>
      <c s="169" r="AO52"/>
      <c s="169" r="AP52"/>
      <c s="169" r="AQ52"/>
      <c s="169" r="AR52"/>
      <c s="169" r="AS52"/>
      <c s="169" r="AT52"/>
      <c s="169" r="AU52"/>
      <c s="169" r="AV52"/>
      <c s="169" r="AW52"/>
      <c s="169" r="AX52"/>
      <c s="169" r="AY52"/>
      <c s="169" r="AZ52"/>
      <c s="169" r="BA52"/>
      <c s="169" r="BB52"/>
      <c s="169" r="BC52"/>
      <c s="169" r="BD52"/>
      <c s="169" r="BE52"/>
      <c s="169" r="BF52"/>
      <c s="169" r="BG52"/>
      <c s="169" r="BH52"/>
      <c s="169" r="BI52"/>
    </row>
    <row r="53">
      <c s="232" r="A53"/>
      <c s="106" r="B53"/>
      <c s="117" r="C53"/>
      <c s="155" r="D53"/>
      <c s="117" r="E53"/>
      <c s="117" r="F53"/>
      <c s="117" r="G53"/>
      <c s="117" r="H53"/>
      <c s="117" r="I53"/>
      <c s="117" r="J53"/>
      <c s="117" r="K53"/>
      <c s="117" r="L53"/>
      <c s="117" r="M53"/>
      <c s="187" r="N53"/>
      <c s="55" r="O53"/>
      <c s="169" r="P53"/>
      <c s="169" r="Q53"/>
      <c s="169" r="R53"/>
      <c s="169" r="S53"/>
      <c s="169" r="T53"/>
      <c s="169" r="U53"/>
      <c s="169" r="V53"/>
      <c s="169" r="W53"/>
      <c s="169" r="X53"/>
      <c s="169" r="Y53"/>
      <c s="169" r="Z53"/>
      <c s="169" r="AA53"/>
      <c s="169" r="AB53"/>
      <c s="169" r="AC53"/>
      <c s="169" r="AD53"/>
      <c s="169" r="AE53"/>
      <c s="169" r="AF53"/>
      <c s="169" r="AG53"/>
      <c s="169" r="AH53"/>
      <c s="169" r="AI53"/>
      <c s="169" r="AJ53"/>
      <c s="169" r="AK53"/>
      <c s="169" r="AL53"/>
      <c s="169" r="AM53"/>
      <c s="169" r="AN53"/>
      <c s="169" r="AO53"/>
      <c s="169" r="AP53"/>
      <c s="169" r="AQ53"/>
      <c s="169" r="AR53"/>
      <c s="169" r="AS53"/>
      <c s="169" r="AT53"/>
      <c s="169" r="AU53"/>
      <c s="169" r="AV53"/>
      <c s="169" r="AW53"/>
      <c s="169" r="AX53"/>
      <c s="169" r="AY53"/>
      <c s="169" r="AZ53"/>
      <c s="169" r="BA53"/>
      <c s="169" r="BB53"/>
      <c s="169" r="BC53"/>
      <c s="169" r="BD53"/>
      <c s="169" r="BE53"/>
      <c s="169" r="BF53"/>
      <c s="169" r="BG53"/>
      <c s="169" r="BH53"/>
      <c s="169" r="BI53"/>
    </row>
    <row r="54">
      <c s="232" r="A54"/>
      <c s="106" r="B54"/>
      <c s="117" r="C54"/>
      <c s="155" r="D54"/>
      <c s="117" r="E54"/>
      <c s="117" r="F54"/>
      <c s="117" r="G54"/>
      <c s="117" r="H54"/>
      <c s="117" r="I54"/>
      <c s="117" r="J54"/>
      <c s="117" r="K54"/>
      <c s="117" r="L54"/>
      <c s="117" r="M54"/>
      <c s="187" r="N54"/>
      <c s="55" r="O54"/>
      <c s="169" r="P54"/>
      <c s="169" r="Q54"/>
      <c s="169" r="R54"/>
      <c s="169" r="S54"/>
      <c s="169" r="T54"/>
      <c s="169" r="U54"/>
      <c s="169" r="V54"/>
      <c s="169" r="W54"/>
      <c s="169" r="X54"/>
      <c s="169" r="Y54"/>
      <c s="169" r="Z54"/>
      <c s="169" r="AA54"/>
      <c s="169" r="AB54"/>
      <c s="169" r="AC54"/>
      <c s="169" r="AD54"/>
      <c s="169" r="AE54"/>
      <c s="169" r="AF54"/>
      <c s="169" r="AG54"/>
      <c s="169" r="AH54"/>
      <c s="169" r="AI54"/>
      <c s="169" r="AJ54"/>
      <c s="169" r="AK54"/>
      <c s="169" r="AL54"/>
      <c s="169" r="AM54"/>
      <c s="169" r="AN54"/>
      <c s="169" r="AO54"/>
      <c s="169" r="AP54"/>
      <c s="169" r="AQ54"/>
      <c s="169" r="AR54"/>
      <c s="169" r="AS54"/>
      <c s="169" r="AT54"/>
      <c s="169" r="AU54"/>
      <c s="169" r="AV54"/>
      <c s="169" r="AW54"/>
      <c s="169" r="AX54"/>
      <c s="169" r="AY54"/>
      <c s="169" r="AZ54"/>
      <c s="169" r="BA54"/>
      <c s="169" r="BB54"/>
      <c s="169" r="BC54"/>
      <c s="169" r="BD54"/>
      <c s="169" r="BE54"/>
      <c s="169" r="BF54"/>
      <c s="169" r="BG54"/>
      <c s="169" r="BH54"/>
      <c s="169" r="BI54"/>
    </row>
    <row r="55">
      <c s="232" r="A55"/>
      <c s="106" r="B55"/>
      <c s="117" r="C55"/>
      <c s="155" r="D55"/>
      <c s="117" r="E55"/>
      <c s="117" r="F55"/>
      <c s="117" r="G55"/>
      <c s="117" r="H55"/>
      <c s="117" r="I55"/>
      <c s="117" r="J55"/>
      <c s="117" r="K55"/>
      <c s="117" r="L55"/>
      <c s="117" r="M55"/>
      <c s="187" r="N55"/>
      <c s="55" r="O55"/>
      <c s="169" r="P55"/>
      <c s="169" r="Q55"/>
      <c s="169" r="R55"/>
      <c s="169" r="S55"/>
      <c s="169" r="T55"/>
      <c s="169" r="U55"/>
      <c s="169" r="V55"/>
      <c s="169" r="W55"/>
      <c s="169" r="X55"/>
      <c s="169" r="Y55"/>
      <c s="169" r="Z55"/>
      <c s="169" r="AA55"/>
      <c s="169" r="AB55"/>
      <c s="169" r="AC55"/>
      <c s="169" r="AD55"/>
      <c s="169" r="AE55"/>
      <c s="169" r="AF55"/>
      <c s="169" r="AG55"/>
      <c s="169" r="AH55"/>
      <c s="169" r="AI55"/>
      <c s="169" r="AJ55"/>
      <c s="169" r="AK55"/>
      <c s="169" r="AL55"/>
      <c s="169" r="AM55"/>
      <c s="169" r="AN55"/>
      <c s="169" r="AO55"/>
      <c s="169" r="AP55"/>
      <c s="169" r="AQ55"/>
      <c s="169" r="AR55"/>
      <c s="169" r="AS55"/>
      <c s="169" r="AT55"/>
      <c s="169" r="AU55"/>
      <c s="169" r="AV55"/>
      <c s="169" r="AW55"/>
      <c s="169" r="AX55"/>
      <c s="169" r="AY55"/>
      <c s="169" r="AZ55"/>
      <c s="169" r="BA55"/>
      <c s="169" r="BB55"/>
      <c s="169" r="BC55"/>
      <c s="169" r="BD55"/>
      <c s="169" r="BE55"/>
      <c s="169" r="BF55"/>
      <c s="169" r="BG55"/>
      <c s="169" r="BH55"/>
      <c s="169" r="BI55"/>
    </row>
    <row r="56">
      <c s="232" r="A56"/>
      <c s="106" r="B56"/>
      <c s="117" r="C56"/>
      <c s="155" r="D56"/>
      <c s="117" r="E56"/>
      <c s="117" r="F56"/>
      <c s="117" r="G56"/>
      <c s="117" r="H56"/>
      <c s="117" r="I56"/>
      <c s="117" r="J56"/>
      <c s="117" r="K56"/>
      <c s="117" r="L56"/>
      <c s="117" r="M56"/>
      <c s="187" r="N56"/>
      <c s="55" r="O56"/>
      <c s="169" r="P56"/>
      <c s="169" r="Q56"/>
      <c s="169" r="R56"/>
      <c s="169" r="S56"/>
      <c s="169" r="T56"/>
      <c s="169" r="U56"/>
      <c s="169" r="V56"/>
      <c s="169" r="W56"/>
      <c s="169" r="X56"/>
      <c s="169" r="Y56"/>
      <c s="169" r="Z56"/>
      <c s="169" r="AA56"/>
      <c s="169" r="AB56"/>
      <c s="169" r="AC56"/>
      <c s="169" r="AD56"/>
      <c s="169" r="AE56"/>
      <c s="169" r="AF56"/>
      <c s="169" r="AG56"/>
      <c s="169" r="AH56"/>
      <c s="169" r="AI56"/>
      <c s="169" r="AJ56"/>
      <c s="169" r="AK56"/>
      <c s="169" r="AL56"/>
      <c s="169" r="AM56"/>
      <c s="169" r="AN56"/>
      <c s="169" r="AO56"/>
      <c s="169" r="AP56"/>
      <c s="169" r="AQ56"/>
      <c s="169" r="AR56"/>
      <c s="169" r="AS56"/>
      <c s="169" r="AT56"/>
      <c s="169" r="AU56"/>
      <c s="169" r="AV56"/>
      <c s="169" r="AW56"/>
      <c s="169" r="AX56"/>
      <c s="169" r="AY56"/>
      <c s="169" r="AZ56"/>
      <c s="169" r="BA56"/>
      <c s="169" r="BB56"/>
      <c s="169" r="BC56"/>
      <c s="169" r="BD56"/>
      <c s="169" r="BE56"/>
      <c s="169" r="BF56"/>
      <c s="169" r="BG56"/>
      <c s="169" r="BH56"/>
      <c s="169" r="BI56"/>
    </row>
    <row r="57">
      <c s="232" r="A57"/>
      <c s="106" r="B57"/>
      <c s="117" r="C57"/>
      <c s="155" r="D57"/>
      <c s="117" r="E57"/>
      <c s="117" r="F57"/>
      <c s="117" r="G57"/>
      <c s="117" r="H57"/>
      <c s="117" r="I57"/>
      <c s="117" r="J57"/>
      <c s="117" r="K57"/>
      <c s="117" r="L57"/>
      <c s="117" r="M57"/>
      <c s="187" r="N57"/>
      <c s="55" r="O57"/>
      <c s="169" r="P57"/>
      <c s="169" r="Q57"/>
      <c s="169" r="R57"/>
      <c s="169" r="S57"/>
      <c s="169" r="T57"/>
      <c s="169" r="U57"/>
      <c s="169" r="V57"/>
      <c s="169" r="W57"/>
      <c s="169" r="X57"/>
      <c s="169" r="Y57"/>
      <c s="169" r="Z57"/>
      <c s="169" r="AA57"/>
      <c s="169" r="AB57"/>
      <c s="169" r="AC57"/>
      <c s="169" r="AD57"/>
      <c s="169" r="AE57"/>
      <c s="169" r="AF57"/>
      <c s="169" r="AG57"/>
      <c s="169" r="AH57"/>
      <c s="169" r="AI57"/>
      <c s="169" r="AJ57"/>
      <c s="169" r="AK57"/>
      <c s="169" r="AL57"/>
      <c s="169" r="AM57"/>
      <c s="169" r="AN57"/>
      <c s="169" r="AO57"/>
      <c s="169" r="AP57"/>
      <c s="169" r="AQ57"/>
      <c s="169" r="AR57"/>
      <c s="169" r="AS57"/>
      <c s="169" r="AT57"/>
      <c s="169" r="AU57"/>
      <c s="169" r="AV57"/>
      <c s="169" r="AW57"/>
      <c s="169" r="AX57"/>
      <c s="169" r="AY57"/>
      <c s="169" r="AZ57"/>
      <c s="169" r="BA57"/>
      <c s="169" r="BB57"/>
      <c s="169" r="BC57"/>
      <c s="169" r="BD57"/>
      <c s="169" r="BE57"/>
      <c s="169" r="BF57"/>
      <c s="169" r="BG57"/>
      <c s="169" r="BH57"/>
      <c s="169" r="BI57"/>
    </row>
    <row r="58">
      <c s="232" r="A58"/>
      <c s="106" r="B58"/>
      <c s="117" r="C58"/>
      <c s="155" r="D58"/>
      <c s="117" r="E58"/>
      <c s="117" r="F58"/>
      <c s="117" r="G58"/>
      <c s="117" r="H58"/>
      <c s="117" r="I58"/>
      <c s="117" r="J58"/>
      <c s="117" r="K58"/>
      <c s="117" r="L58"/>
      <c s="117" r="M58"/>
      <c s="187" r="N58"/>
      <c s="55" r="O58"/>
      <c s="169" r="P58"/>
      <c s="169" r="Q58"/>
      <c s="169" r="R58"/>
      <c s="169" r="S58"/>
      <c s="169" r="T58"/>
      <c s="169" r="U58"/>
      <c s="169" r="V58"/>
      <c s="169" r="W58"/>
      <c s="169" r="X58"/>
      <c s="169" r="Y58"/>
      <c s="169" r="Z58"/>
      <c s="169" r="AA58"/>
      <c s="169" r="AB58"/>
      <c s="169" r="AC58"/>
      <c s="169" r="AD58"/>
      <c s="169" r="AE58"/>
      <c s="169" r="AF58"/>
      <c s="169" r="AG58"/>
      <c s="169" r="AH58"/>
      <c s="169" r="AI58"/>
      <c s="169" r="AJ58"/>
      <c s="169" r="AK58"/>
      <c s="169" r="AL58"/>
      <c s="169" r="AM58"/>
      <c s="169" r="AN58"/>
      <c s="169" r="AO58"/>
      <c s="169" r="AP58"/>
      <c s="169" r="AQ58"/>
      <c s="169" r="AR58"/>
      <c s="169" r="AS58"/>
      <c s="169" r="AT58"/>
      <c s="169" r="AU58"/>
      <c s="169" r="AV58"/>
      <c s="169" r="AW58"/>
      <c s="169" r="AX58"/>
      <c s="169" r="AY58"/>
      <c s="169" r="AZ58"/>
      <c s="169" r="BA58"/>
      <c s="169" r="BB58"/>
      <c s="169" r="BC58"/>
      <c s="169" r="BD58"/>
      <c s="169" r="BE58"/>
      <c s="169" r="BF58"/>
      <c s="169" r="BG58"/>
      <c s="169" r="BH58"/>
      <c s="169" r="BI58"/>
    </row>
    <row r="59">
      <c s="232" r="A59"/>
      <c s="106" r="B59"/>
      <c s="117" r="C59"/>
      <c s="155" r="D59"/>
      <c s="117" r="E59"/>
      <c s="117" r="F59"/>
      <c s="117" r="G59"/>
      <c s="117" r="H59"/>
      <c s="117" r="I59"/>
      <c s="117" r="J59"/>
      <c s="117" r="K59"/>
      <c s="117" r="L59"/>
      <c s="117" r="M59"/>
      <c s="187" r="N59"/>
      <c s="55" r="O59"/>
      <c s="169" r="P59"/>
      <c s="169" r="Q59"/>
      <c s="169" r="R59"/>
      <c s="169" r="S59"/>
      <c s="169" r="T59"/>
      <c s="169" r="U59"/>
      <c s="169" r="V59"/>
      <c s="169" r="W59"/>
      <c s="169" r="X59"/>
      <c s="169" r="Y59"/>
      <c s="169" r="Z59"/>
      <c s="169" r="AA59"/>
      <c s="169" r="AB59"/>
      <c s="169" r="AC59"/>
      <c s="169" r="AD59"/>
      <c s="169" r="AE59"/>
      <c s="169" r="AF59"/>
      <c s="169" r="AG59"/>
      <c s="169" r="AH59"/>
      <c s="169" r="AI59"/>
      <c s="169" r="AJ59"/>
      <c s="169" r="AK59"/>
      <c s="169" r="AL59"/>
      <c s="169" r="AM59"/>
      <c s="169" r="AN59"/>
      <c s="169" r="AO59"/>
      <c s="169" r="AP59"/>
      <c s="169" r="AQ59"/>
      <c s="169" r="AR59"/>
      <c s="169" r="AS59"/>
      <c s="169" r="AT59"/>
      <c s="169" r="AU59"/>
      <c s="169" r="AV59"/>
      <c s="169" r="AW59"/>
      <c s="169" r="AX59"/>
      <c s="169" r="AY59"/>
      <c s="169" r="AZ59"/>
      <c s="169" r="BA59"/>
      <c s="169" r="BB59"/>
      <c s="169" r="BC59"/>
      <c s="169" r="BD59"/>
      <c s="169" r="BE59"/>
      <c s="169" r="BF59"/>
      <c s="169" r="BG59"/>
      <c s="169" r="BH59"/>
      <c s="169" r="BI59"/>
    </row>
    <row r="60">
      <c s="232" r="A60"/>
      <c s="106" r="B60"/>
      <c s="117" r="C60"/>
      <c s="155" r="D60"/>
      <c s="117" r="E60"/>
      <c s="117" r="F60"/>
      <c s="117" r="G60"/>
      <c s="117" r="H60"/>
      <c s="117" r="I60"/>
      <c s="117" r="J60"/>
      <c s="117" r="K60"/>
      <c s="117" r="L60"/>
      <c s="117" r="M60"/>
      <c s="187" r="N60"/>
      <c s="55" r="O60"/>
      <c s="169" r="P60"/>
      <c s="169" r="Q60"/>
      <c s="169" r="R60"/>
      <c s="169" r="S60"/>
      <c s="169" r="T60"/>
      <c s="169" r="U60"/>
      <c s="169" r="V60"/>
      <c s="169" r="W60"/>
      <c s="169" r="X60"/>
      <c s="169" r="Y60"/>
      <c s="169" r="Z60"/>
      <c s="169" r="AA60"/>
      <c s="169" r="AB60"/>
      <c s="169" r="AC60"/>
      <c s="169" r="AD60"/>
      <c s="169" r="AE60"/>
      <c s="169" r="AF60"/>
      <c s="169" r="AG60"/>
      <c s="169" r="AH60"/>
      <c s="169" r="AI60"/>
      <c s="169" r="AJ60"/>
      <c s="169" r="AK60"/>
      <c s="169" r="AL60"/>
      <c s="169" r="AM60"/>
      <c s="169" r="AN60"/>
      <c s="169" r="AO60"/>
      <c s="169" r="AP60"/>
      <c s="169" r="AQ60"/>
      <c s="169" r="AR60"/>
      <c s="169" r="AS60"/>
      <c s="169" r="AT60"/>
      <c s="169" r="AU60"/>
      <c s="169" r="AV60"/>
      <c s="169" r="AW60"/>
      <c s="169" r="AX60"/>
      <c s="169" r="AY60"/>
      <c s="169" r="AZ60"/>
      <c s="169" r="BA60"/>
      <c s="169" r="BB60"/>
      <c s="169" r="BC60"/>
      <c s="169" r="BD60"/>
      <c s="169" r="BE60"/>
      <c s="169" r="BF60"/>
      <c s="169" r="BG60"/>
      <c s="169" r="BH60"/>
      <c s="169" r="BI60"/>
    </row>
    <row r="61">
      <c s="232" r="A61"/>
      <c s="106" r="B61"/>
      <c s="117" r="C61"/>
      <c s="155" r="D61"/>
      <c s="117" r="E61"/>
      <c s="117" r="F61"/>
      <c s="117" r="G61"/>
      <c s="117" r="H61"/>
      <c s="117" r="I61"/>
      <c s="117" r="J61"/>
      <c s="117" r="K61"/>
      <c s="117" r="L61"/>
      <c s="117" r="M61"/>
      <c s="187" r="N61"/>
      <c s="55" r="O61"/>
      <c s="169" r="P61"/>
      <c s="169" r="Q61"/>
      <c s="169" r="R61"/>
      <c s="169" r="S61"/>
      <c s="169" r="T61"/>
      <c s="169" r="U61"/>
      <c s="169" r="V61"/>
      <c s="169" r="W61"/>
      <c s="169" r="X61"/>
      <c s="169" r="Y61"/>
      <c s="169" r="Z61"/>
      <c s="169" r="AA61"/>
      <c s="169" r="AB61"/>
      <c s="169" r="AC61"/>
      <c s="169" r="AD61"/>
      <c s="169" r="AE61"/>
      <c s="169" r="AF61"/>
      <c s="169" r="AG61"/>
      <c s="169" r="AH61"/>
      <c s="169" r="AI61"/>
      <c s="169" r="AJ61"/>
      <c s="169" r="AK61"/>
      <c s="169" r="AL61"/>
      <c s="169" r="AM61"/>
      <c s="169" r="AN61"/>
      <c s="169" r="AO61"/>
      <c s="169" r="AP61"/>
      <c s="169" r="AQ61"/>
      <c s="169" r="AR61"/>
      <c s="169" r="AS61"/>
      <c s="169" r="AT61"/>
      <c s="169" r="AU61"/>
      <c s="169" r="AV61"/>
      <c s="169" r="AW61"/>
      <c s="169" r="AX61"/>
      <c s="169" r="AY61"/>
      <c s="169" r="AZ61"/>
      <c s="169" r="BA61"/>
      <c s="169" r="BB61"/>
      <c s="169" r="BC61"/>
      <c s="169" r="BD61"/>
      <c s="169" r="BE61"/>
      <c s="169" r="BF61"/>
      <c s="169" r="BG61"/>
      <c s="169" r="BH61"/>
      <c s="169" r="BI61"/>
    </row>
    <row r="62">
      <c s="232" r="A62"/>
      <c s="106" r="B62"/>
      <c s="117" r="C62"/>
      <c s="155" r="D62"/>
      <c s="117" r="E62"/>
      <c s="117" r="F62"/>
      <c s="117" r="G62"/>
      <c s="117" r="H62"/>
      <c s="117" r="I62"/>
      <c s="117" r="J62"/>
      <c s="117" r="K62"/>
      <c s="117" r="L62"/>
      <c s="117" r="M62"/>
      <c s="187" r="N62"/>
      <c s="55" r="O62"/>
      <c s="169" r="P62"/>
      <c s="169" r="Q62"/>
      <c s="169" r="R62"/>
      <c s="169" r="S62"/>
      <c s="169" r="T62"/>
      <c s="169" r="U62"/>
      <c s="169" r="V62"/>
      <c s="169" r="W62"/>
      <c s="169" r="X62"/>
      <c s="169" r="Y62"/>
      <c s="169" r="Z62"/>
      <c s="169" r="AA62"/>
      <c s="169" r="AB62"/>
      <c s="169" r="AC62"/>
      <c s="169" r="AD62"/>
      <c s="169" r="AE62"/>
      <c s="169" r="AF62"/>
      <c s="169" r="AG62"/>
      <c s="169" r="AH62"/>
      <c s="169" r="AI62"/>
      <c s="169" r="AJ62"/>
      <c s="169" r="AK62"/>
      <c s="169" r="AL62"/>
      <c s="169" r="AM62"/>
      <c s="169" r="AN62"/>
      <c s="169" r="AO62"/>
      <c s="169" r="AP62"/>
      <c s="169" r="AQ62"/>
      <c s="169" r="AR62"/>
      <c s="169" r="AS62"/>
      <c s="169" r="AT62"/>
      <c s="169" r="AU62"/>
      <c s="169" r="AV62"/>
      <c s="169" r="AW62"/>
      <c s="169" r="AX62"/>
      <c s="169" r="AY62"/>
      <c s="169" r="AZ62"/>
      <c s="169" r="BA62"/>
      <c s="169" r="BB62"/>
      <c s="169" r="BC62"/>
      <c s="169" r="BD62"/>
      <c s="169" r="BE62"/>
      <c s="169" r="BF62"/>
      <c s="169" r="BG62"/>
      <c s="169" r="BH62"/>
      <c s="169" r="BI62"/>
    </row>
    <row r="63">
      <c s="232" r="A63"/>
      <c s="106" r="B63"/>
      <c s="117" r="C63"/>
      <c s="155" r="D63"/>
      <c s="117" r="E63"/>
      <c s="117" r="F63"/>
      <c s="117" r="G63"/>
      <c s="117" r="H63"/>
      <c s="117" r="I63"/>
      <c s="117" r="J63"/>
      <c s="117" r="K63"/>
      <c s="117" r="L63"/>
      <c s="117" r="M63"/>
      <c s="187" r="N63"/>
      <c s="55" r="O63"/>
      <c s="169" r="P63"/>
      <c s="169" r="Q63"/>
      <c s="169" r="R63"/>
      <c s="169" r="S63"/>
      <c s="169" r="T63"/>
      <c s="169" r="U63"/>
      <c s="169" r="V63"/>
      <c s="169" r="W63"/>
      <c s="169" r="X63"/>
      <c s="169" r="Y63"/>
      <c s="169" r="Z63"/>
      <c s="169" r="AA63"/>
      <c s="169" r="AB63"/>
      <c s="169" r="AC63"/>
      <c s="169" r="AD63"/>
      <c s="169" r="AE63"/>
      <c s="169" r="AF63"/>
      <c s="169" r="AG63"/>
      <c s="169" r="AH63"/>
      <c s="169" r="AI63"/>
      <c s="169" r="AJ63"/>
      <c s="169" r="AK63"/>
      <c s="169" r="AL63"/>
      <c s="169" r="AM63"/>
      <c s="169" r="AN63"/>
      <c s="169" r="AO63"/>
      <c s="169" r="AP63"/>
      <c s="169" r="AQ63"/>
      <c s="169" r="AR63"/>
      <c s="169" r="AS63"/>
      <c s="169" r="AT63"/>
      <c s="169" r="AU63"/>
      <c s="169" r="AV63"/>
      <c s="169" r="AW63"/>
      <c s="169" r="AX63"/>
      <c s="169" r="AY63"/>
      <c s="169" r="AZ63"/>
      <c s="169" r="BA63"/>
      <c s="169" r="BB63"/>
      <c s="169" r="BC63"/>
      <c s="169" r="BD63"/>
      <c s="169" r="BE63"/>
      <c s="169" r="BF63"/>
      <c s="169" r="BG63"/>
      <c s="169" r="BH63"/>
      <c s="169" r="BI63"/>
    </row>
    <row r="64">
      <c s="232" r="A64"/>
      <c s="106" r="B64"/>
      <c s="117" r="C64"/>
      <c s="155" r="D64"/>
      <c s="117" r="E64"/>
      <c s="117" r="F64"/>
      <c s="117" r="G64"/>
      <c s="117" r="H64"/>
      <c s="117" r="I64"/>
      <c s="117" r="J64"/>
      <c s="117" r="K64"/>
      <c s="117" r="L64"/>
      <c s="117" r="M64"/>
      <c s="187" r="N64"/>
      <c s="55" r="O64"/>
      <c s="169" r="P64"/>
      <c s="169" r="Q64"/>
      <c s="169" r="R64"/>
      <c s="169" r="S64"/>
      <c s="169" r="T64"/>
      <c s="169" r="U64"/>
      <c s="169" r="V64"/>
      <c s="169" r="W64"/>
      <c s="169" r="X64"/>
      <c s="169" r="Y64"/>
      <c s="169" r="Z64"/>
      <c s="169" r="AA64"/>
      <c s="169" r="AB64"/>
      <c s="169" r="AC64"/>
      <c s="169" r="AD64"/>
      <c s="169" r="AE64"/>
      <c s="169" r="AF64"/>
      <c s="169" r="AG64"/>
      <c s="169" r="AH64"/>
      <c s="169" r="AI64"/>
      <c s="169" r="AJ64"/>
      <c s="169" r="AK64"/>
      <c s="169" r="AL64"/>
      <c s="169" r="AM64"/>
      <c s="169" r="AN64"/>
      <c s="169" r="AO64"/>
      <c s="169" r="AP64"/>
      <c s="169" r="AQ64"/>
      <c s="169" r="AR64"/>
      <c s="169" r="AS64"/>
      <c s="169" r="AT64"/>
      <c s="169" r="AU64"/>
      <c s="169" r="AV64"/>
      <c s="169" r="AW64"/>
      <c s="169" r="AX64"/>
      <c s="169" r="AY64"/>
      <c s="169" r="AZ64"/>
      <c s="169" r="BA64"/>
      <c s="169" r="BB64"/>
      <c s="169" r="BC64"/>
      <c s="169" r="BD64"/>
      <c s="169" r="BE64"/>
      <c s="169" r="BF64"/>
      <c s="169" r="BG64"/>
      <c s="169" r="BH64"/>
      <c s="169" r="BI64"/>
    </row>
    <row r="65">
      <c s="232" r="A65"/>
      <c s="106" r="B65"/>
      <c s="117" r="C65"/>
      <c s="155" r="D65"/>
      <c s="117" r="E65"/>
      <c s="117" r="F65"/>
      <c s="117" r="G65"/>
      <c s="117" r="H65"/>
      <c s="117" r="I65"/>
      <c s="117" r="J65"/>
      <c s="117" r="K65"/>
      <c s="117" r="L65"/>
      <c s="117" r="M65"/>
      <c s="187" r="N65"/>
      <c s="55" r="O65"/>
      <c s="169" r="P65"/>
      <c s="169" r="Q65"/>
      <c s="169" r="R65"/>
      <c s="169" r="S65"/>
      <c s="169" r="T65"/>
      <c s="169" r="U65"/>
      <c s="169" r="V65"/>
      <c s="169" r="W65"/>
      <c s="169" r="X65"/>
      <c s="169" r="Y65"/>
      <c s="169" r="Z65"/>
      <c s="169" r="AA65"/>
      <c s="169" r="AB65"/>
      <c s="169" r="AC65"/>
      <c s="169" r="AD65"/>
      <c s="169" r="AE65"/>
      <c s="169" r="AF65"/>
      <c s="169" r="AG65"/>
      <c s="169" r="AH65"/>
      <c s="169" r="AI65"/>
      <c s="169" r="AJ65"/>
      <c s="169" r="AK65"/>
      <c s="169" r="AL65"/>
      <c s="169" r="AM65"/>
      <c s="169" r="AN65"/>
      <c s="169" r="AO65"/>
      <c s="169" r="AP65"/>
      <c s="169" r="AQ65"/>
      <c s="169" r="AR65"/>
      <c s="169" r="AS65"/>
      <c s="169" r="AT65"/>
      <c s="169" r="AU65"/>
      <c s="169" r="AV65"/>
      <c s="169" r="AW65"/>
      <c s="169" r="AX65"/>
      <c s="169" r="AY65"/>
      <c s="169" r="AZ65"/>
      <c s="169" r="BA65"/>
      <c s="169" r="BB65"/>
      <c s="169" r="BC65"/>
      <c s="169" r="BD65"/>
      <c s="169" r="BE65"/>
      <c s="169" r="BF65"/>
      <c s="169" r="BG65"/>
      <c s="169" r="BH65"/>
      <c s="169" r="BI65"/>
    </row>
    <row r="66">
      <c s="232" r="A66"/>
      <c s="106" r="B66"/>
      <c s="117" r="C66"/>
      <c s="155" r="D66"/>
      <c s="117" r="E66"/>
      <c s="117" r="F66"/>
      <c s="117" r="G66"/>
      <c s="117" r="H66"/>
      <c s="117" r="I66"/>
      <c s="117" r="J66"/>
      <c s="117" r="K66"/>
      <c s="117" r="L66"/>
      <c s="117" r="M66"/>
      <c s="187" r="N66"/>
      <c s="55" r="O66"/>
      <c s="169" r="P66"/>
      <c s="169" r="Q66"/>
      <c s="169" r="R66"/>
      <c s="169" r="S66"/>
      <c s="169" r="T66"/>
      <c s="169" r="U66"/>
      <c s="169" r="V66"/>
      <c s="169" r="W66"/>
      <c s="169" r="X66"/>
      <c s="169" r="Y66"/>
      <c s="169" r="Z66"/>
      <c s="169" r="AA66"/>
      <c s="169" r="AB66"/>
      <c s="169" r="AC66"/>
      <c s="169" r="AD66"/>
      <c s="169" r="AE66"/>
      <c s="169" r="AF66"/>
      <c s="169" r="AG66"/>
      <c s="169" r="AH66"/>
      <c s="169" r="AI66"/>
      <c s="169" r="AJ66"/>
      <c s="169" r="AK66"/>
      <c s="169" r="AL66"/>
      <c s="169" r="AM66"/>
      <c s="169" r="AN66"/>
      <c s="169" r="AO66"/>
      <c s="169" r="AP66"/>
      <c s="169" r="AQ66"/>
      <c s="169" r="AR66"/>
      <c s="169" r="AS66"/>
      <c s="169" r="AT66"/>
      <c s="169" r="AU66"/>
      <c s="169" r="AV66"/>
      <c s="169" r="AW66"/>
      <c s="169" r="AX66"/>
      <c s="169" r="AY66"/>
      <c s="169" r="AZ66"/>
      <c s="169" r="BA66"/>
      <c s="169" r="BB66"/>
      <c s="169" r="BC66"/>
      <c s="169" r="BD66"/>
      <c s="169" r="BE66"/>
      <c s="169" r="BF66"/>
      <c s="169" r="BG66"/>
      <c s="169" r="BH66"/>
      <c s="169" r="BI66"/>
    </row>
    <row r="67">
      <c s="232" r="A67"/>
      <c s="106" r="B67"/>
      <c s="117" r="C67"/>
      <c s="155" r="D67"/>
      <c s="117" r="E67"/>
      <c s="117" r="F67"/>
      <c s="117" r="G67"/>
      <c s="117" r="H67"/>
      <c s="117" r="I67"/>
      <c s="117" r="J67"/>
      <c s="117" r="K67"/>
      <c s="117" r="L67"/>
      <c s="117" r="M67"/>
      <c s="187" r="N67"/>
      <c s="55" r="O67"/>
      <c s="169" r="P67"/>
      <c s="169" r="Q67"/>
      <c s="169" r="R67"/>
      <c s="169" r="S67"/>
      <c s="169" r="T67"/>
      <c s="169" r="U67"/>
      <c s="169" r="V67"/>
      <c s="169" r="W67"/>
      <c s="169" r="X67"/>
      <c s="169" r="Y67"/>
      <c s="169" r="Z67"/>
      <c s="169" r="AA67"/>
      <c s="169" r="AB67"/>
      <c s="169" r="AC67"/>
      <c s="169" r="AD67"/>
      <c s="169" r="AE67"/>
      <c s="169" r="AF67"/>
      <c s="169" r="AG67"/>
      <c s="169" r="AH67"/>
      <c s="169" r="AI67"/>
      <c s="169" r="AJ67"/>
      <c s="169" r="AK67"/>
      <c s="169" r="AL67"/>
      <c s="169" r="AM67"/>
      <c s="169" r="AN67"/>
      <c s="169" r="AO67"/>
      <c s="169" r="AP67"/>
      <c s="169" r="AQ67"/>
      <c s="169" r="AR67"/>
      <c s="169" r="AS67"/>
      <c s="169" r="AT67"/>
      <c s="169" r="AU67"/>
      <c s="169" r="AV67"/>
      <c s="169" r="AW67"/>
      <c s="169" r="AX67"/>
      <c s="169" r="AY67"/>
      <c s="169" r="AZ67"/>
      <c s="169" r="BA67"/>
      <c s="169" r="BB67"/>
      <c s="169" r="BC67"/>
      <c s="169" r="BD67"/>
      <c s="169" r="BE67"/>
      <c s="169" r="BF67"/>
      <c s="169" r="BG67"/>
      <c s="169" r="BH67"/>
      <c s="169" r="BI67"/>
    </row>
    <row r="68">
      <c s="232" r="A68"/>
      <c s="106" r="B68"/>
      <c s="117" r="C68"/>
      <c s="155" r="D68"/>
      <c s="117" r="E68"/>
      <c s="117" r="F68"/>
      <c s="117" r="G68"/>
      <c s="117" r="H68"/>
      <c s="117" r="I68"/>
      <c s="117" r="J68"/>
      <c s="117" r="K68"/>
      <c s="117" r="L68"/>
      <c s="117" r="M68"/>
      <c s="187" r="N68"/>
      <c s="55" r="O68"/>
      <c s="169" r="P68"/>
      <c s="169" r="Q68"/>
      <c s="169" r="R68"/>
      <c s="169" r="S68"/>
      <c s="169" r="T68"/>
      <c s="169" r="U68"/>
      <c s="169" r="V68"/>
      <c s="169" r="W68"/>
      <c s="169" r="X68"/>
      <c s="169" r="Y68"/>
      <c s="169" r="Z68"/>
      <c s="169" r="AA68"/>
      <c s="169" r="AB68"/>
      <c s="169" r="AC68"/>
      <c s="169" r="AD68"/>
      <c s="169" r="AE68"/>
      <c s="169" r="AF68"/>
      <c s="169" r="AG68"/>
      <c s="169" r="AH68"/>
      <c s="169" r="AI68"/>
      <c s="169" r="AJ68"/>
      <c s="169" r="AK68"/>
      <c s="169" r="AL68"/>
      <c s="169" r="AM68"/>
      <c s="169" r="AN68"/>
      <c s="169" r="AO68"/>
      <c s="169" r="AP68"/>
      <c s="169" r="AQ68"/>
      <c s="169" r="AR68"/>
      <c s="169" r="AS68"/>
      <c s="169" r="AT68"/>
      <c s="169" r="AU68"/>
      <c s="169" r="AV68"/>
      <c s="169" r="AW68"/>
      <c s="169" r="AX68"/>
      <c s="169" r="AY68"/>
      <c s="169" r="AZ68"/>
      <c s="169" r="BA68"/>
      <c s="169" r="BB68"/>
      <c s="169" r="BC68"/>
      <c s="169" r="BD68"/>
      <c s="169" r="BE68"/>
      <c s="169" r="BF68"/>
      <c s="169" r="BG68"/>
      <c s="169" r="BH68"/>
      <c s="169" r="BI68"/>
    </row>
    <row r="69">
      <c s="232" r="A69"/>
      <c s="106" r="B69"/>
      <c s="117" r="C69"/>
      <c s="155" r="D69"/>
      <c s="117" r="E69"/>
      <c s="117" r="F69"/>
      <c s="117" r="G69"/>
      <c s="117" r="H69"/>
      <c s="117" r="I69"/>
      <c s="117" r="J69"/>
      <c s="117" r="K69"/>
      <c s="117" r="L69"/>
      <c s="117" r="M69"/>
      <c s="187" r="N69"/>
      <c s="55" r="O69"/>
      <c s="169" r="P69"/>
      <c s="169" r="Q69"/>
      <c s="169" r="R69"/>
      <c s="169" r="S69"/>
      <c s="169" r="T69"/>
      <c s="169" r="U69"/>
      <c s="169" r="V69"/>
      <c s="169" r="W69"/>
      <c s="169" r="X69"/>
      <c s="169" r="Y69"/>
      <c s="169" r="Z69"/>
      <c s="169" r="AA69"/>
      <c s="169" r="AB69"/>
      <c s="169" r="AC69"/>
      <c s="169" r="AD69"/>
      <c s="169" r="AE69"/>
      <c s="169" r="AF69"/>
      <c s="169" r="AG69"/>
      <c s="169" r="AH69"/>
      <c s="169" r="AI69"/>
      <c s="169" r="AJ69"/>
      <c s="169" r="AK69"/>
      <c s="169" r="AL69"/>
      <c s="169" r="AM69"/>
      <c s="169" r="AN69"/>
      <c s="169" r="AO69"/>
      <c s="169" r="AP69"/>
      <c s="169" r="AQ69"/>
      <c s="169" r="AR69"/>
      <c s="169" r="AS69"/>
      <c s="169" r="AT69"/>
      <c s="169" r="AU69"/>
      <c s="169" r="AV69"/>
      <c s="169" r="AW69"/>
      <c s="169" r="AX69"/>
      <c s="169" r="AY69"/>
      <c s="169" r="AZ69"/>
      <c s="169" r="BA69"/>
      <c s="169" r="BB69"/>
      <c s="169" r="BC69"/>
      <c s="169" r="BD69"/>
      <c s="169" r="BE69"/>
      <c s="169" r="BF69"/>
      <c s="169" r="BG69"/>
      <c s="169" r="BH69"/>
      <c s="169" r="BI69"/>
    </row>
    <row r="70">
      <c s="232" r="A70"/>
      <c s="106" r="B70"/>
      <c s="117" r="C70"/>
      <c s="155" r="D70"/>
      <c s="117" r="E70"/>
      <c s="117" r="F70"/>
      <c s="117" r="G70"/>
      <c s="117" r="H70"/>
      <c s="117" r="I70"/>
      <c s="117" r="J70"/>
      <c s="117" r="K70"/>
      <c s="117" r="L70"/>
      <c s="117" r="M70"/>
      <c s="187" r="N70"/>
      <c s="55" r="O70"/>
      <c s="169" r="P70"/>
      <c s="169" r="Q70"/>
      <c s="169" r="R70"/>
      <c s="169" r="S70"/>
      <c s="169" r="T70"/>
      <c s="169" r="U70"/>
      <c s="169" r="V70"/>
      <c s="169" r="W70"/>
      <c s="169" r="X70"/>
      <c s="169" r="Y70"/>
      <c s="169" r="Z70"/>
      <c s="169" r="AA70"/>
      <c s="169" r="AB70"/>
      <c s="169" r="AC70"/>
      <c s="169" r="AD70"/>
      <c s="169" r="AE70"/>
      <c s="169" r="AF70"/>
      <c s="169" r="AG70"/>
      <c s="169" r="AH70"/>
      <c s="169" r="AI70"/>
      <c s="169" r="AJ70"/>
      <c s="169" r="AK70"/>
      <c s="169" r="AL70"/>
      <c s="169" r="AM70"/>
      <c s="169" r="AN70"/>
      <c s="169" r="AO70"/>
      <c s="169" r="AP70"/>
      <c s="169" r="AQ70"/>
      <c s="169" r="AR70"/>
      <c s="169" r="AS70"/>
      <c s="169" r="AT70"/>
      <c s="169" r="AU70"/>
      <c s="169" r="AV70"/>
      <c s="169" r="AW70"/>
      <c s="169" r="AX70"/>
      <c s="169" r="AY70"/>
      <c s="169" r="AZ70"/>
      <c s="169" r="BA70"/>
      <c s="169" r="BB70"/>
      <c s="169" r="BC70"/>
      <c s="169" r="BD70"/>
      <c s="169" r="BE70"/>
      <c s="169" r="BF70"/>
      <c s="169" r="BG70"/>
      <c s="169" r="BH70"/>
      <c s="169" r="BI70"/>
    </row>
    <row r="71">
      <c s="232" r="A71"/>
      <c s="106" r="B71"/>
      <c s="117" r="C71"/>
      <c s="155" r="D71"/>
      <c s="117" r="E71"/>
      <c s="117" r="F71"/>
      <c s="117" r="G71"/>
      <c s="117" r="H71"/>
      <c s="117" r="I71"/>
      <c s="117" r="J71"/>
      <c s="117" r="K71"/>
      <c s="117" r="L71"/>
      <c s="117" r="M71"/>
      <c s="187" r="N71"/>
      <c s="55" r="O71"/>
      <c s="169" r="P71"/>
      <c s="169" r="Q71"/>
      <c s="169" r="R71"/>
      <c s="169" r="S71"/>
      <c s="169" r="T71"/>
      <c s="169" r="U71"/>
      <c s="169" r="V71"/>
      <c s="169" r="W71"/>
      <c s="169" r="X71"/>
      <c s="169" r="Y71"/>
      <c s="169" r="Z71"/>
      <c s="169" r="AA71"/>
      <c s="169" r="AB71"/>
      <c s="169" r="AC71"/>
      <c s="169" r="AD71"/>
      <c s="169" r="AE71"/>
      <c s="169" r="AF71"/>
      <c s="169" r="AG71"/>
      <c s="169" r="AH71"/>
      <c s="169" r="AI71"/>
      <c s="169" r="AJ71"/>
      <c s="169" r="AK71"/>
      <c s="169" r="AL71"/>
      <c s="169" r="AM71"/>
      <c s="169" r="AN71"/>
      <c s="169" r="AO71"/>
      <c s="169" r="AP71"/>
      <c s="169" r="AQ71"/>
      <c s="169" r="AR71"/>
      <c s="169" r="AS71"/>
      <c s="169" r="AT71"/>
      <c s="169" r="AU71"/>
      <c s="169" r="AV71"/>
      <c s="169" r="AW71"/>
      <c s="169" r="AX71"/>
      <c s="169" r="AY71"/>
      <c s="169" r="AZ71"/>
      <c s="169" r="BA71"/>
      <c s="169" r="BB71"/>
      <c s="169" r="BC71"/>
      <c s="169" r="BD71"/>
      <c s="169" r="BE71"/>
      <c s="169" r="BF71"/>
      <c s="169" r="BG71"/>
      <c s="169" r="BH71"/>
      <c s="169" r="BI71"/>
    </row>
    <row r="72">
      <c s="232" r="A72"/>
      <c s="106" r="B72"/>
      <c s="117" r="C72"/>
      <c s="155" r="D72"/>
      <c s="117" r="E72"/>
      <c s="117" r="F72"/>
      <c s="117" r="G72"/>
      <c s="117" r="H72"/>
      <c s="117" r="I72"/>
      <c s="117" r="J72"/>
      <c s="117" r="K72"/>
      <c s="117" r="L72"/>
      <c s="117" r="M72"/>
      <c s="187" r="N72"/>
      <c s="55" r="O72"/>
      <c s="169" r="P72"/>
      <c s="169" r="Q72"/>
      <c s="169" r="R72"/>
      <c s="169" r="S72"/>
      <c s="169" r="T72"/>
      <c s="169" r="U72"/>
      <c s="169" r="V72"/>
      <c s="169" r="W72"/>
      <c s="169" r="X72"/>
      <c s="169" r="Y72"/>
      <c s="169" r="Z72"/>
      <c s="169" r="AA72"/>
      <c s="169" r="AB72"/>
      <c s="169" r="AC72"/>
      <c s="169" r="AD72"/>
      <c s="169" r="AE72"/>
      <c s="169" r="AF72"/>
      <c s="169" r="AG72"/>
      <c s="169" r="AH72"/>
      <c s="169" r="AI72"/>
      <c s="169" r="AJ72"/>
      <c s="169" r="AK72"/>
      <c s="169" r="AL72"/>
      <c s="169" r="AM72"/>
      <c s="169" r="AN72"/>
      <c s="169" r="AO72"/>
      <c s="169" r="AP72"/>
      <c s="169" r="AQ72"/>
      <c s="169" r="AR72"/>
      <c s="169" r="AS72"/>
      <c s="169" r="AT72"/>
      <c s="169" r="AU72"/>
      <c s="169" r="AV72"/>
      <c s="169" r="AW72"/>
      <c s="169" r="AX72"/>
      <c s="169" r="AY72"/>
      <c s="169" r="AZ72"/>
      <c s="169" r="BA72"/>
      <c s="169" r="BB72"/>
      <c s="169" r="BC72"/>
      <c s="169" r="BD72"/>
      <c s="169" r="BE72"/>
      <c s="169" r="BF72"/>
      <c s="169" r="BG72"/>
      <c s="169" r="BH72"/>
      <c s="169" r="BI72"/>
    </row>
    <row r="73">
      <c s="232" r="A73"/>
      <c s="106" r="B73"/>
      <c s="117" r="C73"/>
      <c s="155" r="D73"/>
      <c s="117" r="E73"/>
      <c s="117" r="F73"/>
      <c s="117" r="G73"/>
      <c s="117" r="H73"/>
      <c s="117" r="I73"/>
      <c s="117" r="J73"/>
      <c s="117" r="K73"/>
      <c s="117" r="L73"/>
      <c s="117" r="M73"/>
      <c s="187" r="N73"/>
      <c s="55" r="O73"/>
      <c s="169" r="P73"/>
      <c s="169" r="Q73"/>
      <c s="169" r="R73"/>
      <c s="169" r="S73"/>
      <c s="169" r="T73"/>
      <c s="169" r="U73"/>
      <c s="169" r="V73"/>
      <c s="169" r="W73"/>
      <c s="169" r="X73"/>
      <c s="169" r="Y73"/>
      <c s="169" r="Z73"/>
      <c s="169" r="AA73"/>
      <c s="169" r="AB73"/>
      <c s="169" r="AC73"/>
      <c s="169" r="AD73"/>
      <c s="169" r="AE73"/>
      <c s="169" r="AF73"/>
      <c s="169" r="AG73"/>
      <c s="169" r="AH73"/>
      <c s="169" r="AI73"/>
      <c s="169" r="AJ73"/>
      <c s="169" r="AK73"/>
      <c s="169" r="AL73"/>
      <c s="169" r="AM73"/>
      <c s="169" r="AN73"/>
      <c s="169" r="AO73"/>
      <c s="169" r="AP73"/>
      <c s="169" r="AQ73"/>
      <c s="169" r="AR73"/>
      <c s="169" r="AS73"/>
      <c s="169" r="AT73"/>
      <c s="169" r="AU73"/>
      <c s="169" r="AV73"/>
      <c s="169" r="AW73"/>
      <c s="169" r="AX73"/>
      <c s="169" r="AY73"/>
      <c s="169" r="AZ73"/>
      <c s="169" r="BA73"/>
      <c s="169" r="BB73"/>
      <c s="169" r="BC73"/>
      <c s="169" r="BD73"/>
      <c s="169" r="BE73"/>
      <c s="169" r="BF73"/>
      <c s="169" r="BG73"/>
      <c s="169" r="BH73"/>
      <c s="169" r="BI73"/>
    </row>
    <row r="74">
      <c s="232" r="A74"/>
      <c s="106" r="B74"/>
      <c s="117" r="C74"/>
      <c s="155" r="D74"/>
      <c s="117" r="E74"/>
      <c s="117" r="F74"/>
      <c s="117" r="G74"/>
      <c s="117" r="H74"/>
      <c s="117" r="I74"/>
      <c s="117" r="J74"/>
      <c s="117" r="K74"/>
      <c s="117" r="L74"/>
      <c s="117" r="M74"/>
      <c s="187" r="N74"/>
      <c s="55" r="O74"/>
      <c s="169" r="P74"/>
      <c s="169" r="Q74"/>
      <c s="169" r="R74"/>
      <c s="169" r="S74"/>
      <c s="169" r="T74"/>
      <c s="169" r="U74"/>
      <c s="169" r="V74"/>
      <c s="169" r="W74"/>
      <c s="169" r="X74"/>
      <c s="169" r="Y74"/>
      <c s="169" r="Z74"/>
      <c s="169" r="AA74"/>
      <c s="169" r="AB74"/>
      <c s="169" r="AC74"/>
      <c s="169" r="AD74"/>
      <c s="169" r="AE74"/>
      <c s="169" r="AF74"/>
      <c s="169" r="AG74"/>
      <c s="169" r="AH74"/>
      <c s="169" r="AI74"/>
      <c s="169" r="AJ74"/>
      <c s="169" r="AK74"/>
      <c s="169" r="AL74"/>
      <c s="169" r="AM74"/>
      <c s="169" r="AN74"/>
      <c s="169" r="AO74"/>
      <c s="169" r="AP74"/>
      <c s="169" r="AQ74"/>
      <c s="169" r="AR74"/>
      <c s="169" r="AS74"/>
      <c s="169" r="AT74"/>
      <c s="169" r="AU74"/>
      <c s="169" r="AV74"/>
      <c s="169" r="AW74"/>
      <c s="169" r="AX74"/>
      <c s="169" r="AY74"/>
      <c s="169" r="AZ74"/>
      <c s="169" r="BA74"/>
      <c s="169" r="BB74"/>
      <c s="169" r="BC74"/>
      <c s="169" r="BD74"/>
      <c s="169" r="BE74"/>
      <c s="169" r="BF74"/>
      <c s="169" r="BG74"/>
      <c s="169" r="BH74"/>
      <c s="169" r="BI74"/>
    </row>
    <row r="75">
      <c s="232" r="A75"/>
      <c s="106" r="B75"/>
      <c s="117" r="C75"/>
      <c s="155" r="D75"/>
      <c s="117" r="E75"/>
      <c s="117" r="F75"/>
      <c s="117" r="G75"/>
      <c s="117" r="H75"/>
      <c s="117" r="I75"/>
      <c s="117" r="J75"/>
      <c s="117" r="K75"/>
      <c s="117" r="L75"/>
      <c s="117" r="M75"/>
      <c s="187" r="N75"/>
      <c s="55" r="O75"/>
      <c s="169" r="P75"/>
      <c s="169" r="Q75"/>
      <c s="169" r="R75"/>
      <c s="169" r="S75"/>
      <c s="169" r="T75"/>
      <c s="169" r="U75"/>
      <c s="169" r="V75"/>
      <c s="169" r="W75"/>
      <c s="169" r="X75"/>
      <c s="169" r="Y75"/>
      <c s="169" r="Z75"/>
      <c s="169" r="AA75"/>
      <c s="169" r="AB75"/>
      <c s="169" r="AC75"/>
      <c s="169" r="AD75"/>
      <c s="169" r="AE75"/>
      <c s="169" r="AF75"/>
      <c s="169" r="AG75"/>
      <c s="169" r="AH75"/>
      <c s="169" r="AI75"/>
      <c s="169" r="AJ75"/>
      <c s="169" r="AK75"/>
      <c s="169" r="AL75"/>
      <c s="169" r="AM75"/>
      <c s="169" r="AN75"/>
      <c s="169" r="AO75"/>
      <c s="169" r="AP75"/>
      <c s="169" r="AQ75"/>
      <c s="169" r="AR75"/>
      <c s="169" r="AS75"/>
      <c s="169" r="AT75"/>
      <c s="169" r="AU75"/>
      <c s="169" r="AV75"/>
      <c s="169" r="AW75"/>
      <c s="169" r="AX75"/>
      <c s="169" r="AY75"/>
      <c s="169" r="AZ75"/>
      <c s="169" r="BA75"/>
      <c s="169" r="BB75"/>
      <c s="169" r="BC75"/>
      <c s="169" r="BD75"/>
      <c s="169" r="BE75"/>
      <c s="169" r="BF75"/>
      <c s="169" r="BG75"/>
      <c s="169" r="BH75"/>
      <c s="169" r="BI75"/>
    </row>
    <row r="76">
      <c s="232" r="A76"/>
      <c s="106" r="B76"/>
      <c s="117" r="C76"/>
      <c s="155" r="D76"/>
      <c s="117" r="E76"/>
      <c s="117" r="F76"/>
      <c s="117" r="G76"/>
      <c s="117" r="H76"/>
      <c s="117" r="I76"/>
      <c s="117" r="J76"/>
      <c s="117" r="K76"/>
      <c s="117" r="L76"/>
      <c s="117" r="M76"/>
      <c s="187" r="N76"/>
      <c s="55" r="O76"/>
      <c s="169" r="P76"/>
      <c s="169" r="Q76"/>
      <c s="169" r="R76"/>
      <c s="169" r="S76"/>
      <c s="169" r="T76"/>
      <c s="169" r="U76"/>
      <c s="169" r="V76"/>
      <c s="169" r="W76"/>
      <c s="169" r="X76"/>
      <c s="169" r="Y76"/>
      <c s="169" r="Z76"/>
      <c s="169" r="AA76"/>
      <c s="169" r="AB76"/>
      <c s="169" r="AC76"/>
      <c s="169" r="AD76"/>
      <c s="169" r="AE76"/>
      <c s="169" r="AF76"/>
      <c s="169" r="AG76"/>
      <c s="169" r="AH76"/>
      <c s="169" r="AI76"/>
      <c s="169" r="AJ76"/>
      <c s="169" r="AK76"/>
      <c s="169" r="AL76"/>
      <c s="169" r="AM76"/>
      <c s="169" r="AN76"/>
      <c s="169" r="AO76"/>
      <c s="169" r="AP76"/>
      <c s="169" r="AQ76"/>
      <c s="169" r="AR76"/>
      <c s="169" r="AS76"/>
      <c s="169" r="AT76"/>
      <c s="169" r="AU76"/>
      <c s="169" r="AV76"/>
      <c s="169" r="AW76"/>
      <c s="169" r="AX76"/>
      <c s="169" r="AY76"/>
      <c s="169" r="AZ76"/>
      <c s="169" r="BA76"/>
      <c s="169" r="BB76"/>
      <c s="169" r="BC76"/>
      <c s="169" r="BD76"/>
      <c s="169" r="BE76"/>
      <c s="169" r="BF76"/>
      <c s="169" r="BG76"/>
      <c s="169" r="BH76"/>
      <c s="169" r="BI76"/>
    </row>
    <row r="77">
      <c s="232" r="A77"/>
      <c s="106" r="B77"/>
      <c s="117" r="C77"/>
      <c s="155" r="D77"/>
      <c s="117" r="E77"/>
      <c s="117" r="F77"/>
      <c s="117" r="G77"/>
      <c s="117" r="H77"/>
      <c s="117" r="I77"/>
      <c s="117" r="J77"/>
      <c s="117" r="K77"/>
      <c s="117" r="L77"/>
      <c s="117" r="M77"/>
      <c s="187" r="N77"/>
      <c s="55" r="O77"/>
      <c s="169" r="P77"/>
      <c s="169" r="Q77"/>
      <c s="169" r="R77"/>
      <c s="169" r="S77"/>
      <c s="169" r="T77"/>
      <c s="169" r="U77"/>
      <c s="169" r="V77"/>
      <c s="169" r="W77"/>
      <c s="169" r="X77"/>
      <c s="169" r="Y77"/>
      <c s="169" r="Z77"/>
      <c s="169" r="AA77"/>
      <c s="169" r="AB77"/>
      <c s="169" r="AC77"/>
      <c s="169" r="AD77"/>
      <c s="169" r="AE77"/>
      <c s="169" r="AF77"/>
      <c s="169" r="AG77"/>
      <c s="169" r="AH77"/>
      <c s="169" r="AI77"/>
      <c s="169" r="AJ77"/>
      <c s="169" r="AK77"/>
      <c s="169" r="AL77"/>
      <c s="169" r="AM77"/>
      <c s="169" r="AN77"/>
      <c s="169" r="AO77"/>
      <c s="169" r="AP77"/>
      <c s="169" r="AQ77"/>
      <c s="169" r="AR77"/>
      <c s="169" r="AS77"/>
      <c s="169" r="AT77"/>
      <c s="169" r="AU77"/>
      <c s="169" r="AV77"/>
      <c s="169" r="AW77"/>
      <c s="169" r="AX77"/>
      <c s="169" r="AY77"/>
      <c s="169" r="AZ77"/>
      <c s="169" r="BA77"/>
      <c s="169" r="BB77"/>
      <c s="169" r="BC77"/>
      <c s="169" r="BD77"/>
      <c s="169" r="BE77"/>
      <c s="169" r="BF77"/>
      <c s="169" r="BG77"/>
      <c s="169" r="BH77"/>
      <c s="169" r="BI77"/>
    </row>
    <row r="78">
      <c s="232" r="A78"/>
      <c s="106" r="B78"/>
      <c s="117" r="C78"/>
      <c s="155" r="D78"/>
      <c s="117" r="E78"/>
      <c s="117" r="F78"/>
      <c s="117" r="G78"/>
      <c s="117" r="H78"/>
      <c s="117" r="I78"/>
      <c s="117" r="J78"/>
      <c s="117" r="K78"/>
      <c s="117" r="L78"/>
      <c s="117" r="M78"/>
      <c s="187" r="N78"/>
      <c s="55" r="O78"/>
      <c s="169" r="P78"/>
      <c s="169" r="Q78"/>
      <c s="169" r="R78"/>
      <c s="169" r="S78"/>
      <c s="169" r="T78"/>
      <c s="169" r="U78"/>
      <c s="169" r="V78"/>
      <c s="169" r="W78"/>
      <c s="169" r="X78"/>
      <c s="169" r="Y78"/>
      <c s="169" r="Z78"/>
      <c s="169" r="AA78"/>
      <c s="169" r="AB78"/>
      <c s="169" r="AC78"/>
      <c s="169" r="AD78"/>
      <c s="169" r="AE78"/>
      <c s="169" r="AF78"/>
      <c s="169" r="AG78"/>
      <c s="169" r="AH78"/>
      <c s="169" r="AI78"/>
      <c s="169" r="AJ78"/>
      <c s="169" r="AK78"/>
      <c s="169" r="AL78"/>
      <c s="169" r="AM78"/>
      <c s="169" r="AN78"/>
      <c s="169" r="AO78"/>
      <c s="169" r="AP78"/>
      <c s="169" r="AQ78"/>
      <c s="169" r="AR78"/>
      <c s="169" r="AS78"/>
      <c s="169" r="AT78"/>
      <c s="169" r="AU78"/>
      <c s="169" r="AV78"/>
      <c s="169" r="AW78"/>
      <c s="169" r="AX78"/>
      <c s="169" r="AY78"/>
      <c s="169" r="AZ78"/>
      <c s="169" r="BA78"/>
      <c s="169" r="BB78"/>
      <c s="169" r="BC78"/>
      <c s="169" r="BD78"/>
      <c s="169" r="BE78"/>
      <c s="169" r="BF78"/>
      <c s="169" r="BG78"/>
      <c s="169" r="BH78"/>
      <c s="169" r="BI78"/>
    </row>
    <row r="79">
      <c s="232" r="A79"/>
      <c s="106" r="B79"/>
      <c s="117" r="C79"/>
      <c s="155" r="D79"/>
      <c s="117" r="E79"/>
      <c s="117" r="F79"/>
      <c s="117" r="G79"/>
      <c s="117" r="H79"/>
      <c s="117" r="I79"/>
      <c s="117" r="J79"/>
      <c s="117" r="K79"/>
      <c s="117" r="L79"/>
      <c s="117" r="M79"/>
      <c s="187" r="N79"/>
      <c s="55" r="O79"/>
      <c s="169" r="P79"/>
      <c s="169" r="Q79"/>
      <c s="169" r="R79"/>
      <c s="169" r="S79"/>
      <c s="169" r="T79"/>
      <c s="169" r="U79"/>
      <c s="169" r="V79"/>
      <c s="169" r="W79"/>
      <c s="169" r="X79"/>
      <c s="169" r="Y79"/>
      <c s="169" r="Z79"/>
      <c s="169" r="AA79"/>
      <c s="169" r="AB79"/>
      <c s="169" r="AC79"/>
      <c s="169" r="AD79"/>
      <c s="169" r="AE79"/>
      <c s="169" r="AF79"/>
      <c s="169" r="AG79"/>
      <c s="169" r="AH79"/>
      <c s="169" r="AI79"/>
      <c s="169" r="AJ79"/>
      <c s="169" r="AK79"/>
      <c s="169" r="AL79"/>
      <c s="169" r="AM79"/>
      <c s="169" r="AN79"/>
      <c s="169" r="AO79"/>
      <c s="169" r="AP79"/>
      <c s="169" r="AQ79"/>
      <c s="169" r="AR79"/>
      <c s="169" r="AS79"/>
      <c s="169" r="AT79"/>
      <c s="169" r="AU79"/>
      <c s="169" r="AV79"/>
      <c s="169" r="AW79"/>
      <c s="169" r="AX79"/>
      <c s="169" r="AY79"/>
      <c s="169" r="AZ79"/>
      <c s="169" r="BA79"/>
      <c s="169" r="BB79"/>
      <c s="169" r="BC79"/>
      <c s="169" r="BD79"/>
      <c s="169" r="BE79"/>
      <c s="169" r="BF79"/>
      <c s="169" r="BG79"/>
      <c s="169" r="BH79"/>
      <c s="169" r="BI79"/>
    </row>
    <row r="80">
      <c s="232" r="A80"/>
      <c s="106" r="B80"/>
      <c s="117" r="C80"/>
      <c s="155" r="D80"/>
      <c s="117" r="E80"/>
      <c s="117" r="F80"/>
      <c s="117" r="G80"/>
      <c s="117" r="H80"/>
      <c s="117" r="I80"/>
      <c s="117" r="J80"/>
      <c s="117" r="K80"/>
      <c s="117" r="L80"/>
      <c s="117" r="M80"/>
      <c s="187" r="N80"/>
      <c s="55" r="O80"/>
      <c s="169" r="P80"/>
      <c s="169" r="Q80"/>
      <c s="169" r="R80"/>
      <c s="169" r="S80"/>
      <c s="169" r="T80"/>
      <c s="169" r="U80"/>
      <c s="169" r="V80"/>
      <c s="169" r="W80"/>
      <c s="169" r="X80"/>
      <c s="169" r="Y80"/>
      <c s="169" r="Z80"/>
      <c s="169" r="AA80"/>
      <c s="169" r="AB80"/>
      <c s="169" r="AC80"/>
      <c s="169" r="AD80"/>
      <c s="169" r="AE80"/>
      <c s="169" r="AF80"/>
      <c s="169" r="AG80"/>
      <c s="169" r="AH80"/>
      <c s="169" r="AI80"/>
      <c s="169" r="AJ80"/>
      <c s="169" r="AK80"/>
      <c s="169" r="AL80"/>
      <c s="169" r="AM80"/>
      <c s="169" r="AN80"/>
      <c s="169" r="AO80"/>
      <c s="169" r="AP80"/>
      <c s="169" r="AQ80"/>
      <c s="169" r="AR80"/>
      <c s="169" r="AS80"/>
      <c s="169" r="AT80"/>
      <c s="169" r="AU80"/>
      <c s="169" r="AV80"/>
      <c s="169" r="AW80"/>
      <c s="169" r="AX80"/>
      <c s="169" r="AY80"/>
      <c s="169" r="AZ80"/>
      <c s="169" r="BA80"/>
      <c s="169" r="BB80"/>
      <c s="169" r="BC80"/>
      <c s="169" r="BD80"/>
      <c s="169" r="BE80"/>
      <c s="169" r="BF80"/>
      <c s="169" r="BG80"/>
      <c s="169" r="BH80"/>
      <c s="169" r="BI80"/>
    </row>
    <row r="81">
      <c s="232" r="A81"/>
      <c s="106" r="B81"/>
      <c s="117" r="C81"/>
      <c s="155" r="D81"/>
      <c s="117" r="E81"/>
      <c s="117" r="F81"/>
      <c s="117" r="G81"/>
      <c s="117" r="H81"/>
      <c s="117" r="I81"/>
      <c s="117" r="J81"/>
      <c s="117" r="K81"/>
      <c s="117" r="L81"/>
      <c s="117" r="M81"/>
      <c s="187" r="N81"/>
      <c s="55" r="O81"/>
      <c s="169" r="P81"/>
      <c s="169" r="Q81"/>
      <c s="169" r="R81"/>
      <c s="169" r="S81"/>
      <c s="169" r="T81"/>
      <c s="169" r="U81"/>
      <c s="169" r="V81"/>
      <c s="169" r="W81"/>
      <c s="169" r="X81"/>
      <c s="169" r="Y81"/>
      <c s="169" r="Z81"/>
      <c s="169" r="AA81"/>
      <c s="169" r="AB81"/>
      <c s="169" r="AC81"/>
      <c s="169" r="AD81"/>
      <c s="169" r="AE81"/>
      <c s="169" r="AF81"/>
      <c s="169" r="AG81"/>
      <c s="169" r="AH81"/>
      <c s="169" r="AI81"/>
      <c s="169" r="AJ81"/>
      <c s="169" r="AK81"/>
      <c s="169" r="AL81"/>
      <c s="169" r="AM81"/>
      <c s="169" r="AN81"/>
      <c s="169" r="AO81"/>
      <c s="169" r="AP81"/>
      <c s="169" r="AQ81"/>
      <c s="169" r="AR81"/>
      <c s="169" r="AS81"/>
      <c s="169" r="AT81"/>
      <c s="169" r="AU81"/>
      <c s="169" r="AV81"/>
      <c s="169" r="AW81"/>
      <c s="169" r="AX81"/>
      <c s="169" r="AY81"/>
      <c s="169" r="AZ81"/>
      <c s="169" r="BA81"/>
      <c s="169" r="BB81"/>
      <c s="169" r="BC81"/>
      <c s="169" r="BD81"/>
      <c s="169" r="BE81"/>
      <c s="169" r="BF81"/>
      <c s="169" r="BG81"/>
      <c s="169" r="BH81"/>
      <c s="169" r="BI81"/>
    </row>
    <row r="82">
      <c s="232" r="A82"/>
      <c s="106" r="B82"/>
      <c s="117" r="C82"/>
      <c s="155" r="D82"/>
      <c s="117" r="E82"/>
      <c s="117" r="F82"/>
      <c s="117" r="G82"/>
      <c s="117" r="H82"/>
      <c s="117" r="I82"/>
      <c s="117" r="J82"/>
      <c s="117" r="K82"/>
      <c s="117" r="L82"/>
      <c s="117" r="M82"/>
      <c s="187" r="N82"/>
      <c s="55" r="O82"/>
      <c s="169" r="P82"/>
      <c s="169" r="Q82"/>
      <c s="169" r="R82"/>
      <c s="169" r="S82"/>
      <c s="169" r="T82"/>
      <c s="169" r="U82"/>
      <c s="169" r="V82"/>
      <c s="169" r="W82"/>
      <c s="169" r="X82"/>
      <c s="169" r="Y82"/>
      <c s="169" r="Z82"/>
      <c s="169" r="AA82"/>
      <c s="169" r="AB82"/>
      <c s="169" r="AC82"/>
      <c s="169" r="AD82"/>
      <c s="169" r="AE82"/>
      <c s="169" r="AF82"/>
      <c s="169" r="AG82"/>
      <c s="169" r="AH82"/>
      <c s="169" r="AI82"/>
      <c s="169" r="AJ82"/>
      <c s="169" r="AK82"/>
      <c s="169" r="AL82"/>
      <c s="169" r="AM82"/>
      <c s="169" r="AN82"/>
      <c s="169" r="AO82"/>
      <c s="169" r="AP82"/>
      <c s="169" r="AQ82"/>
      <c s="169" r="AR82"/>
      <c s="169" r="AS82"/>
      <c s="169" r="AT82"/>
      <c s="169" r="AU82"/>
      <c s="169" r="AV82"/>
      <c s="169" r="AW82"/>
      <c s="169" r="AX82"/>
      <c s="169" r="AY82"/>
      <c s="169" r="AZ82"/>
      <c s="169" r="BA82"/>
      <c s="169" r="BB82"/>
      <c s="169" r="BC82"/>
      <c s="169" r="BD82"/>
      <c s="169" r="BE82"/>
      <c s="169" r="BF82"/>
      <c s="169" r="BG82"/>
      <c s="169" r="BH82"/>
      <c s="169" r="BI82"/>
    </row>
    <row r="83">
      <c s="232" r="A83"/>
      <c s="106" r="B83"/>
      <c s="117" r="C83"/>
      <c s="155" r="D83"/>
      <c s="117" r="E83"/>
      <c s="117" r="F83"/>
      <c s="117" r="G83"/>
      <c s="117" r="H83"/>
      <c s="117" r="I83"/>
      <c s="117" r="J83"/>
      <c s="117" r="K83"/>
      <c s="117" r="L83"/>
      <c s="117" r="M83"/>
      <c s="187" r="N83"/>
      <c s="55" r="O83"/>
      <c s="169" r="P83"/>
      <c s="169" r="Q83"/>
      <c s="169" r="R83"/>
      <c s="169" r="S83"/>
      <c s="169" r="T83"/>
      <c s="169" r="U83"/>
      <c s="169" r="V83"/>
      <c s="169" r="W83"/>
      <c s="169" r="X83"/>
      <c s="169" r="Y83"/>
      <c s="169" r="Z83"/>
      <c s="169" r="AA83"/>
      <c s="169" r="AB83"/>
      <c s="169" r="AC83"/>
      <c s="169" r="AD83"/>
      <c s="169" r="AE83"/>
      <c s="169" r="AF83"/>
      <c s="169" r="AG83"/>
      <c s="169" r="AH83"/>
      <c s="169" r="AI83"/>
      <c s="169" r="AJ83"/>
      <c s="169" r="AK83"/>
      <c s="169" r="AL83"/>
      <c s="169" r="AM83"/>
      <c s="169" r="AN83"/>
      <c s="169" r="AO83"/>
      <c s="169" r="AP83"/>
      <c s="169" r="AQ83"/>
      <c s="169" r="AR83"/>
      <c s="169" r="AS83"/>
      <c s="169" r="AT83"/>
      <c s="169" r="AU83"/>
      <c s="169" r="AV83"/>
      <c s="169" r="AW83"/>
      <c s="169" r="AX83"/>
      <c s="169" r="AY83"/>
      <c s="169" r="AZ83"/>
      <c s="169" r="BA83"/>
      <c s="169" r="BB83"/>
      <c s="169" r="BC83"/>
      <c s="169" r="BD83"/>
      <c s="169" r="BE83"/>
      <c s="169" r="BF83"/>
      <c s="169" r="BG83"/>
      <c s="169" r="BH83"/>
      <c s="169" r="BI83"/>
    </row>
    <row r="84">
      <c s="232" r="A84"/>
      <c s="106" r="B84"/>
      <c s="117" r="C84"/>
      <c s="155" r="D84"/>
      <c s="117" r="E84"/>
      <c s="117" r="F84"/>
      <c s="117" r="G84"/>
      <c s="117" r="H84"/>
      <c s="117" r="I84"/>
      <c s="117" r="J84"/>
      <c s="117" r="K84"/>
      <c s="117" r="L84"/>
      <c s="117" r="M84"/>
      <c s="187" r="N84"/>
      <c s="55" r="O84"/>
      <c s="169" r="P84"/>
      <c s="169" r="Q84"/>
      <c s="169" r="R84"/>
      <c s="169" r="S84"/>
      <c s="169" r="T84"/>
      <c s="169" r="U84"/>
      <c s="169" r="V84"/>
      <c s="169" r="W84"/>
      <c s="169" r="X84"/>
      <c s="169" r="Y84"/>
      <c s="169" r="Z84"/>
      <c s="169" r="AA84"/>
      <c s="169" r="AB84"/>
      <c s="169" r="AC84"/>
      <c s="169" r="AD84"/>
      <c s="169" r="AE84"/>
      <c s="169" r="AF84"/>
      <c s="169" r="AG84"/>
      <c s="169" r="AH84"/>
      <c s="169" r="AI84"/>
      <c s="169" r="AJ84"/>
      <c s="169" r="AK84"/>
      <c s="169" r="AL84"/>
      <c s="169" r="AM84"/>
      <c s="169" r="AN84"/>
      <c s="169" r="AO84"/>
      <c s="169" r="AP84"/>
      <c s="169" r="AQ84"/>
      <c s="169" r="AR84"/>
      <c s="169" r="AS84"/>
      <c s="169" r="AT84"/>
      <c s="169" r="AU84"/>
      <c s="169" r="AV84"/>
      <c s="169" r="AW84"/>
      <c s="169" r="AX84"/>
      <c s="169" r="AY84"/>
      <c s="169" r="AZ84"/>
      <c s="169" r="BA84"/>
      <c s="169" r="BB84"/>
      <c s="169" r="BC84"/>
      <c s="169" r="BD84"/>
      <c s="169" r="BE84"/>
      <c s="169" r="BF84"/>
      <c s="169" r="BG84"/>
      <c s="169" r="BH84"/>
      <c s="169" r="BI84"/>
    </row>
    <row r="85">
      <c s="232" r="A85"/>
      <c s="106" r="B85"/>
      <c s="117" r="C85"/>
      <c s="155" r="D85"/>
      <c s="117" r="E85"/>
      <c s="117" r="F85"/>
      <c s="117" r="G85"/>
      <c s="117" r="H85"/>
      <c s="117" r="I85"/>
      <c s="117" r="J85"/>
      <c s="117" r="K85"/>
      <c s="117" r="L85"/>
      <c s="117" r="M85"/>
      <c s="187" r="N85"/>
      <c s="55" r="O85"/>
      <c s="169" r="P85"/>
      <c s="169" r="Q85"/>
      <c s="169" r="R85"/>
      <c s="169" r="S85"/>
      <c s="169" r="T85"/>
      <c s="169" r="U85"/>
      <c s="169" r="V85"/>
      <c s="169" r="W85"/>
      <c s="169" r="X85"/>
      <c s="169" r="Y85"/>
      <c s="169" r="Z85"/>
      <c s="169" r="AA85"/>
      <c s="169" r="AB85"/>
      <c s="169" r="AC85"/>
      <c s="169" r="AD85"/>
      <c s="169" r="AE85"/>
      <c s="169" r="AF85"/>
      <c s="169" r="AG85"/>
      <c s="169" r="AH85"/>
      <c s="169" r="AI85"/>
      <c s="169" r="AJ85"/>
      <c s="169" r="AK85"/>
      <c s="169" r="AL85"/>
      <c s="169" r="AM85"/>
      <c s="169" r="AN85"/>
      <c s="169" r="AO85"/>
      <c s="169" r="AP85"/>
      <c s="169" r="AQ85"/>
      <c s="169" r="AR85"/>
      <c s="169" r="AS85"/>
      <c s="169" r="AT85"/>
      <c s="169" r="AU85"/>
      <c s="169" r="AV85"/>
      <c s="169" r="AW85"/>
      <c s="169" r="AX85"/>
      <c s="169" r="AY85"/>
      <c s="169" r="AZ85"/>
      <c s="169" r="BA85"/>
      <c s="169" r="BB85"/>
      <c s="169" r="BC85"/>
      <c s="169" r="BD85"/>
      <c s="169" r="BE85"/>
      <c s="169" r="BF85"/>
      <c s="169" r="BG85"/>
      <c s="169" r="BH85"/>
      <c s="169" r="BI85"/>
    </row>
    <row r="86">
      <c s="232" r="A86"/>
      <c s="106" r="B86"/>
      <c s="117" r="C86"/>
      <c s="155" r="D86"/>
      <c s="117" r="E86"/>
      <c s="117" r="F86"/>
      <c s="117" r="G86"/>
      <c s="117" r="H86"/>
      <c s="117" r="I86"/>
      <c s="117" r="J86"/>
      <c s="117" r="K86"/>
      <c s="117" r="L86"/>
      <c s="117" r="M86"/>
      <c s="187" r="N86"/>
      <c s="55" r="O86"/>
      <c s="169" r="P86"/>
      <c s="169" r="Q86"/>
      <c s="169" r="R86"/>
      <c s="169" r="S86"/>
      <c s="169" r="T86"/>
      <c s="169" r="U86"/>
      <c s="169" r="V86"/>
      <c s="169" r="W86"/>
      <c s="169" r="X86"/>
      <c s="169" r="Y86"/>
      <c s="169" r="Z86"/>
      <c s="169" r="AA86"/>
      <c s="169" r="AB86"/>
      <c s="169" r="AC86"/>
      <c s="169" r="AD86"/>
      <c s="169" r="AE86"/>
      <c s="169" r="AF86"/>
      <c s="169" r="AG86"/>
      <c s="169" r="AH86"/>
      <c s="169" r="AI86"/>
      <c s="169" r="AJ86"/>
      <c s="169" r="AK86"/>
      <c s="169" r="AL86"/>
      <c s="169" r="AM86"/>
      <c s="169" r="AN86"/>
      <c s="169" r="AO86"/>
      <c s="169" r="AP86"/>
      <c s="169" r="AQ86"/>
      <c s="169" r="AR86"/>
      <c s="169" r="AS86"/>
      <c s="169" r="AT86"/>
      <c s="169" r="AU86"/>
      <c s="169" r="AV86"/>
      <c s="169" r="AW86"/>
      <c s="169" r="AX86"/>
      <c s="169" r="AY86"/>
      <c s="169" r="AZ86"/>
      <c s="169" r="BA86"/>
      <c s="169" r="BB86"/>
      <c s="169" r="BC86"/>
      <c s="169" r="BD86"/>
      <c s="169" r="BE86"/>
      <c s="169" r="BF86"/>
      <c s="169" r="BG86"/>
      <c s="169" r="BH86"/>
      <c s="169" r="BI86"/>
    </row>
    <row r="87">
      <c s="232" r="A87"/>
      <c s="106" r="B87"/>
      <c s="117" r="C87"/>
      <c s="155" r="D87"/>
      <c s="117" r="E87"/>
      <c s="117" r="F87"/>
      <c s="117" r="G87"/>
      <c s="117" r="H87"/>
      <c s="117" r="I87"/>
      <c s="117" r="J87"/>
      <c s="117" r="K87"/>
      <c s="117" r="L87"/>
      <c s="117" r="M87"/>
      <c s="187" r="N87"/>
      <c s="55" r="O87"/>
      <c s="169" r="P87"/>
      <c s="169" r="Q87"/>
      <c s="169" r="R87"/>
      <c s="169" r="S87"/>
      <c s="169" r="T87"/>
      <c s="169" r="U87"/>
      <c s="169" r="V87"/>
      <c s="169" r="W87"/>
      <c s="169" r="X87"/>
      <c s="169" r="Y87"/>
      <c s="169" r="Z87"/>
      <c s="169" r="AA87"/>
      <c s="169" r="AB87"/>
      <c s="169" r="AC87"/>
      <c s="169" r="AD87"/>
      <c s="169" r="AE87"/>
      <c s="169" r="AF87"/>
      <c s="169" r="AG87"/>
      <c s="169" r="AH87"/>
      <c s="169" r="AI87"/>
      <c s="169" r="AJ87"/>
      <c s="169" r="AK87"/>
      <c s="169" r="AL87"/>
      <c s="169" r="AM87"/>
      <c s="169" r="AN87"/>
      <c s="169" r="AO87"/>
      <c s="169" r="AP87"/>
      <c s="169" r="AQ87"/>
      <c s="169" r="AR87"/>
      <c s="169" r="AS87"/>
      <c s="169" r="AT87"/>
      <c s="169" r="AU87"/>
      <c s="169" r="AV87"/>
      <c s="169" r="AW87"/>
      <c s="169" r="AX87"/>
      <c s="169" r="AY87"/>
      <c s="169" r="AZ87"/>
      <c s="169" r="BA87"/>
      <c s="169" r="BB87"/>
      <c s="169" r="BC87"/>
      <c s="169" r="BD87"/>
      <c s="169" r="BE87"/>
      <c s="169" r="BF87"/>
      <c s="169" r="BG87"/>
      <c s="169" r="BH87"/>
      <c s="169" r="BI87"/>
    </row>
    <row r="88">
      <c s="232" r="A88"/>
      <c s="106" r="B88"/>
      <c s="117" r="C88"/>
      <c s="155" r="D88"/>
      <c s="117" r="E88"/>
      <c s="117" r="F88"/>
      <c s="117" r="G88"/>
      <c s="117" r="H88"/>
      <c s="117" r="I88"/>
      <c s="117" r="J88"/>
      <c s="117" r="K88"/>
      <c s="117" r="L88"/>
      <c s="117" r="M88"/>
      <c s="187" r="N88"/>
      <c s="55" r="O88"/>
      <c s="169" r="P88"/>
      <c s="169" r="Q88"/>
      <c s="169" r="R88"/>
      <c s="169" r="S88"/>
      <c s="169" r="T88"/>
      <c s="169" r="U88"/>
      <c s="169" r="V88"/>
      <c s="169" r="W88"/>
      <c s="169" r="X88"/>
      <c s="169" r="Y88"/>
      <c s="169" r="Z88"/>
      <c s="169" r="AA88"/>
      <c s="169" r="AB88"/>
      <c s="169" r="AC88"/>
      <c s="169" r="AD88"/>
      <c s="169" r="AE88"/>
      <c s="169" r="AF88"/>
      <c s="169" r="AG88"/>
      <c s="169" r="AH88"/>
      <c s="169" r="AI88"/>
      <c s="169" r="AJ88"/>
      <c s="169" r="AK88"/>
      <c s="169" r="AL88"/>
      <c s="169" r="AM88"/>
      <c s="169" r="AN88"/>
      <c s="169" r="AO88"/>
      <c s="169" r="AP88"/>
      <c s="169" r="AQ88"/>
      <c s="169" r="AR88"/>
      <c s="169" r="AS88"/>
      <c s="169" r="AT88"/>
      <c s="169" r="AU88"/>
      <c s="169" r="AV88"/>
      <c s="169" r="AW88"/>
      <c s="169" r="AX88"/>
      <c s="169" r="AY88"/>
      <c s="169" r="AZ88"/>
      <c s="169" r="BA88"/>
      <c s="169" r="BB88"/>
      <c s="169" r="BC88"/>
      <c s="169" r="BD88"/>
      <c s="169" r="BE88"/>
      <c s="169" r="BF88"/>
      <c s="169" r="BG88"/>
      <c s="169" r="BH88"/>
      <c s="169" r="BI88"/>
    </row>
    <row r="89">
      <c s="232" r="A89"/>
      <c s="106" r="B89"/>
      <c s="117" r="C89"/>
      <c s="155" r="D89"/>
      <c s="117" r="E89"/>
      <c s="117" r="F89"/>
      <c s="117" r="G89"/>
      <c s="117" r="H89"/>
      <c s="117" r="I89"/>
      <c s="117" r="J89"/>
      <c s="117" r="K89"/>
      <c s="117" r="L89"/>
      <c s="117" r="M89"/>
      <c s="187" r="N89"/>
      <c s="55" r="O89"/>
      <c s="169" r="P89"/>
      <c s="169" r="Q89"/>
      <c s="169" r="R89"/>
      <c s="169" r="S89"/>
      <c s="169" r="T89"/>
      <c s="169" r="U89"/>
      <c s="169" r="V89"/>
      <c s="169" r="W89"/>
      <c s="169" r="X89"/>
      <c s="169" r="Y89"/>
      <c s="169" r="Z89"/>
      <c s="169" r="AA89"/>
      <c s="169" r="AB89"/>
      <c s="169" r="AC89"/>
      <c s="169" r="AD89"/>
      <c s="169" r="AE89"/>
      <c s="169" r="AF89"/>
      <c s="169" r="AG89"/>
      <c s="169" r="AH89"/>
      <c s="169" r="AI89"/>
      <c s="169" r="AJ89"/>
      <c s="169" r="AK89"/>
      <c s="169" r="AL89"/>
      <c s="169" r="AM89"/>
      <c s="169" r="AN89"/>
      <c s="169" r="AO89"/>
      <c s="169" r="AP89"/>
      <c s="169" r="AQ89"/>
      <c s="169" r="AR89"/>
      <c s="169" r="AS89"/>
      <c s="169" r="AT89"/>
      <c s="169" r="AU89"/>
      <c s="169" r="AV89"/>
      <c s="169" r="AW89"/>
      <c s="169" r="AX89"/>
      <c s="169" r="AY89"/>
      <c s="169" r="AZ89"/>
      <c s="169" r="BA89"/>
      <c s="169" r="BB89"/>
      <c s="169" r="BC89"/>
      <c s="169" r="BD89"/>
      <c s="169" r="BE89"/>
      <c s="169" r="BF89"/>
      <c s="169" r="BG89"/>
      <c s="169" r="BH89"/>
      <c s="169" r="BI89"/>
    </row>
    <row r="90">
      <c s="232" r="A90"/>
      <c s="106" r="B90"/>
      <c s="117" r="C90"/>
      <c s="155" r="D90"/>
      <c s="117" r="E90"/>
      <c s="117" r="F90"/>
      <c s="117" r="G90"/>
      <c s="117" r="H90"/>
      <c s="117" r="I90"/>
      <c s="117" r="J90"/>
      <c s="117" r="K90"/>
      <c s="117" r="L90"/>
      <c s="117" r="M90"/>
      <c s="187" r="N90"/>
      <c s="55" r="O90"/>
      <c s="169" r="P90"/>
      <c s="169" r="Q90"/>
      <c s="169" r="R90"/>
      <c s="169" r="S90"/>
      <c s="169" r="T90"/>
      <c s="169" r="U90"/>
      <c s="169" r="V90"/>
      <c s="169" r="W90"/>
      <c s="169" r="X90"/>
      <c s="169" r="Y90"/>
      <c s="169" r="Z90"/>
      <c s="169" r="AA90"/>
      <c s="169" r="AB90"/>
      <c s="169" r="AC90"/>
      <c s="169" r="AD90"/>
      <c s="169" r="AE90"/>
      <c s="169" r="AF90"/>
      <c s="169" r="AG90"/>
      <c s="169" r="AH90"/>
      <c s="169" r="AI90"/>
      <c s="169" r="AJ90"/>
      <c s="169" r="AK90"/>
      <c s="169" r="AL90"/>
      <c s="169" r="AM90"/>
      <c s="169" r="AN90"/>
      <c s="169" r="AO90"/>
      <c s="169" r="AP90"/>
      <c s="169" r="AQ90"/>
      <c s="169" r="AR90"/>
      <c s="169" r="AS90"/>
      <c s="169" r="AT90"/>
      <c s="169" r="AU90"/>
      <c s="169" r="AV90"/>
      <c s="169" r="AW90"/>
      <c s="169" r="AX90"/>
      <c s="169" r="AY90"/>
      <c s="169" r="AZ90"/>
      <c s="169" r="BA90"/>
      <c s="169" r="BB90"/>
      <c s="169" r="BC90"/>
      <c s="169" r="BD90"/>
      <c s="169" r="BE90"/>
      <c s="169" r="BF90"/>
      <c s="169" r="BG90"/>
      <c s="169" r="BH90"/>
      <c s="169" r="BI90"/>
    </row>
    <row r="91">
      <c s="232" r="A91"/>
      <c s="106" r="B91"/>
      <c s="117" r="C91"/>
      <c s="155" r="D91"/>
      <c s="117" r="E91"/>
      <c s="117" r="F91"/>
      <c s="117" r="G91"/>
      <c s="117" r="H91"/>
      <c s="117" r="I91"/>
      <c s="117" r="J91"/>
      <c s="117" r="K91"/>
      <c s="117" r="L91"/>
      <c s="117" r="M91"/>
      <c s="187" r="N91"/>
      <c s="55" r="O91"/>
      <c s="169" r="P91"/>
      <c s="169" r="Q91"/>
      <c s="169" r="R91"/>
      <c s="169" r="S91"/>
      <c s="169" r="T91"/>
      <c s="169" r="U91"/>
      <c s="169" r="V91"/>
      <c s="169" r="W91"/>
      <c s="169" r="X91"/>
      <c s="169" r="Y91"/>
      <c s="169" r="Z91"/>
      <c s="169" r="AA91"/>
      <c s="169" r="AB91"/>
      <c s="169" r="AC91"/>
      <c s="169" r="AD91"/>
      <c s="169" r="AE91"/>
      <c s="169" r="AF91"/>
      <c s="169" r="AG91"/>
      <c s="169" r="AH91"/>
      <c s="169" r="AI91"/>
      <c s="169" r="AJ91"/>
      <c s="169" r="AK91"/>
      <c s="169" r="AL91"/>
      <c s="169" r="AM91"/>
      <c s="169" r="AN91"/>
      <c s="169" r="AO91"/>
      <c s="169" r="AP91"/>
      <c s="169" r="AQ91"/>
      <c s="169" r="AR91"/>
      <c s="169" r="AS91"/>
      <c s="169" r="AT91"/>
      <c s="169" r="AU91"/>
      <c s="169" r="AV91"/>
      <c s="169" r="AW91"/>
      <c s="169" r="AX91"/>
      <c s="169" r="AY91"/>
      <c s="169" r="AZ91"/>
      <c s="169" r="BA91"/>
      <c s="169" r="BB91"/>
      <c s="169" r="BC91"/>
      <c s="169" r="BD91"/>
      <c s="169" r="BE91"/>
      <c s="169" r="BF91"/>
      <c s="169" r="BG91"/>
      <c s="169" r="BH91"/>
      <c s="169" r="BI91"/>
    </row>
    <row r="92">
      <c s="232" r="A92"/>
      <c s="106" r="B92"/>
      <c s="117" r="C92"/>
      <c s="155" r="D92"/>
      <c s="117" r="E92"/>
      <c s="117" r="F92"/>
      <c s="117" r="G92"/>
      <c s="117" r="H92"/>
      <c s="117" r="I92"/>
      <c s="117" r="J92"/>
      <c s="117" r="K92"/>
      <c s="117" r="L92"/>
      <c s="117" r="M92"/>
      <c s="187" r="N92"/>
      <c s="55" r="O92"/>
      <c s="169" r="P92"/>
      <c s="169" r="Q92"/>
      <c s="169" r="R92"/>
      <c s="169" r="S92"/>
      <c s="169" r="T92"/>
      <c s="169" r="U92"/>
      <c s="169" r="V92"/>
      <c s="169" r="W92"/>
      <c s="169" r="X92"/>
      <c s="169" r="Y92"/>
      <c s="169" r="Z92"/>
      <c s="169" r="AA92"/>
      <c s="169" r="AB92"/>
      <c s="169" r="AC92"/>
      <c s="169" r="AD92"/>
      <c s="169" r="AE92"/>
      <c s="169" r="AF92"/>
      <c s="169" r="AG92"/>
      <c s="169" r="AH92"/>
      <c s="169" r="AI92"/>
      <c s="169" r="AJ92"/>
      <c s="169" r="AK92"/>
      <c s="169" r="AL92"/>
      <c s="169" r="AM92"/>
      <c s="169" r="AN92"/>
      <c s="169" r="AO92"/>
      <c s="169" r="AP92"/>
      <c s="169" r="AQ92"/>
      <c s="169" r="AR92"/>
      <c s="169" r="AS92"/>
      <c s="169" r="AT92"/>
      <c s="169" r="AU92"/>
      <c s="169" r="AV92"/>
      <c s="169" r="AW92"/>
      <c s="169" r="AX92"/>
      <c s="169" r="AY92"/>
      <c s="169" r="AZ92"/>
      <c s="169" r="BA92"/>
      <c s="169" r="BB92"/>
      <c s="169" r="BC92"/>
      <c s="169" r="BD92"/>
      <c s="169" r="BE92"/>
      <c s="169" r="BF92"/>
      <c s="169" r="BG92"/>
      <c s="169" r="BH92"/>
      <c s="169" r="BI92"/>
    </row>
    <row r="93">
      <c s="232" r="A93"/>
      <c s="106" r="B93"/>
      <c s="117" r="C93"/>
      <c s="155" r="D93"/>
      <c s="117" r="E93"/>
      <c s="117" r="F93"/>
      <c s="117" r="G93"/>
      <c s="117" r="H93"/>
      <c s="117" r="I93"/>
      <c s="117" r="J93"/>
      <c s="117" r="K93"/>
      <c s="117" r="L93"/>
      <c s="117" r="M93"/>
      <c s="187" r="N93"/>
      <c s="55" r="O93"/>
      <c s="169" r="P93"/>
      <c s="169" r="Q93"/>
      <c s="169" r="R93"/>
      <c s="169" r="S93"/>
      <c s="169" r="T93"/>
      <c s="169" r="U93"/>
      <c s="169" r="V93"/>
      <c s="169" r="W93"/>
      <c s="169" r="X93"/>
      <c s="169" r="Y93"/>
      <c s="169" r="Z93"/>
      <c s="169" r="AA93"/>
      <c s="169" r="AB93"/>
      <c s="169" r="AC93"/>
      <c s="169" r="AD93"/>
      <c s="169" r="AE93"/>
      <c s="169" r="AF93"/>
      <c s="169" r="AG93"/>
      <c s="169" r="AH93"/>
      <c s="169" r="AI93"/>
      <c s="169" r="AJ93"/>
      <c s="169" r="AK93"/>
      <c s="169" r="AL93"/>
      <c s="169" r="AM93"/>
      <c s="169" r="AN93"/>
      <c s="169" r="AO93"/>
      <c s="169" r="AP93"/>
      <c s="169" r="AQ93"/>
      <c s="169" r="AR93"/>
      <c s="169" r="AS93"/>
      <c s="169" r="AT93"/>
      <c s="169" r="AU93"/>
      <c s="169" r="AV93"/>
      <c s="169" r="AW93"/>
      <c s="169" r="AX93"/>
      <c s="169" r="AY93"/>
      <c s="169" r="AZ93"/>
      <c s="169" r="BA93"/>
      <c s="169" r="BB93"/>
      <c s="169" r="BC93"/>
      <c s="169" r="BD93"/>
      <c s="169" r="BE93"/>
      <c s="169" r="BF93"/>
      <c s="169" r="BG93"/>
      <c s="169" r="BH93"/>
      <c s="169" r="BI93"/>
    </row>
    <row r="94">
      <c s="232" r="A94"/>
      <c s="106" r="B94"/>
      <c s="117" r="C94"/>
      <c s="155" r="D94"/>
      <c s="117" r="E94"/>
      <c s="117" r="F94"/>
      <c s="117" r="G94"/>
      <c s="117" r="H94"/>
      <c s="117" r="I94"/>
      <c s="117" r="J94"/>
      <c s="117" r="K94"/>
      <c s="117" r="L94"/>
      <c s="117" r="M94"/>
      <c s="187" r="N94"/>
      <c s="55" r="O94"/>
      <c s="169" r="P94"/>
      <c s="169" r="Q94"/>
      <c s="169" r="R94"/>
      <c s="169" r="S94"/>
      <c s="169" r="T94"/>
      <c s="169" r="U94"/>
      <c s="169" r="V94"/>
      <c s="169" r="W94"/>
      <c s="169" r="X94"/>
      <c s="169" r="Y94"/>
      <c s="169" r="Z94"/>
      <c s="169" r="AA94"/>
      <c s="169" r="AB94"/>
      <c s="169" r="AC94"/>
      <c s="169" r="AD94"/>
      <c s="169" r="AE94"/>
      <c s="169" r="AF94"/>
      <c s="169" r="AG94"/>
      <c s="169" r="AH94"/>
      <c s="169" r="AI94"/>
      <c s="169" r="AJ94"/>
      <c s="169" r="AK94"/>
      <c s="169" r="AL94"/>
      <c s="169" r="AM94"/>
      <c s="169" r="AN94"/>
      <c s="169" r="AO94"/>
      <c s="169" r="AP94"/>
      <c s="169" r="AQ94"/>
      <c s="169" r="AR94"/>
      <c s="169" r="AS94"/>
      <c s="169" r="AT94"/>
      <c s="169" r="AU94"/>
      <c s="169" r="AV94"/>
      <c s="169" r="AW94"/>
      <c s="169" r="AX94"/>
      <c s="169" r="AY94"/>
      <c s="169" r="AZ94"/>
      <c s="169" r="BA94"/>
      <c s="169" r="BB94"/>
      <c s="169" r="BC94"/>
      <c s="169" r="BD94"/>
      <c s="169" r="BE94"/>
      <c s="169" r="BF94"/>
      <c s="169" r="BG94"/>
      <c s="169" r="BH94"/>
      <c s="169" r="BI94"/>
    </row>
    <row r="95">
      <c s="232" r="A95"/>
      <c s="106" r="B95"/>
      <c s="117" r="C95"/>
      <c s="155" r="D95"/>
      <c s="117" r="E95"/>
      <c s="117" r="F95"/>
      <c s="117" r="G95"/>
      <c s="117" r="H95"/>
      <c s="117" r="I95"/>
      <c s="117" r="J95"/>
      <c s="117" r="K95"/>
      <c s="117" r="L95"/>
      <c s="117" r="M95"/>
      <c s="187" r="N95"/>
      <c s="55" r="O95"/>
      <c s="169" r="P95"/>
      <c s="169" r="Q95"/>
      <c s="169" r="R95"/>
      <c s="169" r="S95"/>
      <c s="169" r="T95"/>
      <c s="169" r="U95"/>
      <c s="169" r="V95"/>
      <c s="169" r="W95"/>
      <c s="169" r="X95"/>
      <c s="169" r="Y95"/>
      <c s="169" r="Z95"/>
      <c s="169" r="AA95"/>
      <c s="169" r="AB95"/>
      <c s="169" r="AC95"/>
      <c s="169" r="AD95"/>
      <c s="169" r="AE95"/>
      <c s="169" r="AF95"/>
      <c s="169" r="AG95"/>
      <c s="169" r="AH95"/>
      <c s="169" r="AI95"/>
      <c s="169" r="AJ95"/>
      <c s="169" r="AK95"/>
      <c s="169" r="AL95"/>
      <c s="169" r="AM95"/>
      <c s="169" r="AN95"/>
      <c s="169" r="AO95"/>
      <c s="169" r="AP95"/>
      <c s="169" r="AQ95"/>
      <c s="169" r="AR95"/>
      <c s="169" r="AS95"/>
      <c s="169" r="AT95"/>
      <c s="169" r="AU95"/>
      <c s="169" r="AV95"/>
      <c s="169" r="AW95"/>
      <c s="169" r="AX95"/>
      <c s="169" r="AY95"/>
      <c s="169" r="AZ95"/>
      <c s="169" r="BA95"/>
      <c s="169" r="BB95"/>
      <c s="169" r="BC95"/>
      <c s="169" r="BD95"/>
      <c s="169" r="BE95"/>
      <c s="169" r="BF95"/>
      <c s="169" r="BG95"/>
      <c s="169" r="BH95"/>
      <c s="169" r="BI95"/>
    </row>
    <row r="96">
      <c s="232" r="A96"/>
      <c s="106" r="B96"/>
      <c s="117" r="C96"/>
      <c s="155" r="D96"/>
      <c s="117" r="E96"/>
      <c s="117" r="F96"/>
      <c s="117" r="G96"/>
      <c s="117" r="H96"/>
      <c s="117" r="I96"/>
      <c s="117" r="J96"/>
      <c s="117" r="K96"/>
      <c s="117" r="L96"/>
      <c s="117" r="M96"/>
      <c s="187" r="N96"/>
      <c s="55" r="O96"/>
      <c s="169" r="P96"/>
      <c s="169" r="Q96"/>
      <c s="169" r="R96"/>
      <c s="169" r="S96"/>
      <c s="169" r="T96"/>
      <c s="169" r="U96"/>
      <c s="169" r="V96"/>
      <c s="169" r="W96"/>
      <c s="169" r="X96"/>
      <c s="169" r="Y96"/>
      <c s="169" r="Z96"/>
      <c s="169" r="AA96"/>
      <c s="169" r="AB96"/>
      <c s="169" r="AC96"/>
      <c s="169" r="AD96"/>
      <c s="169" r="AE96"/>
      <c s="169" r="AF96"/>
      <c s="169" r="AG96"/>
      <c s="169" r="AH96"/>
      <c s="169" r="AI96"/>
      <c s="169" r="AJ96"/>
      <c s="169" r="AK96"/>
      <c s="169" r="AL96"/>
      <c s="169" r="AM96"/>
      <c s="169" r="AN96"/>
      <c s="169" r="AO96"/>
      <c s="169" r="AP96"/>
      <c s="169" r="AQ96"/>
      <c s="169" r="AR96"/>
      <c s="169" r="AS96"/>
      <c s="169" r="AT96"/>
      <c s="169" r="AU96"/>
      <c s="169" r="AV96"/>
      <c s="169" r="AW96"/>
      <c s="169" r="AX96"/>
      <c s="169" r="AY96"/>
      <c s="169" r="AZ96"/>
      <c s="169" r="BA96"/>
      <c s="169" r="BB96"/>
      <c s="169" r="BC96"/>
      <c s="169" r="BD96"/>
      <c s="169" r="BE96"/>
      <c s="169" r="BF96"/>
      <c s="169" r="BG96"/>
      <c s="169" r="BH96"/>
      <c s="169" r="BI96"/>
    </row>
    <row r="97">
      <c s="232" r="A97"/>
      <c s="106" r="B97"/>
      <c s="117" r="C97"/>
      <c s="155" r="D97"/>
      <c s="117" r="E97"/>
      <c s="117" r="F97"/>
      <c s="117" r="G97"/>
      <c s="117" r="H97"/>
      <c s="117" r="I97"/>
      <c s="117" r="J97"/>
      <c s="117" r="K97"/>
      <c s="117" r="L97"/>
      <c s="117" r="M97"/>
      <c s="187" r="N97"/>
      <c s="55" r="O97"/>
      <c s="169" r="P97"/>
      <c s="169" r="Q97"/>
      <c s="169" r="R97"/>
      <c s="169" r="S97"/>
      <c s="169" r="T97"/>
      <c s="169" r="U97"/>
      <c s="169" r="V97"/>
      <c s="169" r="W97"/>
      <c s="169" r="X97"/>
      <c s="169" r="Y97"/>
      <c s="169" r="Z97"/>
      <c s="169" r="AA97"/>
      <c s="169" r="AB97"/>
      <c s="169" r="AC97"/>
      <c s="169" r="AD97"/>
      <c s="169" r="AE97"/>
      <c s="169" r="AF97"/>
      <c s="169" r="AG97"/>
      <c s="169" r="AH97"/>
      <c s="169" r="AI97"/>
      <c s="169" r="AJ97"/>
      <c s="169" r="AK97"/>
      <c s="169" r="AL97"/>
      <c s="169" r="AM97"/>
      <c s="169" r="AN97"/>
      <c s="169" r="AO97"/>
      <c s="169" r="AP97"/>
      <c s="169" r="AQ97"/>
      <c s="169" r="AR97"/>
      <c s="169" r="AS97"/>
      <c s="169" r="AT97"/>
      <c s="169" r="AU97"/>
      <c s="169" r="AV97"/>
      <c s="169" r="AW97"/>
      <c s="169" r="AX97"/>
      <c s="169" r="AY97"/>
      <c s="169" r="AZ97"/>
      <c s="169" r="BA97"/>
      <c s="169" r="BB97"/>
      <c s="169" r="BC97"/>
      <c s="169" r="BD97"/>
      <c s="169" r="BE97"/>
      <c s="169" r="BF97"/>
      <c s="169" r="BG97"/>
      <c s="169" r="BH97"/>
      <c s="169" r="BI97"/>
    </row>
    <row r="98">
      <c s="232" r="A98"/>
      <c s="106" r="B98"/>
      <c s="117" r="C98"/>
      <c s="155" r="D98"/>
      <c s="117" r="E98"/>
      <c s="117" r="F98"/>
      <c s="117" r="G98"/>
      <c s="117" r="H98"/>
      <c s="117" r="I98"/>
      <c s="117" r="J98"/>
      <c s="117" r="K98"/>
      <c s="117" r="L98"/>
      <c s="117" r="M98"/>
      <c s="187" r="N98"/>
      <c s="55" r="O98"/>
      <c s="169" r="P98"/>
      <c s="169" r="Q98"/>
      <c s="169" r="R98"/>
      <c s="169" r="S98"/>
      <c s="169" r="T98"/>
      <c s="169" r="U98"/>
      <c s="169" r="V98"/>
      <c s="169" r="W98"/>
      <c s="169" r="X98"/>
      <c s="169" r="Y98"/>
      <c s="169" r="Z98"/>
      <c s="169" r="AA98"/>
      <c s="169" r="AB98"/>
      <c s="169" r="AC98"/>
      <c s="169" r="AD98"/>
      <c s="169" r="AE98"/>
      <c s="169" r="AF98"/>
      <c s="169" r="AG98"/>
      <c s="169" r="AH98"/>
      <c s="169" r="AI98"/>
      <c s="169" r="AJ98"/>
      <c s="169" r="AK98"/>
      <c s="169" r="AL98"/>
      <c s="169" r="AM98"/>
      <c s="169" r="AN98"/>
      <c s="169" r="AO98"/>
      <c s="169" r="AP98"/>
      <c s="169" r="AQ98"/>
      <c s="169" r="AR98"/>
      <c s="169" r="AS98"/>
      <c s="169" r="AT98"/>
      <c s="169" r="AU98"/>
      <c s="169" r="AV98"/>
      <c s="169" r="AW98"/>
      <c s="169" r="AX98"/>
      <c s="169" r="AY98"/>
      <c s="169" r="AZ98"/>
      <c s="169" r="BA98"/>
      <c s="169" r="BB98"/>
      <c s="169" r="BC98"/>
      <c s="169" r="BD98"/>
      <c s="169" r="BE98"/>
      <c s="169" r="BF98"/>
      <c s="169" r="BG98"/>
      <c s="169" r="BH98"/>
      <c s="169" r="BI98"/>
    </row>
    <row r="99">
      <c s="232" r="A99"/>
      <c s="106" r="B99"/>
      <c s="117" r="C99"/>
      <c s="155" r="D99"/>
      <c s="117" r="E99"/>
      <c s="117" r="F99"/>
      <c s="117" r="G99"/>
      <c s="117" r="H99"/>
      <c s="117" r="I99"/>
      <c s="117" r="J99"/>
      <c s="117" r="K99"/>
      <c s="117" r="L99"/>
      <c s="117" r="M99"/>
      <c s="187" r="N99"/>
      <c s="55" r="O99"/>
      <c s="169" r="P99"/>
      <c s="169" r="Q99"/>
      <c s="169" r="R99"/>
      <c s="169" r="S99"/>
      <c s="169" r="T99"/>
      <c s="169" r="U99"/>
      <c s="169" r="V99"/>
      <c s="169" r="W99"/>
      <c s="169" r="X99"/>
      <c s="169" r="Y99"/>
      <c s="169" r="Z99"/>
      <c s="169" r="AA99"/>
      <c s="169" r="AB99"/>
      <c s="169" r="AC99"/>
      <c s="169" r="AD99"/>
      <c s="169" r="AE99"/>
      <c s="169" r="AF99"/>
      <c s="169" r="AG99"/>
      <c s="169" r="AH99"/>
      <c s="169" r="AI99"/>
      <c s="169" r="AJ99"/>
      <c s="169" r="AK99"/>
      <c s="169" r="AL99"/>
      <c s="169" r="AM99"/>
      <c s="169" r="AN99"/>
      <c s="169" r="AO99"/>
      <c s="169" r="AP99"/>
      <c s="169" r="AQ99"/>
      <c s="169" r="AR99"/>
      <c s="169" r="AS99"/>
      <c s="169" r="AT99"/>
      <c s="169" r="AU99"/>
      <c s="169" r="AV99"/>
      <c s="169" r="AW99"/>
      <c s="169" r="AX99"/>
      <c s="169" r="AY99"/>
      <c s="169" r="AZ99"/>
      <c s="169" r="BA99"/>
      <c s="169" r="BB99"/>
      <c s="169" r="BC99"/>
      <c s="169" r="BD99"/>
      <c s="169" r="BE99"/>
      <c s="169" r="BF99"/>
      <c s="169" r="BG99"/>
      <c s="169" r="BH99"/>
      <c s="169" r="BI99"/>
    </row>
    <row r="100">
      <c s="232" r="A100"/>
      <c s="106" r="B100"/>
      <c s="117" r="C100"/>
      <c s="155" r="D100"/>
      <c s="117" r="E100"/>
      <c s="117" r="F100"/>
      <c s="117" r="G100"/>
      <c s="117" r="H100"/>
      <c s="117" r="I100"/>
      <c s="117" r="J100"/>
      <c s="117" r="K100"/>
      <c s="117" r="L100"/>
      <c s="117" r="M100"/>
      <c s="187" r="N100"/>
      <c s="55" r="O100"/>
      <c s="169" r="P100"/>
      <c s="169" r="Q100"/>
      <c s="169" r="R100"/>
      <c s="169" r="S100"/>
      <c s="169" r="T100"/>
      <c s="169" r="U100"/>
      <c s="169" r="V100"/>
      <c s="169" r="W100"/>
      <c s="169" r="X100"/>
      <c s="169" r="Y100"/>
      <c s="169" r="Z100"/>
      <c s="169" r="AA100"/>
      <c s="169" r="AB100"/>
      <c s="169" r="AC100"/>
      <c s="169" r="AD100"/>
      <c s="169" r="AE100"/>
      <c s="169" r="AF100"/>
      <c s="169" r="AG100"/>
      <c s="169" r="AH100"/>
      <c s="169" r="AI100"/>
      <c s="169" r="AJ100"/>
      <c s="169" r="AK100"/>
      <c s="169" r="AL100"/>
      <c s="169" r="AM100"/>
      <c s="169" r="AN100"/>
      <c s="169" r="AO100"/>
      <c s="169" r="AP100"/>
      <c s="169" r="AQ100"/>
      <c s="169" r="AR100"/>
      <c s="169" r="AS100"/>
      <c s="169" r="AT100"/>
      <c s="169" r="AU100"/>
      <c s="169" r="AV100"/>
      <c s="169" r="AW100"/>
      <c s="169" r="AX100"/>
      <c s="169" r="AY100"/>
      <c s="169" r="AZ100"/>
      <c s="169" r="BA100"/>
      <c s="169" r="BB100"/>
      <c s="169" r="BC100"/>
      <c s="169" r="BD100"/>
      <c s="169" r="BE100"/>
      <c s="169" r="BF100"/>
      <c s="169" r="BG100"/>
      <c s="169" r="BH100"/>
      <c s="169" r="BI100"/>
    </row>
    <row r="101">
      <c s="232" r="A101"/>
      <c s="106" r="B101"/>
      <c s="117" r="C101"/>
      <c s="155" r="D101"/>
      <c s="117" r="E101"/>
      <c s="117" r="F101"/>
      <c s="117" r="G101"/>
      <c s="117" r="H101"/>
      <c s="117" r="I101"/>
      <c s="117" r="J101"/>
      <c s="117" r="K101"/>
      <c s="117" r="L101"/>
      <c s="117" r="M101"/>
      <c s="187" r="N101"/>
      <c s="55" r="O101"/>
      <c s="169" r="P101"/>
      <c s="169" r="Q101"/>
      <c s="169" r="R101"/>
      <c s="169" r="S101"/>
      <c s="169" r="T101"/>
      <c s="169" r="U101"/>
      <c s="169" r="V101"/>
      <c s="169" r="W101"/>
      <c s="169" r="X101"/>
      <c s="169" r="Y101"/>
      <c s="169" r="Z101"/>
      <c s="169" r="AA101"/>
      <c s="169" r="AB101"/>
      <c s="169" r="AC101"/>
      <c s="169" r="AD101"/>
      <c s="169" r="AE101"/>
      <c s="169" r="AF101"/>
      <c s="169" r="AG101"/>
      <c s="169" r="AH101"/>
      <c s="169" r="AI101"/>
      <c s="169" r="AJ101"/>
      <c s="169" r="AK101"/>
      <c s="169" r="AL101"/>
      <c s="169" r="AM101"/>
      <c s="169" r="AN101"/>
      <c s="169" r="AO101"/>
      <c s="169" r="AP101"/>
      <c s="169" r="AQ101"/>
      <c s="169" r="AR101"/>
      <c s="169" r="AS101"/>
      <c s="169" r="AT101"/>
      <c s="169" r="AU101"/>
      <c s="169" r="AV101"/>
      <c s="169" r="AW101"/>
      <c s="169" r="AX101"/>
      <c s="169" r="AY101"/>
      <c s="169" r="AZ101"/>
      <c s="169" r="BA101"/>
      <c s="169" r="BB101"/>
      <c s="169" r="BC101"/>
      <c s="169" r="BD101"/>
      <c s="169" r="BE101"/>
      <c s="169" r="BF101"/>
      <c s="169" r="BG101"/>
      <c s="169" r="BH101"/>
      <c s="169" r="BI101"/>
    </row>
    <row r="102">
      <c s="232" r="A102"/>
      <c s="106" r="B102"/>
      <c s="117" r="C102"/>
      <c s="155" r="D102"/>
      <c s="117" r="E102"/>
      <c s="117" r="F102"/>
      <c s="117" r="G102"/>
      <c s="117" r="H102"/>
      <c s="117" r="I102"/>
      <c s="117" r="J102"/>
      <c s="117" r="K102"/>
      <c s="117" r="L102"/>
      <c s="117" r="M102"/>
      <c s="187" r="N102"/>
      <c s="55" r="O102"/>
      <c s="169" r="P102"/>
      <c s="169" r="Q102"/>
      <c s="169" r="R102"/>
      <c s="169" r="S102"/>
      <c s="169" r="T102"/>
      <c s="169" r="U102"/>
      <c s="169" r="V102"/>
      <c s="169" r="W102"/>
      <c s="169" r="X102"/>
      <c s="169" r="Y102"/>
      <c s="169" r="Z102"/>
      <c s="169" r="AA102"/>
      <c s="169" r="AB102"/>
      <c s="169" r="AC102"/>
      <c s="169" r="AD102"/>
      <c s="169" r="AE102"/>
      <c s="169" r="AF102"/>
      <c s="169" r="AG102"/>
      <c s="169" r="AH102"/>
      <c s="169" r="AI102"/>
      <c s="169" r="AJ102"/>
      <c s="169" r="AK102"/>
      <c s="169" r="AL102"/>
      <c s="169" r="AM102"/>
      <c s="169" r="AN102"/>
      <c s="169" r="AO102"/>
      <c s="169" r="AP102"/>
      <c s="169" r="AQ102"/>
      <c s="169" r="AR102"/>
      <c s="169" r="AS102"/>
      <c s="169" r="AT102"/>
      <c s="169" r="AU102"/>
      <c s="169" r="AV102"/>
      <c s="169" r="AW102"/>
      <c s="169" r="AX102"/>
      <c s="169" r="AY102"/>
      <c s="169" r="AZ102"/>
      <c s="169" r="BA102"/>
      <c s="169" r="BB102"/>
      <c s="169" r="BC102"/>
      <c s="169" r="BD102"/>
      <c s="169" r="BE102"/>
      <c s="169" r="BF102"/>
      <c s="169" r="BG102"/>
      <c s="169" r="BH102"/>
      <c s="169" r="BI102"/>
    </row>
    <row r="103">
      <c s="232" r="A103"/>
      <c s="106" r="B103"/>
      <c s="117" r="C103"/>
      <c s="155" r="D103"/>
      <c s="117" r="E103"/>
      <c s="117" r="F103"/>
      <c s="117" r="G103"/>
      <c s="117" r="H103"/>
      <c s="117" r="I103"/>
      <c s="117" r="J103"/>
      <c s="117" r="K103"/>
      <c s="117" r="L103"/>
      <c s="117" r="M103"/>
      <c s="187" r="N103"/>
      <c s="55" r="O103"/>
      <c s="169" r="P103"/>
      <c s="169" r="Q103"/>
      <c s="169" r="R103"/>
      <c s="169" r="S103"/>
      <c s="169" r="T103"/>
      <c s="169" r="U103"/>
      <c s="169" r="V103"/>
      <c s="169" r="W103"/>
      <c s="169" r="X103"/>
      <c s="169" r="Y103"/>
      <c s="169" r="Z103"/>
      <c s="169" r="AA103"/>
      <c s="169" r="AB103"/>
      <c s="169" r="AC103"/>
      <c s="169" r="AD103"/>
      <c s="169" r="AE103"/>
      <c s="169" r="AF103"/>
      <c s="169" r="AG103"/>
      <c s="169" r="AH103"/>
      <c s="169" r="AI103"/>
      <c s="169" r="AJ103"/>
      <c s="169" r="AK103"/>
      <c s="169" r="AL103"/>
      <c s="169" r="AM103"/>
      <c s="169" r="AN103"/>
      <c s="169" r="AO103"/>
      <c s="169" r="AP103"/>
      <c s="169" r="AQ103"/>
      <c s="169" r="AR103"/>
      <c s="169" r="AS103"/>
      <c s="169" r="AT103"/>
      <c s="169" r="AU103"/>
      <c s="169" r="AV103"/>
      <c s="169" r="AW103"/>
      <c s="169" r="AX103"/>
      <c s="169" r="AY103"/>
      <c s="169" r="AZ103"/>
      <c s="169" r="BA103"/>
      <c s="169" r="BB103"/>
      <c s="169" r="BC103"/>
      <c s="169" r="BD103"/>
      <c s="169" r="BE103"/>
      <c s="169" r="BF103"/>
      <c s="169" r="BG103"/>
      <c s="169" r="BH103"/>
      <c s="169" r="BI103"/>
    </row>
    <row r="104">
      <c s="232" r="A104"/>
      <c s="106" r="B104"/>
      <c s="117" r="C104"/>
      <c s="155" r="D104"/>
      <c s="117" r="E104"/>
      <c s="117" r="F104"/>
      <c s="117" r="G104"/>
      <c s="117" r="H104"/>
      <c s="117" r="I104"/>
      <c s="117" r="J104"/>
      <c s="117" r="K104"/>
      <c s="117" r="L104"/>
      <c s="117" r="M104"/>
      <c s="187" r="N104"/>
      <c s="55" r="O104"/>
      <c s="169" r="P104"/>
      <c s="169" r="Q104"/>
      <c s="169" r="R104"/>
      <c s="169" r="S104"/>
      <c s="169" r="T104"/>
      <c s="169" r="U104"/>
      <c s="169" r="V104"/>
      <c s="169" r="W104"/>
      <c s="169" r="X104"/>
      <c s="169" r="Y104"/>
      <c s="169" r="Z104"/>
      <c s="169" r="AA104"/>
      <c s="169" r="AB104"/>
      <c s="169" r="AC104"/>
      <c s="169" r="AD104"/>
      <c s="169" r="AE104"/>
      <c s="169" r="AF104"/>
      <c s="169" r="AG104"/>
      <c s="169" r="AH104"/>
      <c s="169" r="AI104"/>
      <c s="169" r="AJ104"/>
      <c s="169" r="AK104"/>
      <c s="169" r="AL104"/>
      <c s="169" r="AM104"/>
      <c s="169" r="AN104"/>
      <c s="169" r="AO104"/>
      <c s="169" r="AP104"/>
      <c s="169" r="AQ104"/>
      <c s="169" r="AR104"/>
      <c s="169" r="AS104"/>
      <c s="169" r="AT104"/>
      <c s="169" r="AU104"/>
      <c s="169" r="AV104"/>
      <c s="169" r="AW104"/>
      <c s="169" r="AX104"/>
      <c s="169" r="AY104"/>
      <c s="169" r="AZ104"/>
      <c s="169" r="BA104"/>
      <c s="169" r="BB104"/>
      <c s="169" r="BC104"/>
      <c s="169" r="BD104"/>
      <c s="169" r="BE104"/>
      <c s="169" r="BF104"/>
      <c s="169" r="BG104"/>
      <c s="169" r="BH104"/>
      <c s="169" r="BI104"/>
    </row>
    <row r="105">
      <c s="232" r="A105"/>
      <c s="106" r="B105"/>
      <c s="117" r="C105"/>
      <c s="155" r="D105"/>
      <c s="117" r="E105"/>
      <c s="117" r="F105"/>
      <c s="117" r="G105"/>
      <c s="117" r="H105"/>
      <c s="117" r="I105"/>
      <c s="117" r="J105"/>
      <c s="117" r="K105"/>
      <c s="117" r="L105"/>
      <c s="117" r="M105"/>
      <c s="187" r="N105"/>
      <c s="55" r="O105"/>
      <c s="169" r="P105"/>
      <c s="169" r="Q105"/>
      <c s="169" r="R105"/>
      <c s="169" r="S105"/>
      <c s="169" r="T105"/>
      <c s="169" r="U105"/>
      <c s="169" r="V105"/>
      <c s="169" r="W105"/>
      <c s="169" r="X105"/>
      <c s="169" r="Y105"/>
      <c s="169" r="Z105"/>
      <c s="169" r="AA105"/>
      <c s="169" r="AB105"/>
      <c s="169" r="AC105"/>
      <c s="169" r="AD105"/>
      <c s="169" r="AE105"/>
      <c s="169" r="AF105"/>
      <c s="169" r="AG105"/>
      <c s="169" r="AH105"/>
      <c s="169" r="AI105"/>
      <c s="169" r="AJ105"/>
      <c s="169" r="AK105"/>
      <c s="169" r="AL105"/>
      <c s="169" r="AM105"/>
      <c s="169" r="AN105"/>
      <c s="169" r="AO105"/>
      <c s="169" r="AP105"/>
      <c s="169" r="AQ105"/>
      <c s="169" r="AR105"/>
      <c s="169" r="AS105"/>
      <c s="169" r="AT105"/>
      <c s="169" r="AU105"/>
      <c s="169" r="AV105"/>
      <c s="169" r="AW105"/>
      <c s="169" r="AX105"/>
      <c s="169" r="AY105"/>
      <c s="169" r="AZ105"/>
      <c s="169" r="BA105"/>
      <c s="169" r="BB105"/>
      <c s="169" r="BC105"/>
      <c s="169" r="BD105"/>
      <c s="169" r="BE105"/>
      <c s="169" r="BF105"/>
      <c s="169" r="BG105"/>
      <c s="169" r="BH105"/>
      <c s="169" r="BI105"/>
    </row>
    <row r="106">
      <c s="232" r="A106"/>
      <c s="106" r="B106"/>
      <c s="117" r="C106"/>
      <c s="155" r="D106"/>
      <c s="117" r="E106"/>
      <c s="117" r="F106"/>
      <c s="117" r="G106"/>
      <c s="117" r="H106"/>
      <c s="117" r="I106"/>
      <c s="117" r="J106"/>
      <c s="117" r="K106"/>
      <c s="117" r="L106"/>
      <c s="117" r="M106"/>
      <c s="187" r="N106"/>
      <c s="55" r="O106"/>
      <c s="169" r="P106"/>
      <c s="169" r="Q106"/>
      <c s="169" r="R106"/>
      <c s="169" r="S106"/>
      <c s="169" r="T106"/>
      <c s="169" r="U106"/>
      <c s="169" r="V106"/>
      <c s="169" r="W106"/>
      <c s="169" r="X106"/>
      <c s="169" r="Y106"/>
      <c s="169" r="Z106"/>
      <c s="169" r="AA106"/>
      <c s="169" r="AB106"/>
      <c s="169" r="AC106"/>
      <c s="169" r="AD106"/>
      <c s="169" r="AE106"/>
      <c s="169" r="AF106"/>
      <c s="169" r="AG106"/>
      <c s="169" r="AH106"/>
      <c s="169" r="AI106"/>
      <c s="169" r="AJ106"/>
      <c s="169" r="AK106"/>
      <c s="169" r="AL106"/>
      <c s="169" r="AM106"/>
      <c s="169" r="AN106"/>
      <c s="169" r="AO106"/>
      <c s="169" r="AP106"/>
      <c s="169" r="AQ106"/>
      <c s="169" r="AR106"/>
      <c s="169" r="AS106"/>
      <c s="169" r="AT106"/>
      <c s="169" r="AU106"/>
      <c s="169" r="AV106"/>
      <c s="169" r="AW106"/>
      <c s="169" r="AX106"/>
      <c s="169" r="AY106"/>
      <c s="169" r="AZ106"/>
      <c s="169" r="BA106"/>
      <c s="169" r="BB106"/>
      <c s="169" r="BC106"/>
      <c s="169" r="BD106"/>
      <c s="169" r="BE106"/>
      <c s="169" r="BF106"/>
      <c s="169" r="BG106"/>
      <c s="169" r="BH106"/>
      <c s="169" r="BI106"/>
    </row>
    <row r="107">
      <c s="232" r="A107"/>
      <c s="106" r="B107"/>
      <c s="117" r="C107"/>
      <c s="155" r="D107"/>
      <c s="117" r="E107"/>
      <c s="117" r="F107"/>
      <c s="117" r="G107"/>
      <c s="117" r="H107"/>
      <c s="117" r="I107"/>
      <c s="117" r="J107"/>
      <c s="117" r="K107"/>
      <c s="117" r="L107"/>
      <c s="117" r="M107"/>
      <c s="187" r="N107"/>
      <c s="55" r="O107"/>
      <c s="169" r="P107"/>
      <c s="169" r="Q107"/>
      <c s="169" r="R107"/>
      <c s="169" r="S107"/>
      <c s="169" r="T107"/>
      <c s="169" r="U107"/>
      <c s="169" r="V107"/>
      <c s="169" r="W107"/>
      <c s="169" r="X107"/>
      <c s="169" r="Y107"/>
      <c s="169" r="Z107"/>
      <c s="169" r="AA107"/>
      <c s="169" r="AB107"/>
      <c s="169" r="AC107"/>
      <c s="169" r="AD107"/>
      <c s="169" r="AE107"/>
      <c s="169" r="AF107"/>
      <c s="169" r="AG107"/>
      <c s="169" r="AH107"/>
      <c s="169" r="AI107"/>
      <c s="169" r="AJ107"/>
      <c s="169" r="AK107"/>
      <c s="169" r="AL107"/>
      <c s="169" r="AM107"/>
      <c s="169" r="AN107"/>
      <c s="169" r="AO107"/>
      <c s="169" r="AP107"/>
      <c s="169" r="AQ107"/>
      <c s="169" r="AR107"/>
      <c s="169" r="AS107"/>
      <c s="169" r="AT107"/>
      <c s="169" r="AU107"/>
      <c s="169" r="AV107"/>
      <c s="169" r="AW107"/>
      <c s="169" r="AX107"/>
      <c s="169" r="AY107"/>
      <c s="169" r="AZ107"/>
      <c s="169" r="BA107"/>
      <c s="169" r="BB107"/>
      <c s="169" r="BC107"/>
      <c s="169" r="BD107"/>
      <c s="169" r="BE107"/>
      <c s="169" r="BF107"/>
      <c s="169" r="BG107"/>
      <c s="169" r="BH107"/>
      <c s="169" r="BI107"/>
    </row>
    <row r="108">
      <c s="232" r="A108"/>
      <c s="106" r="B108"/>
      <c s="117" r="C108"/>
      <c s="155" r="D108"/>
      <c s="117" r="E108"/>
      <c s="117" r="F108"/>
      <c s="117" r="G108"/>
      <c s="117" r="H108"/>
      <c s="117" r="I108"/>
      <c s="117" r="J108"/>
      <c s="117" r="K108"/>
      <c s="117" r="L108"/>
      <c s="117" r="M108"/>
      <c s="187" r="N108"/>
      <c s="55" r="O108"/>
      <c s="169" r="P108"/>
      <c s="169" r="Q108"/>
      <c s="169" r="R108"/>
      <c s="169" r="S108"/>
      <c s="169" r="T108"/>
      <c s="169" r="U108"/>
      <c s="169" r="V108"/>
      <c s="169" r="W108"/>
      <c s="169" r="X108"/>
      <c s="169" r="Y108"/>
      <c s="169" r="Z108"/>
      <c s="169" r="AA108"/>
      <c s="169" r="AB108"/>
      <c s="169" r="AC108"/>
      <c s="169" r="AD108"/>
      <c s="169" r="AE108"/>
      <c s="169" r="AF108"/>
      <c s="169" r="AG108"/>
      <c s="169" r="AH108"/>
      <c s="169" r="AI108"/>
      <c s="169" r="AJ108"/>
      <c s="169" r="AK108"/>
      <c s="169" r="AL108"/>
      <c s="169" r="AM108"/>
      <c s="169" r="AN108"/>
      <c s="169" r="AO108"/>
      <c s="169" r="AP108"/>
      <c s="169" r="AQ108"/>
      <c s="169" r="AR108"/>
      <c s="169" r="AS108"/>
      <c s="169" r="AT108"/>
      <c s="169" r="AU108"/>
      <c s="169" r="AV108"/>
      <c s="169" r="AW108"/>
      <c s="169" r="AX108"/>
      <c s="169" r="AY108"/>
      <c s="169" r="AZ108"/>
      <c s="169" r="BA108"/>
      <c s="169" r="BB108"/>
      <c s="169" r="BC108"/>
      <c s="169" r="BD108"/>
      <c s="169" r="BE108"/>
      <c s="169" r="BF108"/>
      <c s="169" r="BG108"/>
      <c s="169" r="BH108"/>
      <c s="169" r="BI108"/>
    </row>
    <row r="109">
      <c s="232" r="A109"/>
      <c s="106" r="B109"/>
      <c s="117" r="C109"/>
      <c s="155" r="D109"/>
      <c s="117" r="E109"/>
      <c s="117" r="F109"/>
      <c s="117" r="G109"/>
      <c s="117" r="H109"/>
      <c s="117" r="I109"/>
      <c s="117" r="J109"/>
      <c s="117" r="K109"/>
      <c s="117" r="L109"/>
      <c s="117" r="M109"/>
      <c s="187" r="N109"/>
      <c s="55" r="O109"/>
      <c s="169" r="P109"/>
      <c s="169" r="Q109"/>
      <c s="169" r="R109"/>
      <c s="169" r="S109"/>
      <c s="169" r="T109"/>
      <c s="169" r="U109"/>
      <c s="169" r="V109"/>
      <c s="169" r="W109"/>
      <c s="169" r="X109"/>
      <c s="169" r="Y109"/>
      <c s="169" r="Z109"/>
      <c s="169" r="AA109"/>
      <c s="169" r="AB109"/>
      <c s="169" r="AC109"/>
      <c s="169" r="AD109"/>
      <c s="169" r="AE109"/>
      <c s="169" r="AF109"/>
      <c s="169" r="AG109"/>
      <c s="169" r="AH109"/>
      <c s="169" r="AI109"/>
      <c s="169" r="AJ109"/>
      <c s="169" r="AK109"/>
      <c s="169" r="AL109"/>
      <c s="169" r="AM109"/>
      <c s="169" r="AN109"/>
      <c s="169" r="AO109"/>
      <c s="169" r="AP109"/>
      <c s="169" r="AQ109"/>
      <c s="169" r="AR109"/>
      <c s="169" r="AS109"/>
      <c s="169" r="AT109"/>
      <c s="169" r="AU109"/>
      <c s="169" r="AV109"/>
      <c s="169" r="AW109"/>
      <c s="169" r="AX109"/>
      <c s="169" r="AY109"/>
      <c s="169" r="AZ109"/>
      <c s="169" r="BA109"/>
      <c s="169" r="BB109"/>
      <c s="169" r="BC109"/>
      <c s="169" r="BD109"/>
      <c s="169" r="BE109"/>
      <c s="169" r="BF109"/>
      <c s="169" r="BG109"/>
      <c s="169" r="BH109"/>
      <c s="169" r="BI109"/>
    </row>
    <row r="110">
      <c s="232" r="A110"/>
      <c s="106" r="B110"/>
      <c s="117" r="C110"/>
      <c s="155" r="D110"/>
      <c s="117" r="E110"/>
      <c s="117" r="F110"/>
      <c s="117" r="G110"/>
      <c s="117" r="H110"/>
      <c s="117" r="I110"/>
      <c s="117" r="J110"/>
      <c s="117" r="K110"/>
      <c s="117" r="L110"/>
      <c s="117" r="M110"/>
      <c s="187" r="N110"/>
      <c s="55" r="O110"/>
      <c s="169" r="P110"/>
      <c s="169" r="Q110"/>
      <c s="169" r="R110"/>
      <c s="169" r="S110"/>
      <c s="169" r="T110"/>
      <c s="169" r="U110"/>
      <c s="169" r="V110"/>
      <c s="169" r="W110"/>
      <c s="169" r="X110"/>
      <c s="169" r="Y110"/>
      <c s="169" r="Z110"/>
      <c s="169" r="AA110"/>
      <c s="169" r="AB110"/>
      <c s="169" r="AC110"/>
      <c s="169" r="AD110"/>
      <c s="169" r="AE110"/>
      <c s="169" r="AF110"/>
      <c s="169" r="AG110"/>
      <c s="169" r="AH110"/>
      <c s="169" r="AI110"/>
      <c s="169" r="AJ110"/>
      <c s="169" r="AK110"/>
      <c s="169" r="AL110"/>
      <c s="169" r="AM110"/>
      <c s="169" r="AN110"/>
      <c s="169" r="AO110"/>
      <c s="169" r="AP110"/>
      <c s="169" r="AQ110"/>
      <c s="169" r="AR110"/>
      <c s="169" r="AS110"/>
      <c s="169" r="AT110"/>
      <c s="169" r="AU110"/>
      <c s="169" r="AV110"/>
      <c s="169" r="AW110"/>
      <c s="169" r="AX110"/>
      <c s="169" r="AY110"/>
      <c s="169" r="AZ110"/>
      <c s="169" r="BA110"/>
      <c s="169" r="BB110"/>
      <c s="169" r="BC110"/>
      <c s="169" r="BD110"/>
      <c s="169" r="BE110"/>
      <c s="169" r="BF110"/>
      <c s="169" r="BG110"/>
      <c s="169" r="BH110"/>
      <c s="169" r="BI110"/>
    </row>
    <row r="111">
      <c s="232" r="A111"/>
      <c s="106" r="B111"/>
      <c s="117" r="C111"/>
      <c s="155" r="D111"/>
      <c s="117" r="E111"/>
      <c s="117" r="F111"/>
      <c s="117" r="G111"/>
      <c s="117" r="H111"/>
      <c s="117" r="I111"/>
      <c s="117" r="J111"/>
      <c s="117" r="K111"/>
      <c s="117" r="L111"/>
      <c s="117" r="M111"/>
      <c s="187" r="N111"/>
      <c s="55" r="O111"/>
      <c s="169" r="P111"/>
      <c s="169" r="Q111"/>
      <c s="169" r="R111"/>
      <c s="169" r="S111"/>
      <c s="169" r="T111"/>
      <c s="169" r="U111"/>
      <c s="169" r="V111"/>
      <c s="169" r="W111"/>
      <c s="169" r="X111"/>
      <c s="169" r="Y111"/>
      <c s="169" r="Z111"/>
      <c s="169" r="AA111"/>
      <c s="169" r="AB111"/>
      <c s="169" r="AC111"/>
      <c s="169" r="AD111"/>
      <c s="169" r="AE111"/>
      <c s="169" r="AF111"/>
      <c s="169" r="AG111"/>
      <c s="169" r="AH111"/>
      <c s="169" r="AI111"/>
      <c s="169" r="AJ111"/>
      <c s="169" r="AK111"/>
      <c s="169" r="AL111"/>
      <c s="169" r="AM111"/>
      <c s="169" r="AN111"/>
      <c s="169" r="AO111"/>
      <c s="169" r="AP111"/>
      <c s="169" r="AQ111"/>
      <c s="169" r="AR111"/>
      <c s="169" r="AS111"/>
      <c s="169" r="AT111"/>
      <c s="169" r="AU111"/>
      <c s="169" r="AV111"/>
      <c s="169" r="AW111"/>
      <c s="169" r="AX111"/>
      <c s="169" r="AY111"/>
      <c s="169" r="AZ111"/>
      <c s="169" r="BA111"/>
      <c s="169" r="BB111"/>
      <c s="169" r="BC111"/>
      <c s="169" r="BD111"/>
      <c s="169" r="BE111"/>
      <c s="169" r="BF111"/>
      <c s="169" r="BG111"/>
      <c s="169" r="BH111"/>
      <c s="169" r="BI111"/>
    </row>
    <row r="112">
      <c s="232" r="A112"/>
      <c s="106" r="B112"/>
      <c s="117" r="C112"/>
      <c s="155" r="D112"/>
      <c s="117" r="E112"/>
      <c s="117" r="F112"/>
      <c s="117" r="G112"/>
      <c s="117" r="H112"/>
      <c s="117" r="I112"/>
      <c s="117" r="J112"/>
      <c s="117" r="K112"/>
      <c s="117" r="L112"/>
      <c s="117" r="M112"/>
      <c s="187" r="N112"/>
      <c s="55" r="O112"/>
      <c s="169" r="P112"/>
      <c s="169" r="Q112"/>
      <c s="169" r="R112"/>
      <c s="169" r="S112"/>
      <c s="169" r="T112"/>
      <c s="169" r="U112"/>
      <c s="169" r="V112"/>
      <c s="169" r="W112"/>
      <c s="169" r="X112"/>
      <c s="169" r="Y112"/>
      <c s="169" r="Z112"/>
      <c s="169" r="AA112"/>
      <c s="169" r="AB112"/>
      <c s="169" r="AC112"/>
      <c s="169" r="AD112"/>
      <c s="169" r="AE112"/>
      <c s="169" r="AF112"/>
      <c s="169" r="AG112"/>
      <c s="169" r="AH112"/>
      <c s="169" r="AI112"/>
      <c s="169" r="AJ112"/>
      <c s="169" r="AK112"/>
      <c s="169" r="AL112"/>
      <c s="169" r="AM112"/>
      <c s="169" r="AN112"/>
      <c s="169" r="AO112"/>
      <c s="169" r="AP112"/>
      <c s="169" r="AQ112"/>
      <c s="169" r="AR112"/>
      <c s="169" r="AS112"/>
      <c s="169" r="AT112"/>
      <c s="169" r="AU112"/>
      <c s="169" r="AV112"/>
      <c s="169" r="AW112"/>
      <c s="169" r="AX112"/>
      <c s="169" r="AY112"/>
      <c s="169" r="AZ112"/>
      <c s="169" r="BA112"/>
      <c s="169" r="BB112"/>
      <c s="169" r="BC112"/>
      <c s="169" r="BD112"/>
      <c s="169" r="BE112"/>
      <c s="169" r="BF112"/>
      <c s="169" r="BG112"/>
      <c s="169" r="BH112"/>
      <c s="169" r="BI112"/>
    </row>
    <row r="113">
      <c s="232" r="A113"/>
      <c s="106" r="B113"/>
      <c s="117" r="C113"/>
      <c s="155" r="D113"/>
      <c s="117" r="E113"/>
      <c s="117" r="F113"/>
      <c s="117" r="G113"/>
      <c s="117" r="H113"/>
      <c s="117" r="I113"/>
      <c s="117" r="J113"/>
      <c s="117" r="K113"/>
      <c s="117" r="L113"/>
      <c s="117" r="M113"/>
      <c s="187" r="N113"/>
      <c s="55" r="O113"/>
      <c s="169" r="P113"/>
      <c s="169" r="Q113"/>
      <c s="169" r="R113"/>
      <c s="169" r="S113"/>
      <c s="169" r="T113"/>
      <c s="169" r="U113"/>
      <c s="169" r="V113"/>
      <c s="169" r="W113"/>
      <c s="169" r="X113"/>
      <c s="169" r="Y113"/>
      <c s="169" r="Z113"/>
      <c s="169" r="AA113"/>
      <c s="169" r="AB113"/>
      <c s="169" r="AC113"/>
      <c s="169" r="AD113"/>
      <c s="169" r="AE113"/>
      <c s="169" r="AF113"/>
      <c s="169" r="AG113"/>
      <c s="169" r="AH113"/>
      <c s="169" r="AI113"/>
      <c s="169" r="AJ113"/>
      <c s="169" r="AK113"/>
      <c s="169" r="AL113"/>
      <c s="169" r="AM113"/>
      <c s="169" r="AN113"/>
      <c s="169" r="AO113"/>
      <c s="169" r="AP113"/>
      <c s="169" r="AQ113"/>
      <c s="169" r="AR113"/>
      <c s="169" r="AS113"/>
      <c s="169" r="AT113"/>
      <c s="169" r="AU113"/>
      <c s="169" r="AV113"/>
      <c s="169" r="AW113"/>
      <c s="169" r="AX113"/>
      <c s="169" r="AY113"/>
      <c s="169" r="AZ113"/>
      <c s="169" r="BA113"/>
      <c s="169" r="BB113"/>
      <c s="169" r="BC113"/>
      <c s="169" r="BD113"/>
      <c s="169" r="BE113"/>
      <c s="169" r="BF113"/>
      <c s="169" r="BG113"/>
      <c s="169" r="BH113"/>
      <c s="169" r="BI113"/>
    </row>
    <row r="114">
      <c s="232" r="A114"/>
      <c s="106" r="B114"/>
      <c s="117" r="C114"/>
      <c s="155" r="D114"/>
      <c s="117" r="E114"/>
      <c s="117" r="F114"/>
      <c s="117" r="G114"/>
      <c s="117" r="H114"/>
      <c s="117" r="I114"/>
      <c s="117" r="J114"/>
      <c s="117" r="K114"/>
      <c s="117" r="L114"/>
      <c s="117" r="M114"/>
      <c s="187" r="N114"/>
      <c s="55" r="O114"/>
      <c s="169" r="P114"/>
      <c s="169" r="Q114"/>
      <c s="169" r="R114"/>
      <c s="169" r="S114"/>
      <c s="169" r="T114"/>
      <c s="169" r="U114"/>
      <c s="169" r="V114"/>
      <c s="169" r="W114"/>
      <c s="169" r="X114"/>
      <c s="169" r="Y114"/>
      <c s="169" r="Z114"/>
      <c s="169" r="AA114"/>
      <c s="169" r="AB114"/>
      <c s="169" r="AC114"/>
      <c s="169" r="AD114"/>
      <c s="169" r="AE114"/>
      <c s="169" r="AF114"/>
      <c s="169" r="AG114"/>
      <c s="169" r="AH114"/>
      <c s="169" r="AI114"/>
      <c s="169" r="AJ114"/>
      <c s="169" r="AK114"/>
      <c s="169" r="AL114"/>
      <c s="169" r="AM114"/>
      <c s="169" r="AN114"/>
      <c s="169" r="AO114"/>
      <c s="169" r="AP114"/>
      <c s="169" r="AQ114"/>
      <c s="169" r="AR114"/>
      <c s="169" r="AS114"/>
      <c s="169" r="AT114"/>
      <c s="169" r="AU114"/>
      <c s="169" r="AV114"/>
      <c s="169" r="AW114"/>
      <c s="169" r="AX114"/>
      <c s="169" r="AY114"/>
      <c s="169" r="AZ114"/>
      <c s="169" r="BA114"/>
      <c s="169" r="BB114"/>
      <c s="169" r="BC114"/>
      <c s="169" r="BD114"/>
      <c s="169" r="BE114"/>
      <c s="169" r="BF114"/>
      <c s="169" r="BG114"/>
      <c s="169" r="BH114"/>
      <c s="169" r="BI114"/>
    </row>
    <row r="115">
      <c s="232" r="A115"/>
      <c s="106" r="B115"/>
      <c s="117" r="C115"/>
      <c s="155" r="D115"/>
      <c s="117" r="E115"/>
      <c s="117" r="F115"/>
      <c s="117" r="G115"/>
      <c s="117" r="H115"/>
      <c s="117" r="I115"/>
      <c s="117" r="J115"/>
      <c s="117" r="K115"/>
      <c s="117" r="L115"/>
      <c s="117" r="M115"/>
      <c s="187" r="N115"/>
      <c s="55" r="O115"/>
      <c s="169" r="P115"/>
      <c s="169" r="Q115"/>
      <c s="169" r="R115"/>
      <c s="169" r="S115"/>
      <c s="169" r="T115"/>
      <c s="169" r="U115"/>
      <c s="169" r="V115"/>
      <c s="169" r="W115"/>
      <c s="169" r="X115"/>
      <c s="169" r="Y115"/>
      <c s="169" r="Z115"/>
      <c s="169" r="AA115"/>
      <c s="169" r="AB115"/>
      <c s="169" r="AC115"/>
      <c s="169" r="AD115"/>
      <c s="169" r="AE115"/>
      <c s="169" r="AF115"/>
      <c s="169" r="AG115"/>
      <c s="169" r="AH115"/>
      <c s="169" r="AI115"/>
      <c s="169" r="AJ115"/>
      <c s="169" r="AK115"/>
      <c s="169" r="AL115"/>
      <c s="169" r="AM115"/>
      <c s="169" r="AN115"/>
      <c s="169" r="AO115"/>
      <c s="169" r="AP115"/>
      <c s="169" r="AQ115"/>
      <c s="169" r="AR115"/>
      <c s="169" r="AS115"/>
      <c s="169" r="AT115"/>
      <c s="169" r="AU115"/>
      <c s="169" r="AV115"/>
      <c s="169" r="AW115"/>
      <c s="169" r="AX115"/>
      <c s="169" r="AY115"/>
      <c s="169" r="AZ115"/>
      <c s="169" r="BA115"/>
      <c s="169" r="BB115"/>
      <c s="169" r="BC115"/>
      <c s="169" r="BD115"/>
      <c s="169" r="BE115"/>
      <c s="169" r="BF115"/>
      <c s="169" r="BG115"/>
      <c s="169" r="BH115"/>
      <c s="169" r="BI115"/>
    </row>
    <row r="116">
      <c s="232" r="A116"/>
      <c s="106" r="B116"/>
      <c s="117" r="C116"/>
      <c s="155" r="D116"/>
      <c s="117" r="E116"/>
      <c s="117" r="F116"/>
      <c s="117" r="G116"/>
      <c s="117" r="H116"/>
      <c s="117" r="I116"/>
      <c s="117" r="J116"/>
      <c s="117" r="K116"/>
      <c s="117" r="L116"/>
      <c s="117" r="M116"/>
      <c s="187" r="N116"/>
      <c s="55" r="O116"/>
      <c s="169" r="P116"/>
      <c s="169" r="Q116"/>
      <c s="169" r="R116"/>
      <c s="169" r="S116"/>
      <c s="169" r="T116"/>
      <c s="169" r="U116"/>
      <c s="169" r="V116"/>
      <c s="169" r="W116"/>
      <c s="169" r="X116"/>
      <c s="169" r="Y116"/>
      <c s="169" r="Z116"/>
      <c s="169" r="AA116"/>
      <c s="169" r="AB116"/>
      <c s="169" r="AC116"/>
      <c s="169" r="AD116"/>
      <c s="169" r="AE116"/>
      <c s="169" r="AF116"/>
      <c s="169" r="AG116"/>
      <c s="169" r="AH116"/>
      <c s="169" r="AI116"/>
      <c s="169" r="AJ116"/>
      <c s="169" r="AK116"/>
      <c s="169" r="AL116"/>
      <c s="169" r="AM116"/>
      <c s="169" r="AN116"/>
      <c s="169" r="AO116"/>
      <c s="169" r="AP116"/>
      <c s="169" r="AQ116"/>
      <c s="169" r="AR116"/>
      <c s="169" r="AS116"/>
      <c s="169" r="AT116"/>
      <c s="169" r="AU116"/>
      <c s="169" r="AV116"/>
      <c s="169" r="AW116"/>
      <c s="169" r="AX116"/>
      <c s="169" r="AY116"/>
      <c s="169" r="AZ116"/>
      <c s="169" r="BA116"/>
      <c s="169" r="BB116"/>
      <c s="169" r="BC116"/>
      <c s="169" r="BD116"/>
      <c s="169" r="BE116"/>
      <c s="169" r="BF116"/>
      <c s="169" r="BG116"/>
      <c s="169" r="BH116"/>
      <c s="169" r="BI116"/>
    </row>
    <row r="117">
      <c s="232" r="A117"/>
      <c s="106" r="B117"/>
      <c s="117" r="C117"/>
      <c s="155" r="D117"/>
      <c s="117" r="E117"/>
      <c s="117" r="F117"/>
      <c s="117" r="G117"/>
      <c s="117" r="H117"/>
      <c s="117" r="I117"/>
      <c s="117" r="J117"/>
      <c s="117" r="K117"/>
      <c s="117" r="L117"/>
      <c s="117" r="M117"/>
      <c s="187" r="N117"/>
      <c s="55" r="O117"/>
      <c s="169" r="P117"/>
      <c s="169" r="Q117"/>
      <c s="169" r="R117"/>
      <c s="169" r="S117"/>
      <c s="169" r="T117"/>
      <c s="169" r="U117"/>
      <c s="169" r="V117"/>
      <c s="169" r="W117"/>
      <c s="169" r="X117"/>
      <c s="169" r="Y117"/>
      <c s="169" r="Z117"/>
      <c s="169" r="AA117"/>
      <c s="169" r="AB117"/>
      <c s="169" r="AC117"/>
      <c s="169" r="AD117"/>
      <c s="169" r="AE117"/>
      <c s="169" r="AF117"/>
      <c s="169" r="AG117"/>
      <c s="169" r="AH117"/>
      <c s="169" r="AI117"/>
      <c s="169" r="AJ117"/>
      <c s="169" r="AK117"/>
      <c s="169" r="AL117"/>
      <c s="169" r="AM117"/>
      <c s="169" r="AN117"/>
      <c s="169" r="AO117"/>
      <c s="169" r="AP117"/>
      <c s="169" r="AQ117"/>
      <c s="169" r="AR117"/>
      <c s="169" r="AS117"/>
      <c s="169" r="AT117"/>
      <c s="169" r="AU117"/>
      <c s="169" r="AV117"/>
      <c s="169" r="AW117"/>
      <c s="169" r="AX117"/>
      <c s="169" r="AY117"/>
      <c s="169" r="AZ117"/>
      <c s="169" r="BA117"/>
      <c s="169" r="BB117"/>
      <c s="169" r="BC117"/>
      <c s="169" r="BD117"/>
      <c s="169" r="BE117"/>
      <c s="169" r="BF117"/>
      <c s="169" r="BG117"/>
      <c s="169" r="BH117"/>
      <c s="169" r="BI117"/>
    </row>
    <row r="118">
      <c s="232" r="A118"/>
      <c s="106" r="B118"/>
      <c s="117" r="C118"/>
      <c s="155" r="D118"/>
      <c s="117" r="E118"/>
      <c s="117" r="F118"/>
      <c s="117" r="G118"/>
      <c s="117" r="H118"/>
      <c s="117" r="I118"/>
      <c s="117" r="J118"/>
      <c s="117" r="K118"/>
      <c s="117" r="L118"/>
      <c s="117" r="M118"/>
      <c s="187" r="N118"/>
      <c s="55" r="O118"/>
      <c s="169" r="P118"/>
      <c s="169" r="Q118"/>
      <c s="169" r="R118"/>
      <c s="169" r="S118"/>
      <c s="169" r="T118"/>
      <c s="169" r="U118"/>
      <c s="169" r="V118"/>
      <c s="169" r="W118"/>
      <c s="169" r="X118"/>
      <c s="169" r="Y118"/>
      <c s="169" r="Z118"/>
      <c s="169" r="AA118"/>
      <c s="169" r="AB118"/>
      <c s="169" r="AC118"/>
      <c s="169" r="AD118"/>
      <c s="169" r="AE118"/>
      <c s="169" r="AF118"/>
      <c s="169" r="AG118"/>
      <c s="169" r="AH118"/>
      <c s="169" r="AI118"/>
      <c s="169" r="AJ118"/>
      <c s="169" r="AK118"/>
      <c s="169" r="AL118"/>
      <c s="169" r="AM118"/>
      <c s="169" r="AN118"/>
      <c s="169" r="AO118"/>
      <c s="169" r="AP118"/>
      <c s="169" r="AQ118"/>
      <c s="169" r="AR118"/>
      <c s="169" r="AS118"/>
      <c s="169" r="AT118"/>
      <c s="169" r="AU118"/>
      <c s="169" r="AV118"/>
      <c s="169" r="AW118"/>
      <c s="169" r="AX118"/>
      <c s="169" r="AY118"/>
      <c s="169" r="AZ118"/>
      <c s="169" r="BA118"/>
      <c s="169" r="BB118"/>
      <c s="169" r="BC118"/>
      <c s="169" r="BD118"/>
      <c s="169" r="BE118"/>
      <c s="169" r="BF118"/>
      <c s="169" r="BG118"/>
      <c s="169" r="BH118"/>
      <c s="169" r="BI118"/>
    </row>
    <row r="119">
      <c s="232" r="A119"/>
      <c s="106" r="B119"/>
      <c s="117" r="C119"/>
      <c s="155" r="D119"/>
      <c s="117" r="E119"/>
      <c s="117" r="F119"/>
      <c s="117" r="G119"/>
      <c s="117" r="H119"/>
      <c s="117" r="I119"/>
      <c s="117" r="J119"/>
      <c s="117" r="K119"/>
      <c s="117" r="L119"/>
      <c s="117" r="M119"/>
      <c s="187" r="N119"/>
      <c s="55" r="O119"/>
      <c s="169" r="P119"/>
      <c s="169" r="Q119"/>
      <c s="169" r="R119"/>
      <c s="169" r="S119"/>
      <c s="169" r="T119"/>
      <c s="169" r="U119"/>
      <c s="169" r="V119"/>
      <c s="169" r="W119"/>
      <c s="169" r="X119"/>
      <c s="169" r="Y119"/>
      <c s="169" r="Z119"/>
      <c s="169" r="AA119"/>
      <c s="169" r="AB119"/>
      <c s="169" r="AC119"/>
      <c s="169" r="AD119"/>
      <c s="169" r="AE119"/>
      <c s="169" r="AF119"/>
      <c s="169" r="AG119"/>
      <c s="169" r="AH119"/>
      <c s="169" r="AI119"/>
      <c s="169" r="AJ119"/>
      <c s="169" r="AK119"/>
      <c s="169" r="AL119"/>
      <c s="169" r="AM119"/>
      <c s="169" r="AN119"/>
      <c s="169" r="AO119"/>
      <c s="169" r="AP119"/>
      <c s="169" r="AQ119"/>
      <c s="169" r="AR119"/>
      <c s="169" r="AS119"/>
      <c s="169" r="AT119"/>
      <c s="169" r="AU119"/>
      <c s="169" r="AV119"/>
      <c s="169" r="AW119"/>
      <c s="169" r="AX119"/>
      <c s="169" r="AY119"/>
      <c s="169" r="AZ119"/>
      <c s="169" r="BA119"/>
      <c s="169" r="BB119"/>
      <c s="169" r="BC119"/>
      <c s="169" r="BD119"/>
      <c s="169" r="BE119"/>
      <c s="169" r="BF119"/>
      <c s="169" r="BG119"/>
      <c s="169" r="BH119"/>
      <c s="169" r="BI119"/>
    </row>
    <row r="120">
      <c s="232" r="A120"/>
      <c s="106" r="B120"/>
      <c s="117" r="C120"/>
      <c s="155" r="D120"/>
      <c s="117" r="E120"/>
      <c s="117" r="F120"/>
      <c s="117" r="G120"/>
      <c s="117" r="H120"/>
      <c s="117" r="I120"/>
      <c s="117" r="J120"/>
      <c s="117" r="K120"/>
      <c s="117" r="L120"/>
      <c s="117" r="M120"/>
      <c s="187" r="N120"/>
      <c s="55" r="O120"/>
      <c s="169" r="P120"/>
      <c s="169" r="Q120"/>
      <c s="169" r="R120"/>
      <c s="169" r="S120"/>
      <c s="169" r="T120"/>
      <c s="169" r="U120"/>
      <c s="169" r="V120"/>
      <c s="169" r="W120"/>
      <c s="169" r="X120"/>
      <c s="169" r="Y120"/>
      <c s="169" r="Z120"/>
      <c s="169" r="AA120"/>
      <c s="169" r="AB120"/>
      <c s="169" r="AC120"/>
      <c s="169" r="AD120"/>
      <c s="169" r="AE120"/>
      <c s="169" r="AF120"/>
      <c s="169" r="AG120"/>
      <c s="169" r="AH120"/>
      <c s="169" r="AI120"/>
      <c s="169" r="AJ120"/>
      <c s="169" r="AK120"/>
      <c s="169" r="AL120"/>
      <c s="169" r="AM120"/>
      <c s="169" r="AN120"/>
      <c s="169" r="AO120"/>
      <c s="169" r="AP120"/>
      <c s="169" r="AQ120"/>
      <c s="169" r="AR120"/>
      <c s="169" r="AS120"/>
      <c s="169" r="AT120"/>
      <c s="169" r="AU120"/>
      <c s="169" r="AV120"/>
      <c s="169" r="AW120"/>
      <c s="169" r="AX120"/>
      <c s="169" r="AY120"/>
      <c s="169" r="AZ120"/>
      <c s="169" r="BA120"/>
      <c s="169" r="BB120"/>
      <c s="169" r="BC120"/>
      <c s="169" r="BD120"/>
      <c s="169" r="BE120"/>
      <c s="169" r="BF120"/>
      <c s="169" r="BG120"/>
      <c s="169" r="BH120"/>
      <c s="169" r="BI120"/>
    </row>
    <row r="121">
      <c s="232" r="A121"/>
      <c s="106" r="B121"/>
      <c s="117" r="C121"/>
      <c s="155" r="D121"/>
      <c s="117" r="E121"/>
      <c s="117" r="F121"/>
      <c s="117" r="G121"/>
      <c s="117" r="H121"/>
      <c s="117" r="I121"/>
      <c s="117" r="J121"/>
      <c s="117" r="K121"/>
      <c s="117" r="L121"/>
      <c s="117" r="M121"/>
      <c s="187" r="N121"/>
      <c s="55" r="O121"/>
      <c s="169" r="P121"/>
      <c s="169" r="Q121"/>
      <c s="169" r="R121"/>
      <c s="169" r="S121"/>
      <c s="169" r="T121"/>
      <c s="169" r="U121"/>
      <c s="169" r="V121"/>
      <c s="169" r="W121"/>
      <c s="169" r="X121"/>
      <c s="169" r="Y121"/>
      <c s="169" r="Z121"/>
      <c s="169" r="AA121"/>
      <c s="169" r="AB121"/>
      <c s="169" r="AC121"/>
      <c s="169" r="AD121"/>
      <c s="169" r="AE121"/>
      <c s="169" r="AF121"/>
      <c s="169" r="AG121"/>
      <c s="169" r="AH121"/>
      <c s="169" r="AI121"/>
      <c s="169" r="AJ121"/>
      <c s="169" r="AK121"/>
      <c s="169" r="AL121"/>
      <c s="169" r="AM121"/>
      <c s="169" r="AN121"/>
      <c s="169" r="AO121"/>
      <c s="169" r="AP121"/>
      <c s="169" r="AQ121"/>
      <c s="169" r="AR121"/>
      <c s="169" r="AS121"/>
      <c s="169" r="AT121"/>
      <c s="169" r="AU121"/>
      <c s="169" r="AV121"/>
      <c s="169" r="AW121"/>
      <c s="169" r="AX121"/>
      <c s="169" r="AY121"/>
      <c s="169" r="AZ121"/>
      <c s="169" r="BA121"/>
      <c s="169" r="BB121"/>
      <c s="169" r="BC121"/>
      <c s="169" r="BD121"/>
      <c s="169" r="BE121"/>
      <c s="169" r="BF121"/>
      <c s="169" r="BG121"/>
      <c s="169" r="BH121"/>
      <c s="169" r="BI121"/>
    </row>
    <row r="122">
      <c s="232" r="A122"/>
      <c s="106" r="B122"/>
      <c s="117" r="C122"/>
      <c s="155" r="D122"/>
      <c s="117" r="E122"/>
      <c s="117" r="F122"/>
      <c s="117" r="G122"/>
      <c s="117" r="H122"/>
      <c s="117" r="I122"/>
      <c s="117" r="J122"/>
      <c s="117" r="K122"/>
      <c s="117" r="L122"/>
      <c s="117" r="M122"/>
      <c s="187" r="N122"/>
      <c s="55" r="O122"/>
      <c s="169" r="P122"/>
      <c s="169" r="Q122"/>
      <c s="169" r="R122"/>
      <c s="169" r="S122"/>
      <c s="169" r="T122"/>
      <c s="169" r="U122"/>
      <c s="169" r="V122"/>
      <c s="169" r="W122"/>
      <c s="169" r="X122"/>
      <c s="169" r="Y122"/>
      <c s="169" r="Z122"/>
      <c s="169" r="AA122"/>
      <c s="169" r="AB122"/>
      <c s="169" r="AC122"/>
      <c s="169" r="AD122"/>
      <c s="169" r="AE122"/>
      <c s="169" r="AF122"/>
      <c s="169" r="AG122"/>
      <c s="169" r="AH122"/>
      <c s="169" r="AI122"/>
      <c s="169" r="AJ122"/>
      <c s="169" r="AK122"/>
      <c s="169" r="AL122"/>
      <c s="169" r="AM122"/>
      <c s="169" r="AN122"/>
      <c s="169" r="AO122"/>
      <c s="169" r="AP122"/>
      <c s="169" r="AQ122"/>
      <c s="169" r="AR122"/>
      <c s="169" r="AS122"/>
      <c s="169" r="AT122"/>
      <c s="169" r="AU122"/>
      <c s="169" r="AV122"/>
      <c s="169" r="AW122"/>
      <c s="169" r="AX122"/>
      <c s="169" r="AY122"/>
      <c s="169" r="AZ122"/>
      <c s="169" r="BA122"/>
      <c s="169" r="BB122"/>
      <c s="169" r="BC122"/>
      <c s="169" r="BD122"/>
      <c s="169" r="BE122"/>
      <c s="169" r="BF122"/>
      <c s="169" r="BG122"/>
      <c s="169" r="BH122"/>
      <c s="169" r="BI122"/>
    </row>
    <row r="123">
      <c s="232" r="A123"/>
      <c s="106" r="B123"/>
      <c s="117" r="C123"/>
      <c s="155" r="D123"/>
      <c s="117" r="E123"/>
      <c s="117" r="F123"/>
      <c s="117" r="G123"/>
      <c s="117" r="H123"/>
      <c s="117" r="I123"/>
      <c s="117" r="J123"/>
      <c s="117" r="K123"/>
      <c s="117" r="L123"/>
      <c s="117" r="M123"/>
      <c s="187" r="N123"/>
      <c s="55" r="O123"/>
      <c s="169" r="P123"/>
      <c s="169" r="Q123"/>
      <c s="169" r="R123"/>
      <c s="169" r="S123"/>
      <c s="169" r="T123"/>
      <c s="169" r="U123"/>
      <c s="169" r="V123"/>
      <c s="169" r="W123"/>
      <c s="169" r="X123"/>
      <c s="169" r="Y123"/>
      <c s="169" r="Z123"/>
      <c s="169" r="AA123"/>
      <c s="169" r="AB123"/>
      <c s="169" r="AC123"/>
      <c s="169" r="AD123"/>
      <c s="169" r="AE123"/>
      <c s="169" r="AF123"/>
      <c s="169" r="AG123"/>
      <c s="169" r="AH123"/>
      <c s="169" r="AI123"/>
      <c s="169" r="AJ123"/>
      <c s="169" r="AK123"/>
      <c s="169" r="AL123"/>
      <c s="169" r="AM123"/>
      <c s="169" r="AN123"/>
      <c s="169" r="AO123"/>
      <c s="169" r="AP123"/>
      <c s="169" r="AQ123"/>
      <c s="169" r="AR123"/>
      <c s="169" r="AS123"/>
      <c s="169" r="AT123"/>
      <c s="169" r="AU123"/>
      <c s="169" r="AV123"/>
      <c s="169" r="AW123"/>
      <c s="169" r="AX123"/>
      <c s="169" r="AY123"/>
      <c s="169" r="AZ123"/>
      <c s="169" r="BA123"/>
      <c s="169" r="BB123"/>
      <c s="169" r="BC123"/>
      <c s="169" r="BD123"/>
      <c s="169" r="BE123"/>
      <c s="169" r="BF123"/>
      <c s="169" r="BG123"/>
      <c s="169" r="BH123"/>
      <c s="169" r="BI123"/>
    </row>
    <row r="124">
      <c s="232" r="A124"/>
      <c s="106" r="B124"/>
      <c s="117" r="C124"/>
      <c s="155" r="D124"/>
      <c s="117" r="E124"/>
      <c s="117" r="F124"/>
      <c s="117" r="G124"/>
      <c s="117" r="H124"/>
      <c s="117" r="I124"/>
      <c s="117" r="J124"/>
      <c s="117" r="K124"/>
      <c s="117" r="L124"/>
      <c s="117" r="M124"/>
      <c s="187" r="N124"/>
      <c s="55" r="O124"/>
      <c s="169" r="P124"/>
      <c s="169" r="Q124"/>
      <c s="169" r="R124"/>
      <c s="169" r="S124"/>
      <c s="169" r="T124"/>
      <c s="169" r="U124"/>
      <c s="169" r="V124"/>
      <c s="169" r="W124"/>
      <c s="169" r="X124"/>
      <c s="169" r="Y124"/>
      <c s="169" r="Z124"/>
      <c s="169" r="AA124"/>
      <c s="169" r="AB124"/>
      <c s="169" r="AC124"/>
      <c s="169" r="AD124"/>
      <c s="169" r="AE124"/>
      <c s="169" r="AF124"/>
      <c s="169" r="AG124"/>
      <c s="169" r="AH124"/>
      <c s="169" r="AI124"/>
      <c s="169" r="AJ124"/>
      <c s="169" r="AK124"/>
      <c s="169" r="AL124"/>
      <c s="169" r="AM124"/>
      <c s="169" r="AN124"/>
      <c s="169" r="AO124"/>
      <c s="169" r="AP124"/>
      <c s="169" r="AQ124"/>
      <c s="169" r="AR124"/>
      <c s="169" r="AS124"/>
      <c s="169" r="AT124"/>
      <c s="169" r="AU124"/>
      <c s="169" r="AV124"/>
      <c s="169" r="AW124"/>
      <c s="169" r="AX124"/>
      <c s="169" r="AY124"/>
      <c s="169" r="AZ124"/>
      <c s="169" r="BA124"/>
      <c s="169" r="BB124"/>
      <c s="169" r="BC124"/>
      <c s="169" r="BD124"/>
      <c s="169" r="BE124"/>
      <c s="169" r="BF124"/>
      <c s="169" r="BG124"/>
      <c s="169" r="BH124"/>
      <c s="169" r="BI124"/>
    </row>
    <row r="125">
      <c s="232" r="A125"/>
      <c s="106" r="B125"/>
      <c s="117" r="C125"/>
      <c s="155" r="D125"/>
      <c s="117" r="E125"/>
      <c s="117" r="F125"/>
      <c s="117" r="G125"/>
      <c s="117" r="H125"/>
      <c s="117" r="I125"/>
      <c s="117" r="J125"/>
      <c s="117" r="K125"/>
      <c s="117" r="L125"/>
      <c s="117" r="M125"/>
      <c s="187" r="N125"/>
      <c s="55" r="O125"/>
      <c s="169" r="P125"/>
      <c s="169" r="Q125"/>
      <c s="169" r="R125"/>
      <c s="169" r="S125"/>
      <c s="169" r="T125"/>
      <c s="169" r="U125"/>
      <c s="169" r="V125"/>
      <c s="169" r="W125"/>
      <c s="169" r="X125"/>
      <c s="169" r="Y125"/>
      <c s="169" r="Z125"/>
      <c s="169" r="AA125"/>
      <c s="169" r="AB125"/>
      <c s="169" r="AC125"/>
      <c s="169" r="AD125"/>
      <c s="169" r="AE125"/>
      <c s="169" r="AF125"/>
      <c s="169" r="AG125"/>
      <c s="169" r="AH125"/>
      <c s="169" r="AI125"/>
      <c s="169" r="AJ125"/>
      <c s="169" r="AK125"/>
      <c s="169" r="AL125"/>
      <c s="169" r="AM125"/>
      <c s="169" r="AN125"/>
      <c s="169" r="AO125"/>
      <c s="169" r="AP125"/>
      <c s="169" r="AQ125"/>
      <c s="169" r="AR125"/>
      <c s="169" r="AS125"/>
      <c s="169" r="AT125"/>
      <c s="169" r="AU125"/>
      <c s="169" r="AV125"/>
      <c s="169" r="AW125"/>
      <c s="169" r="AX125"/>
      <c s="169" r="AY125"/>
      <c s="169" r="AZ125"/>
      <c s="169" r="BA125"/>
      <c s="169" r="BB125"/>
      <c s="169" r="BC125"/>
      <c s="169" r="BD125"/>
      <c s="169" r="BE125"/>
      <c s="169" r="BF125"/>
      <c s="169" r="BG125"/>
      <c s="169" r="BH125"/>
      <c s="169" r="BI125"/>
    </row>
    <row r="126">
      <c s="232" r="A126"/>
      <c s="106" r="B126"/>
      <c s="117" r="C126"/>
      <c s="155" r="D126"/>
      <c s="117" r="E126"/>
      <c s="117" r="F126"/>
      <c s="117" r="G126"/>
      <c s="117" r="H126"/>
      <c s="117" r="I126"/>
      <c s="117" r="J126"/>
      <c s="117" r="K126"/>
      <c s="117" r="L126"/>
      <c s="117" r="M126"/>
      <c s="187" r="N126"/>
      <c s="55" r="O126"/>
      <c s="169" r="P126"/>
      <c s="169" r="Q126"/>
      <c s="169" r="R126"/>
      <c s="169" r="S126"/>
      <c s="169" r="T126"/>
      <c s="169" r="U126"/>
      <c s="169" r="V126"/>
      <c s="169" r="W126"/>
      <c s="169" r="X126"/>
      <c s="169" r="Y126"/>
      <c s="169" r="Z126"/>
      <c s="169" r="AA126"/>
      <c s="169" r="AB126"/>
      <c s="169" r="AC126"/>
      <c s="169" r="AD126"/>
      <c s="169" r="AE126"/>
      <c s="169" r="AF126"/>
      <c s="169" r="AG126"/>
      <c s="169" r="AH126"/>
      <c s="169" r="AI126"/>
      <c s="169" r="AJ126"/>
      <c s="169" r="AK126"/>
      <c s="169" r="AL126"/>
      <c s="169" r="AM126"/>
      <c s="169" r="AN126"/>
      <c s="169" r="AO126"/>
      <c s="169" r="AP126"/>
      <c s="169" r="AQ126"/>
      <c s="169" r="AR126"/>
      <c s="169" r="AS126"/>
      <c s="169" r="AT126"/>
      <c s="169" r="AU126"/>
      <c s="169" r="AV126"/>
      <c s="169" r="AW126"/>
      <c s="169" r="AX126"/>
      <c s="169" r="AY126"/>
      <c s="169" r="AZ126"/>
      <c s="169" r="BA126"/>
      <c s="169" r="BB126"/>
      <c s="169" r="BC126"/>
      <c s="169" r="BD126"/>
      <c s="169" r="BE126"/>
      <c s="169" r="BF126"/>
      <c s="169" r="BG126"/>
      <c s="169" r="BH126"/>
      <c s="169" r="BI126"/>
    </row>
    <row r="127">
      <c s="232" r="A127"/>
      <c s="106" r="B127"/>
      <c s="117" r="C127"/>
      <c s="155" r="D127"/>
      <c s="117" r="E127"/>
      <c s="117" r="F127"/>
      <c s="117" r="G127"/>
      <c s="117" r="H127"/>
      <c s="117" r="I127"/>
      <c s="117" r="J127"/>
      <c s="117" r="K127"/>
      <c s="117" r="L127"/>
      <c s="117" r="M127"/>
      <c s="187" r="N127"/>
      <c s="55" r="O127"/>
      <c s="169" r="P127"/>
      <c s="169" r="Q127"/>
      <c s="169" r="R127"/>
      <c s="169" r="S127"/>
      <c s="169" r="T127"/>
      <c s="169" r="U127"/>
      <c s="169" r="V127"/>
      <c s="169" r="W127"/>
      <c s="169" r="X127"/>
      <c s="169" r="Y127"/>
      <c s="169" r="Z127"/>
      <c s="169" r="AA127"/>
      <c s="169" r="AB127"/>
      <c s="169" r="AC127"/>
      <c s="169" r="AD127"/>
      <c s="169" r="AE127"/>
      <c s="169" r="AF127"/>
      <c s="169" r="AG127"/>
      <c s="169" r="AH127"/>
      <c s="169" r="AI127"/>
      <c s="169" r="AJ127"/>
      <c s="169" r="AK127"/>
      <c s="169" r="AL127"/>
      <c s="169" r="AM127"/>
      <c s="169" r="AN127"/>
      <c s="169" r="AO127"/>
      <c s="169" r="AP127"/>
      <c s="169" r="AQ127"/>
      <c s="169" r="AR127"/>
      <c s="169" r="AS127"/>
      <c s="169" r="AT127"/>
      <c s="169" r="AU127"/>
      <c s="169" r="AV127"/>
      <c s="169" r="AW127"/>
      <c s="169" r="AX127"/>
      <c s="169" r="AY127"/>
      <c s="169" r="AZ127"/>
      <c s="169" r="BA127"/>
      <c s="169" r="BB127"/>
      <c s="169" r="BC127"/>
      <c s="169" r="BD127"/>
      <c s="169" r="BE127"/>
      <c s="169" r="BF127"/>
      <c s="169" r="BG127"/>
      <c s="169" r="BH127"/>
      <c s="169" r="BI127"/>
    </row>
    <row r="128">
      <c s="232" r="A128"/>
      <c s="106" r="B128"/>
      <c s="117" r="C128"/>
      <c s="155" r="D128"/>
      <c s="117" r="E128"/>
      <c s="117" r="F128"/>
      <c s="117" r="G128"/>
      <c s="117" r="H128"/>
      <c s="117" r="I128"/>
      <c s="117" r="J128"/>
      <c s="117" r="K128"/>
      <c s="117" r="L128"/>
      <c s="117" r="M128"/>
      <c s="187" r="N128"/>
      <c s="55" r="O128"/>
      <c s="169" r="P128"/>
      <c s="169" r="Q128"/>
      <c s="169" r="R128"/>
      <c s="169" r="S128"/>
      <c s="169" r="T128"/>
      <c s="169" r="U128"/>
      <c s="169" r="V128"/>
      <c s="169" r="W128"/>
      <c s="169" r="X128"/>
      <c s="169" r="Y128"/>
      <c s="169" r="Z128"/>
      <c s="169" r="AA128"/>
      <c s="169" r="AB128"/>
      <c s="169" r="AC128"/>
      <c s="169" r="AD128"/>
      <c s="169" r="AE128"/>
      <c s="169" r="AF128"/>
      <c s="169" r="AG128"/>
      <c s="169" r="AH128"/>
      <c s="169" r="AI128"/>
      <c s="169" r="AJ128"/>
      <c s="169" r="AK128"/>
      <c s="169" r="AL128"/>
      <c s="169" r="AM128"/>
      <c s="169" r="AN128"/>
      <c s="169" r="AO128"/>
      <c s="169" r="AP128"/>
      <c s="169" r="AQ128"/>
      <c s="169" r="AR128"/>
      <c s="169" r="AS128"/>
      <c s="169" r="AT128"/>
      <c s="169" r="AU128"/>
      <c s="169" r="AV128"/>
      <c s="169" r="AW128"/>
      <c s="169" r="AX128"/>
      <c s="169" r="AY128"/>
      <c s="169" r="AZ128"/>
      <c s="169" r="BA128"/>
      <c s="169" r="BB128"/>
      <c s="169" r="BC128"/>
      <c s="169" r="BD128"/>
      <c s="169" r="BE128"/>
      <c s="169" r="BF128"/>
      <c s="169" r="BG128"/>
      <c s="169" r="BH128"/>
      <c s="169" r="BI128"/>
    </row>
    <row r="129">
      <c s="232" r="A129"/>
      <c s="106" r="B129"/>
      <c s="117" r="C129"/>
      <c s="155" r="D129"/>
      <c s="117" r="E129"/>
      <c s="117" r="F129"/>
      <c s="117" r="G129"/>
      <c s="117" r="H129"/>
      <c s="117" r="I129"/>
      <c s="117" r="J129"/>
      <c s="117" r="K129"/>
      <c s="117" r="L129"/>
      <c s="117" r="M129"/>
      <c s="187" r="N129"/>
      <c s="55" r="O129"/>
      <c s="169" r="P129"/>
      <c s="169" r="Q129"/>
      <c s="169" r="R129"/>
      <c s="169" r="S129"/>
      <c s="169" r="T129"/>
      <c s="169" r="U129"/>
      <c s="169" r="V129"/>
      <c s="169" r="W129"/>
      <c s="169" r="X129"/>
      <c s="169" r="Y129"/>
      <c s="169" r="Z129"/>
      <c s="169" r="AA129"/>
      <c s="169" r="AB129"/>
      <c s="169" r="AC129"/>
      <c s="169" r="AD129"/>
      <c s="169" r="AE129"/>
      <c s="169" r="AF129"/>
      <c s="169" r="AG129"/>
      <c s="169" r="AH129"/>
      <c s="169" r="AI129"/>
      <c s="169" r="AJ129"/>
      <c s="169" r="AK129"/>
      <c s="169" r="AL129"/>
      <c s="169" r="AM129"/>
      <c s="169" r="AN129"/>
      <c s="169" r="AO129"/>
      <c s="169" r="AP129"/>
      <c s="169" r="AQ129"/>
      <c s="169" r="AR129"/>
      <c s="169" r="AS129"/>
      <c s="169" r="AT129"/>
      <c s="169" r="AU129"/>
      <c s="169" r="AV129"/>
      <c s="169" r="AW129"/>
      <c s="169" r="AX129"/>
      <c s="169" r="AY129"/>
      <c s="169" r="AZ129"/>
      <c s="169" r="BA129"/>
      <c s="169" r="BB129"/>
      <c s="169" r="BC129"/>
      <c s="169" r="BD129"/>
      <c s="169" r="BE129"/>
      <c s="169" r="BF129"/>
      <c s="169" r="BG129"/>
      <c s="169" r="BH129"/>
      <c s="169" r="BI129"/>
    </row>
    <row r="130">
      <c s="232" r="A130"/>
      <c s="106" r="B130"/>
      <c s="117" r="C130"/>
      <c s="155" r="D130"/>
      <c s="117" r="E130"/>
      <c s="117" r="F130"/>
      <c s="117" r="G130"/>
      <c s="117" r="H130"/>
      <c s="117" r="I130"/>
      <c s="117" r="J130"/>
      <c s="117" r="K130"/>
      <c s="117" r="L130"/>
      <c s="117" r="M130"/>
      <c s="187" r="N130"/>
      <c s="55" r="O130"/>
      <c s="169" r="P130"/>
      <c s="169" r="Q130"/>
      <c s="169" r="R130"/>
      <c s="169" r="S130"/>
      <c s="169" r="T130"/>
      <c s="169" r="U130"/>
      <c s="169" r="V130"/>
      <c s="169" r="W130"/>
      <c s="169" r="X130"/>
      <c s="169" r="Y130"/>
      <c s="169" r="Z130"/>
      <c s="169" r="AA130"/>
      <c s="169" r="AB130"/>
      <c s="169" r="AC130"/>
      <c s="169" r="AD130"/>
      <c s="169" r="AE130"/>
      <c s="169" r="AF130"/>
      <c s="169" r="AG130"/>
      <c s="169" r="AH130"/>
      <c s="169" r="AI130"/>
      <c s="169" r="AJ130"/>
      <c s="169" r="AK130"/>
      <c s="169" r="AL130"/>
      <c s="169" r="AM130"/>
      <c s="169" r="AN130"/>
      <c s="169" r="AO130"/>
      <c s="169" r="AP130"/>
      <c s="169" r="AQ130"/>
      <c s="169" r="AR130"/>
      <c s="169" r="AS130"/>
      <c s="169" r="AT130"/>
      <c s="169" r="AU130"/>
      <c s="169" r="AV130"/>
      <c s="169" r="AW130"/>
      <c s="169" r="AX130"/>
      <c s="169" r="AY130"/>
      <c s="169" r="AZ130"/>
      <c s="169" r="BA130"/>
      <c s="169" r="BB130"/>
      <c s="169" r="BC130"/>
      <c s="169" r="BD130"/>
      <c s="169" r="BE130"/>
      <c s="169" r="BF130"/>
      <c s="169" r="BG130"/>
      <c s="169" r="BH130"/>
      <c s="169" r="BI130"/>
    </row>
    <row r="131">
      <c s="232" r="A131"/>
      <c s="106" r="B131"/>
      <c s="117" r="C131"/>
      <c s="155" r="D131"/>
      <c s="117" r="E131"/>
      <c s="117" r="F131"/>
      <c s="117" r="G131"/>
      <c s="117" r="H131"/>
      <c s="117" r="I131"/>
      <c s="117" r="J131"/>
      <c s="117" r="K131"/>
      <c s="117" r="L131"/>
      <c s="117" r="M131"/>
      <c s="187" r="N131"/>
      <c s="55" r="O131"/>
      <c s="169" r="P131"/>
      <c s="169" r="Q131"/>
      <c s="169" r="R131"/>
      <c s="169" r="S131"/>
      <c s="169" r="T131"/>
      <c s="169" r="U131"/>
      <c s="169" r="V131"/>
      <c s="169" r="W131"/>
      <c s="169" r="X131"/>
      <c s="169" r="Y131"/>
      <c s="169" r="Z131"/>
      <c s="169" r="AA131"/>
      <c s="169" r="AB131"/>
      <c s="169" r="AC131"/>
      <c s="169" r="AD131"/>
      <c s="169" r="AE131"/>
      <c s="169" r="AF131"/>
      <c s="169" r="AG131"/>
      <c s="169" r="AH131"/>
      <c s="169" r="AI131"/>
      <c s="169" r="AJ131"/>
      <c s="169" r="AK131"/>
      <c s="169" r="AL131"/>
      <c s="169" r="AM131"/>
      <c s="169" r="AN131"/>
      <c s="169" r="AO131"/>
      <c s="169" r="AP131"/>
      <c s="169" r="AQ131"/>
      <c s="169" r="AR131"/>
      <c s="169" r="AS131"/>
      <c s="169" r="AT131"/>
      <c s="169" r="AU131"/>
      <c s="169" r="AV131"/>
      <c s="169" r="AW131"/>
      <c s="169" r="AX131"/>
      <c s="169" r="AY131"/>
      <c s="169" r="AZ131"/>
      <c s="169" r="BA131"/>
      <c s="169" r="BB131"/>
      <c s="169" r="BC131"/>
      <c s="169" r="BD131"/>
      <c s="169" r="BE131"/>
      <c s="169" r="BF131"/>
      <c s="169" r="BG131"/>
      <c s="169" r="BH131"/>
      <c s="169" r="BI131"/>
    </row>
    <row r="132">
      <c s="232" r="A132"/>
      <c s="106" r="B132"/>
      <c s="117" r="C132"/>
      <c s="155" r="D132"/>
      <c s="117" r="E132"/>
      <c s="117" r="F132"/>
      <c s="117" r="G132"/>
      <c s="117" r="H132"/>
      <c s="117" r="I132"/>
      <c s="117" r="J132"/>
      <c s="117" r="K132"/>
      <c s="117" r="L132"/>
      <c s="117" r="M132"/>
      <c s="187" r="N132"/>
      <c s="55" r="O132"/>
      <c s="169" r="P132"/>
      <c s="169" r="Q132"/>
      <c s="169" r="R132"/>
      <c s="169" r="S132"/>
      <c s="169" r="T132"/>
      <c s="169" r="U132"/>
      <c s="169" r="V132"/>
      <c s="169" r="W132"/>
      <c s="169" r="X132"/>
      <c s="169" r="Y132"/>
      <c s="169" r="Z132"/>
      <c s="169" r="AA132"/>
      <c s="169" r="AB132"/>
      <c s="169" r="AC132"/>
      <c s="169" r="AD132"/>
      <c s="169" r="AE132"/>
      <c s="169" r="AF132"/>
      <c s="169" r="AG132"/>
      <c s="169" r="AH132"/>
      <c s="169" r="AI132"/>
      <c s="169" r="AJ132"/>
      <c s="169" r="AK132"/>
      <c s="169" r="AL132"/>
      <c s="169" r="AM132"/>
      <c s="169" r="AN132"/>
      <c s="169" r="AO132"/>
      <c s="169" r="AP132"/>
      <c s="169" r="AQ132"/>
      <c s="169" r="AR132"/>
      <c s="169" r="AS132"/>
      <c s="169" r="AT132"/>
      <c s="169" r="AU132"/>
      <c s="169" r="AV132"/>
      <c s="169" r="AW132"/>
      <c s="169" r="AX132"/>
      <c s="169" r="AY132"/>
      <c s="169" r="AZ132"/>
      <c s="169" r="BA132"/>
      <c s="169" r="BB132"/>
      <c s="169" r="BC132"/>
      <c s="169" r="BD132"/>
      <c s="169" r="BE132"/>
      <c s="169" r="BF132"/>
      <c s="169" r="BG132"/>
      <c s="169" r="BH132"/>
      <c s="169" r="BI132"/>
    </row>
    <row r="133">
      <c s="232" r="A133"/>
      <c s="106" r="B133"/>
      <c s="117" r="C133"/>
      <c s="155" r="D133"/>
      <c s="117" r="E133"/>
      <c s="117" r="F133"/>
      <c s="117" r="G133"/>
      <c s="117" r="H133"/>
      <c s="117" r="I133"/>
      <c s="117" r="J133"/>
      <c s="117" r="K133"/>
      <c s="117" r="L133"/>
      <c s="117" r="M133"/>
      <c s="187" r="N133"/>
      <c s="55" r="O133"/>
      <c s="169" r="P133"/>
      <c s="169" r="Q133"/>
      <c s="169" r="R133"/>
      <c s="169" r="S133"/>
      <c s="169" r="T133"/>
      <c s="169" r="U133"/>
      <c s="169" r="V133"/>
      <c s="169" r="W133"/>
      <c s="169" r="X133"/>
      <c s="169" r="Y133"/>
      <c s="169" r="Z133"/>
      <c s="169" r="AA133"/>
      <c s="169" r="AB133"/>
      <c s="169" r="AC133"/>
      <c s="169" r="AD133"/>
      <c s="169" r="AE133"/>
      <c s="169" r="AF133"/>
      <c s="169" r="AG133"/>
      <c s="169" r="AH133"/>
      <c s="169" r="AI133"/>
      <c s="169" r="AJ133"/>
      <c s="169" r="AK133"/>
      <c s="169" r="AL133"/>
      <c s="169" r="AM133"/>
      <c s="169" r="AN133"/>
      <c s="169" r="AO133"/>
      <c s="169" r="AP133"/>
      <c s="169" r="AQ133"/>
      <c s="169" r="AR133"/>
      <c s="169" r="AS133"/>
      <c s="169" r="AT133"/>
      <c s="169" r="AU133"/>
      <c s="169" r="AV133"/>
      <c s="169" r="AW133"/>
      <c s="169" r="AX133"/>
      <c s="169" r="AY133"/>
      <c s="169" r="AZ133"/>
      <c s="169" r="BA133"/>
      <c s="169" r="BB133"/>
      <c s="169" r="BC133"/>
      <c s="169" r="BD133"/>
      <c s="169" r="BE133"/>
      <c s="169" r="BF133"/>
      <c s="169" r="BG133"/>
      <c s="169" r="BH133"/>
      <c s="169" r="BI133"/>
    </row>
    <row r="134">
      <c s="232" r="A134"/>
      <c s="106" r="B134"/>
      <c s="117" r="C134"/>
      <c s="155" r="D134"/>
      <c s="117" r="E134"/>
      <c s="117" r="F134"/>
      <c s="117" r="G134"/>
      <c s="117" r="H134"/>
      <c s="117" r="I134"/>
      <c s="117" r="J134"/>
      <c s="117" r="K134"/>
      <c s="117" r="L134"/>
      <c s="117" r="M134"/>
      <c s="187" r="N134"/>
      <c s="55" r="O134"/>
      <c s="169" r="P134"/>
      <c s="169" r="Q134"/>
      <c s="169" r="R134"/>
      <c s="169" r="S134"/>
      <c s="169" r="T134"/>
      <c s="169" r="U134"/>
      <c s="169" r="V134"/>
      <c s="169" r="W134"/>
      <c s="169" r="X134"/>
      <c s="169" r="Y134"/>
      <c s="169" r="Z134"/>
      <c s="169" r="AA134"/>
      <c s="169" r="AB134"/>
      <c s="169" r="AC134"/>
      <c s="169" r="AD134"/>
      <c s="169" r="AE134"/>
      <c s="169" r="AF134"/>
      <c s="169" r="AG134"/>
      <c s="169" r="AH134"/>
      <c s="169" r="AI134"/>
      <c s="169" r="AJ134"/>
      <c s="169" r="AK134"/>
      <c s="169" r="AL134"/>
      <c s="169" r="AM134"/>
      <c s="169" r="AN134"/>
      <c s="169" r="AO134"/>
      <c s="169" r="AP134"/>
      <c s="169" r="AQ134"/>
      <c s="169" r="AR134"/>
      <c s="169" r="AS134"/>
      <c s="169" r="AT134"/>
      <c s="169" r="AU134"/>
      <c s="169" r="AV134"/>
      <c s="169" r="AW134"/>
      <c s="169" r="AX134"/>
      <c s="169" r="AY134"/>
      <c s="169" r="AZ134"/>
      <c s="169" r="BA134"/>
      <c s="169" r="BB134"/>
      <c s="169" r="BC134"/>
      <c s="169" r="BD134"/>
      <c s="169" r="BE134"/>
      <c s="169" r="BF134"/>
      <c s="169" r="BG134"/>
      <c s="169" r="BH134"/>
      <c s="169" r="BI134"/>
    </row>
    <row r="135">
      <c s="232" r="A135"/>
      <c s="106" r="B135"/>
      <c s="117" r="C135"/>
      <c s="155" r="D135"/>
      <c s="117" r="E135"/>
      <c s="117" r="F135"/>
      <c s="117" r="G135"/>
      <c s="117" r="H135"/>
      <c s="117" r="I135"/>
      <c s="117" r="J135"/>
      <c s="117" r="K135"/>
      <c s="117" r="L135"/>
      <c s="117" r="M135"/>
      <c s="187" r="N135"/>
      <c s="55" r="O135"/>
      <c s="169" r="P135"/>
      <c s="169" r="Q135"/>
      <c s="169" r="R135"/>
      <c s="169" r="S135"/>
      <c s="169" r="T135"/>
      <c s="169" r="U135"/>
      <c s="169" r="V135"/>
      <c s="169" r="W135"/>
      <c s="169" r="X135"/>
      <c s="169" r="Y135"/>
      <c s="169" r="Z135"/>
      <c s="169" r="AA135"/>
      <c s="169" r="AB135"/>
      <c s="169" r="AC135"/>
      <c s="169" r="AD135"/>
      <c s="169" r="AE135"/>
      <c s="169" r="AF135"/>
      <c s="169" r="AG135"/>
      <c s="169" r="AH135"/>
      <c s="169" r="AI135"/>
      <c s="169" r="AJ135"/>
      <c s="169" r="AK135"/>
      <c s="169" r="AL135"/>
      <c s="169" r="AM135"/>
      <c s="169" r="AN135"/>
      <c s="169" r="AO135"/>
      <c s="169" r="AP135"/>
      <c s="169" r="AQ135"/>
      <c s="169" r="AR135"/>
      <c s="169" r="AS135"/>
      <c s="169" r="AT135"/>
      <c s="169" r="AU135"/>
      <c s="169" r="AV135"/>
      <c s="169" r="AW135"/>
      <c s="169" r="AX135"/>
      <c s="169" r="AY135"/>
      <c s="169" r="AZ135"/>
      <c s="169" r="BA135"/>
      <c s="169" r="BB135"/>
      <c s="169" r="BC135"/>
      <c s="169" r="BD135"/>
      <c s="169" r="BE135"/>
      <c s="169" r="BF135"/>
      <c s="169" r="BG135"/>
      <c s="169" r="BH135"/>
      <c s="169" r="BI135"/>
    </row>
    <row r="136">
      <c s="232" r="A136"/>
      <c s="106" r="B136"/>
      <c s="117" r="C136"/>
      <c s="155" r="D136"/>
      <c s="117" r="E136"/>
      <c s="117" r="F136"/>
      <c s="117" r="G136"/>
      <c s="117" r="H136"/>
      <c s="117" r="I136"/>
      <c s="117" r="J136"/>
      <c s="117" r="K136"/>
      <c s="117" r="L136"/>
      <c s="117" r="M136"/>
      <c s="187" r="N136"/>
      <c s="55" r="O136"/>
      <c s="169" r="P136"/>
      <c s="169" r="Q136"/>
      <c s="169" r="R136"/>
      <c s="169" r="S136"/>
      <c s="169" r="T136"/>
      <c s="169" r="U136"/>
      <c s="169" r="V136"/>
      <c s="169" r="W136"/>
      <c s="169" r="X136"/>
      <c s="169" r="Y136"/>
      <c s="169" r="Z136"/>
      <c s="169" r="AA136"/>
      <c s="169" r="AB136"/>
      <c s="169" r="AC136"/>
      <c s="169" r="AD136"/>
      <c s="169" r="AE136"/>
      <c s="169" r="AF136"/>
      <c s="169" r="AG136"/>
      <c s="169" r="AH136"/>
      <c s="169" r="AI136"/>
      <c s="169" r="AJ136"/>
      <c s="169" r="AK136"/>
      <c s="169" r="AL136"/>
      <c s="169" r="AM136"/>
      <c s="169" r="AN136"/>
      <c s="169" r="AO136"/>
      <c s="169" r="AP136"/>
      <c s="169" r="AQ136"/>
      <c s="169" r="AR136"/>
      <c s="169" r="AS136"/>
      <c s="169" r="AT136"/>
      <c s="169" r="AU136"/>
      <c s="169" r="AV136"/>
      <c s="169" r="AW136"/>
      <c s="169" r="AX136"/>
      <c s="169" r="AY136"/>
      <c s="169" r="AZ136"/>
      <c s="169" r="BA136"/>
      <c s="169" r="BB136"/>
      <c s="169" r="BC136"/>
      <c s="169" r="BD136"/>
      <c s="169" r="BE136"/>
      <c s="169" r="BF136"/>
      <c s="169" r="BG136"/>
      <c s="169" r="BH136"/>
      <c s="169" r="BI136"/>
    </row>
    <row r="137">
      <c s="232" r="A137"/>
      <c s="106" r="B137"/>
      <c s="117" r="C137"/>
      <c s="155" r="D137"/>
      <c s="117" r="E137"/>
      <c s="117" r="F137"/>
      <c s="117" r="G137"/>
      <c s="117" r="H137"/>
      <c s="117" r="I137"/>
      <c s="117" r="J137"/>
      <c s="117" r="K137"/>
      <c s="117" r="L137"/>
      <c s="117" r="M137"/>
      <c s="187" r="N137"/>
      <c s="55" r="O137"/>
      <c s="169" r="P137"/>
      <c s="169" r="Q137"/>
      <c s="169" r="R137"/>
      <c s="169" r="S137"/>
      <c s="169" r="T137"/>
      <c s="169" r="U137"/>
      <c s="169" r="V137"/>
      <c s="169" r="W137"/>
      <c s="169" r="X137"/>
      <c s="169" r="Y137"/>
      <c s="169" r="Z137"/>
      <c s="169" r="AA137"/>
      <c s="169" r="AB137"/>
      <c s="169" r="AC137"/>
      <c s="169" r="AD137"/>
      <c s="169" r="AE137"/>
      <c s="169" r="AF137"/>
      <c s="169" r="AG137"/>
      <c s="169" r="AH137"/>
      <c s="169" r="AI137"/>
      <c s="169" r="AJ137"/>
      <c s="169" r="AK137"/>
      <c s="169" r="AL137"/>
      <c s="169" r="AM137"/>
      <c s="169" r="AN137"/>
      <c s="169" r="AO137"/>
      <c s="169" r="AP137"/>
      <c s="169" r="AQ137"/>
      <c s="169" r="AR137"/>
      <c s="169" r="AS137"/>
      <c s="169" r="AT137"/>
      <c s="169" r="AU137"/>
      <c s="169" r="AV137"/>
      <c s="169" r="AW137"/>
      <c s="169" r="AX137"/>
      <c s="169" r="AY137"/>
      <c s="169" r="AZ137"/>
      <c s="169" r="BA137"/>
      <c s="169" r="BB137"/>
      <c s="169" r="BC137"/>
      <c s="169" r="BD137"/>
      <c s="169" r="BE137"/>
      <c s="169" r="BF137"/>
      <c s="169" r="BG137"/>
      <c s="169" r="BH137"/>
      <c s="169" r="BI137"/>
    </row>
    <row r="138">
      <c s="232" r="A138"/>
      <c s="106" r="B138"/>
      <c s="117" r="C138"/>
      <c s="155" r="D138"/>
      <c s="117" r="E138"/>
      <c s="117" r="F138"/>
      <c s="117" r="G138"/>
      <c s="117" r="H138"/>
      <c s="117" r="I138"/>
      <c s="117" r="J138"/>
      <c s="117" r="K138"/>
      <c s="117" r="L138"/>
      <c s="117" r="M138"/>
      <c s="187" r="N138"/>
      <c s="55" r="O138"/>
      <c s="169" r="P138"/>
      <c s="169" r="Q138"/>
      <c s="169" r="R138"/>
      <c s="169" r="S138"/>
      <c s="169" r="T138"/>
      <c s="169" r="U138"/>
      <c s="169" r="V138"/>
      <c s="169" r="W138"/>
      <c s="169" r="X138"/>
      <c s="169" r="Y138"/>
      <c s="169" r="Z138"/>
      <c s="169" r="AA138"/>
      <c s="169" r="AB138"/>
      <c s="169" r="AC138"/>
      <c s="169" r="AD138"/>
      <c s="169" r="AE138"/>
      <c s="169" r="AF138"/>
      <c s="169" r="AG138"/>
      <c s="169" r="AH138"/>
      <c s="169" r="AI138"/>
      <c s="169" r="AJ138"/>
      <c s="169" r="AK138"/>
      <c s="169" r="AL138"/>
      <c s="169" r="AM138"/>
      <c s="169" r="AN138"/>
      <c s="169" r="AO138"/>
      <c s="169" r="AP138"/>
      <c s="169" r="AQ138"/>
      <c s="169" r="AR138"/>
      <c s="169" r="AS138"/>
      <c s="169" r="AT138"/>
      <c s="169" r="AU138"/>
      <c s="169" r="AV138"/>
      <c s="169" r="AW138"/>
      <c s="169" r="AX138"/>
      <c s="169" r="AY138"/>
      <c s="169" r="AZ138"/>
      <c s="169" r="BA138"/>
      <c s="169" r="BB138"/>
      <c s="169" r="BC138"/>
      <c s="169" r="BD138"/>
      <c s="169" r="BE138"/>
      <c s="169" r="BF138"/>
      <c s="169" r="BG138"/>
      <c s="169" r="BH138"/>
      <c s="169" r="BI138"/>
    </row>
    <row r="139">
      <c s="232" r="A139"/>
      <c s="106" r="B139"/>
      <c s="117" r="C139"/>
      <c s="155" r="D139"/>
      <c s="117" r="E139"/>
      <c s="117" r="F139"/>
      <c s="117" r="G139"/>
      <c s="117" r="H139"/>
      <c s="117" r="I139"/>
      <c s="117" r="J139"/>
      <c s="117" r="K139"/>
      <c s="117" r="L139"/>
      <c s="117" r="M139"/>
      <c s="187" r="N139"/>
      <c s="55" r="O139"/>
      <c s="169" r="P139"/>
      <c s="169" r="Q139"/>
      <c s="169" r="R139"/>
      <c s="169" r="S139"/>
      <c s="169" r="T139"/>
      <c s="169" r="U139"/>
      <c s="169" r="V139"/>
      <c s="169" r="W139"/>
      <c s="169" r="X139"/>
      <c s="169" r="Y139"/>
      <c s="169" r="Z139"/>
      <c s="169" r="AA139"/>
      <c s="169" r="AB139"/>
      <c s="169" r="AC139"/>
      <c s="169" r="AD139"/>
      <c s="169" r="AE139"/>
      <c s="169" r="AF139"/>
      <c s="169" r="AG139"/>
      <c s="169" r="AH139"/>
      <c s="169" r="AI139"/>
      <c s="169" r="AJ139"/>
      <c s="169" r="AK139"/>
      <c s="169" r="AL139"/>
      <c s="169" r="AM139"/>
      <c s="169" r="AN139"/>
      <c s="169" r="AO139"/>
      <c s="169" r="AP139"/>
      <c s="169" r="AQ139"/>
      <c s="169" r="AR139"/>
      <c s="169" r="AS139"/>
      <c s="169" r="AT139"/>
      <c s="169" r="AU139"/>
      <c s="169" r="AV139"/>
      <c s="169" r="AW139"/>
      <c s="169" r="AX139"/>
      <c s="169" r="AY139"/>
      <c s="169" r="AZ139"/>
      <c s="169" r="BA139"/>
      <c s="169" r="BB139"/>
      <c s="169" r="BC139"/>
      <c s="169" r="BD139"/>
      <c s="169" r="BE139"/>
      <c s="169" r="BF139"/>
      <c s="169" r="BG139"/>
      <c s="169" r="BH139"/>
      <c s="169" r="BI139"/>
    </row>
    <row r="140">
      <c s="232" r="A140"/>
      <c s="106" r="B140"/>
      <c s="117" r="C140"/>
      <c s="155" r="D140"/>
      <c s="117" r="E140"/>
      <c s="117" r="F140"/>
      <c s="117" r="G140"/>
      <c s="117" r="H140"/>
      <c s="117" r="I140"/>
      <c s="117" r="J140"/>
      <c s="117" r="K140"/>
      <c s="117" r="L140"/>
      <c s="117" r="M140"/>
      <c s="187" r="N140"/>
      <c s="55" r="O140"/>
      <c s="169" r="P140"/>
      <c s="169" r="Q140"/>
      <c s="169" r="R140"/>
      <c s="169" r="S140"/>
      <c s="169" r="T140"/>
      <c s="169" r="U140"/>
      <c s="169" r="V140"/>
      <c s="169" r="W140"/>
      <c s="169" r="X140"/>
      <c s="169" r="Y140"/>
      <c s="169" r="Z140"/>
      <c s="169" r="AA140"/>
      <c s="169" r="AB140"/>
      <c s="169" r="AC140"/>
      <c s="169" r="AD140"/>
      <c s="169" r="AE140"/>
      <c s="169" r="AF140"/>
      <c s="169" r="AG140"/>
      <c s="169" r="AH140"/>
      <c s="169" r="AI140"/>
      <c s="169" r="AJ140"/>
      <c s="169" r="AK140"/>
      <c s="169" r="AL140"/>
      <c s="169" r="AM140"/>
      <c s="169" r="AN140"/>
      <c s="169" r="AO140"/>
      <c s="169" r="AP140"/>
      <c s="169" r="AQ140"/>
      <c s="169" r="AR140"/>
      <c s="169" r="AS140"/>
      <c s="169" r="AT140"/>
      <c s="169" r="AU140"/>
      <c s="169" r="AV140"/>
      <c s="169" r="AW140"/>
      <c s="169" r="AX140"/>
      <c s="169" r="AY140"/>
      <c s="169" r="AZ140"/>
      <c s="169" r="BA140"/>
      <c s="169" r="BB140"/>
      <c s="169" r="BC140"/>
      <c s="169" r="BD140"/>
      <c s="169" r="BE140"/>
      <c s="169" r="BF140"/>
      <c s="169" r="BG140"/>
      <c s="169" r="BH140"/>
      <c s="169" r="BI140"/>
    </row>
    <row r="141">
      <c s="232" r="A141"/>
      <c s="106" r="B141"/>
      <c s="117" r="C141"/>
      <c s="155" r="D141"/>
      <c s="117" r="E141"/>
      <c s="117" r="F141"/>
      <c s="117" r="G141"/>
      <c s="117" r="H141"/>
      <c s="117" r="I141"/>
      <c s="117" r="J141"/>
      <c s="117" r="K141"/>
      <c s="117" r="L141"/>
      <c s="117" r="M141"/>
      <c s="187" r="N141"/>
      <c s="55" r="O141"/>
      <c s="169" r="P141"/>
      <c s="169" r="Q141"/>
      <c s="169" r="R141"/>
      <c s="169" r="S141"/>
      <c s="169" r="T141"/>
      <c s="169" r="U141"/>
      <c s="169" r="V141"/>
      <c s="169" r="W141"/>
      <c s="169" r="X141"/>
      <c s="169" r="Y141"/>
      <c s="169" r="Z141"/>
      <c s="169" r="AA141"/>
      <c s="169" r="AB141"/>
      <c s="169" r="AC141"/>
      <c s="169" r="AD141"/>
      <c s="169" r="AE141"/>
      <c s="169" r="AF141"/>
      <c s="169" r="AG141"/>
      <c s="169" r="AH141"/>
      <c s="169" r="AI141"/>
      <c s="169" r="AJ141"/>
      <c s="169" r="AK141"/>
      <c s="169" r="AL141"/>
      <c s="169" r="AM141"/>
      <c s="169" r="AN141"/>
      <c s="169" r="AO141"/>
      <c s="169" r="AP141"/>
      <c s="169" r="AQ141"/>
      <c s="169" r="AR141"/>
      <c s="169" r="AS141"/>
      <c s="169" r="AT141"/>
      <c s="169" r="AU141"/>
      <c s="169" r="AV141"/>
      <c s="169" r="AW141"/>
      <c s="169" r="AX141"/>
      <c s="169" r="AY141"/>
      <c s="169" r="AZ141"/>
      <c s="169" r="BA141"/>
      <c s="169" r="BB141"/>
      <c s="169" r="BC141"/>
      <c s="169" r="BD141"/>
      <c s="169" r="BE141"/>
      <c s="169" r="BF141"/>
      <c s="169" r="BG141"/>
      <c s="169" r="BH141"/>
      <c s="169" r="BI141"/>
    </row>
    <row r="142">
      <c s="232" r="A142"/>
      <c s="106" r="B142"/>
      <c s="117" r="C142"/>
      <c s="155" r="D142"/>
      <c s="117" r="E142"/>
      <c s="117" r="F142"/>
      <c s="117" r="G142"/>
      <c s="117" r="H142"/>
      <c s="117" r="I142"/>
      <c s="117" r="J142"/>
      <c s="117" r="K142"/>
      <c s="117" r="L142"/>
      <c s="117" r="M142"/>
      <c s="187" r="N142"/>
      <c s="55" r="O142"/>
      <c s="169" r="P142"/>
      <c s="169" r="Q142"/>
      <c s="169" r="R142"/>
      <c s="169" r="S142"/>
      <c s="169" r="T142"/>
      <c s="169" r="U142"/>
      <c s="169" r="V142"/>
      <c s="169" r="W142"/>
      <c s="169" r="X142"/>
      <c s="169" r="Y142"/>
      <c s="169" r="Z142"/>
      <c s="169" r="AA142"/>
      <c s="169" r="AB142"/>
      <c s="169" r="AC142"/>
      <c s="169" r="AD142"/>
      <c s="169" r="AE142"/>
      <c s="169" r="AF142"/>
      <c s="169" r="AG142"/>
      <c s="169" r="AH142"/>
      <c s="169" r="AI142"/>
      <c s="169" r="AJ142"/>
      <c s="169" r="AK142"/>
      <c s="169" r="AL142"/>
      <c s="169" r="AM142"/>
      <c s="169" r="AN142"/>
      <c s="169" r="AO142"/>
      <c s="169" r="AP142"/>
      <c s="169" r="AQ142"/>
      <c s="169" r="AR142"/>
      <c s="169" r="AS142"/>
      <c s="169" r="AT142"/>
      <c s="169" r="AU142"/>
      <c s="169" r="AV142"/>
      <c s="169" r="AW142"/>
      <c s="169" r="AX142"/>
      <c s="169" r="AY142"/>
      <c s="169" r="AZ142"/>
      <c s="169" r="BA142"/>
      <c s="169" r="BB142"/>
      <c s="169" r="BC142"/>
      <c s="169" r="BD142"/>
      <c s="169" r="BE142"/>
      <c s="169" r="BF142"/>
      <c s="169" r="BG142"/>
      <c s="169" r="BH142"/>
      <c s="169" r="BI142"/>
    </row>
    <row r="143">
      <c s="232" r="A143"/>
      <c s="106" r="B143"/>
      <c s="117" r="C143"/>
      <c s="155" r="D143"/>
      <c s="117" r="E143"/>
      <c s="117" r="F143"/>
      <c s="117" r="G143"/>
      <c s="117" r="H143"/>
      <c s="117" r="I143"/>
      <c s="117" r="J143"/>
      <c s="117" r="K143"/>
      <c s="117" r="L143"/>
      <c s="117" r="M143"/>
      <c s="187" r="N143"/>
      <c s="55" r="O143"/>
      <c s="169" r="P143"/>
      <c s="169" r="Q143"/>
      <c s="169" r="R143"/>
      <c s="169" r="S143"/>
      <c s="169" r="T143"/>
      <c s="169" r="U143"/>
      <c s="169" r="V143"/>
      <c s="169" r="W143"/>
      <c s="169" r="X143"/>
      <c s="169" r="Y143"/>
      <c s="169" r="Z143"/>
      <c s="169" r="AA143"/>
      <c s="169" r="AB143"/>
      <c s="169" r="AC143"/>
      <c s="169" r="AD143"/>
      <c s="169" r="AE143"/>
      <c s="169" r="AF143"/>
      <c s="169" r="AG143"/>
      <c s="169" r="AH143"/>
      <c s="169" r="AI143"/>
      <c s="169" r="AJ143"/>
      <c s="169" r="AK143"/>
      <c s="169" r="AL143"/>
      <c s="169" r="AM143"/>
      <c s="169" r="AN143"/>
      <c s="169" r="AO143"/>
      <c s="169" r="AP143"/>
      <c s="169" r="AQ143"/>
      <c s="169" r="AR143"/>
      <c s="169" r="AS143"/>
      <c s="169" r="AT143"/>
      <c s="169" r="AU143"/>
      <c s="169" r="AV143"/>
      <c s="169" r="AW143"/>
      <c s="169" r="AX143"/>
      <c s="169" r="AY143"/>
      <c s="169" r="AZ143"/>
      <c s="169" r="BA143"/>
      <c s="169" r="BB143"/>
      <c s="169" r="BC143"/>
      <c s="169" r="BD143"/>
      <c s="169" r="BE143"/>
      <c s="169" r="BF143"/>
      <c s="169" r="BG143"/>
      <c s="169" r="BH143"/>
      <c s="169" r="BI143"/>
    </row>
    <row r="144">
      <c s="232" r="A144"/>
      <c s="106" r="B144"/>
      <c s="117" r="C144"/>
      <c s="155" r="D144"/>
      <c s="117" r="E144"/>
      <c s="117" r="F144"/>
      <c s="117" r="G144"/>
      <c s="117" r="H144"/>
      <c s="117" r="I144"/>
      <c s="117" r="J144"/>
      <c s="117" r="K144"/>
      <c s="117" r="L144"/>
      <c s="117" r="M144"/>
      <c s="187" r="N144"/>
      <c s="55" r="O144"/>
      <c s="169" r="P144"/>
      <c s="169" r="Q144"/>
      <c s="169" r="R144"/>
      <c s="169" r="S144"/>
      <c s="169" r="T144"/>
      <c s="169" r="U144"/>
      <c s="169" r="V144"/>
      <c s="169" r="W144"/>
      <c s="169" r="X144"/>
      <c s="169" r="Y144"/>
      <c s="169" r="Z144"/>
      <c s="169" r="AA144"/>
      <c s="169" r="AB144"/>
      <c s="169" r="AC144"/>
      <c s="169" r="AD144"/>
      <c s="169" r="AE144"/>
      <c s="169" r="AF144"/>
      <c s="169" r="AG144"/>
      <c s="169" r="AH144"/>
      <c s="169" r="AI144"/>
      <c s="169" r="AJ144"/>
      <c s="169" r="AK144"/>
      <c s="169" r="AL144"/>
      <c s="169" r="AM144"/>
      <c s="169" r="AN144"/>
      <c s="169" r="AO144"/>
      <c s="169" r="AP144"/>
      <c s="169" r="AQ144"/>
      <c s="169" r="AR144"/>
      <c s="169" r="AS144"/>
      <c s="169" r="AT144"/>
      <c s="169" r="AU144"/>
      <c s="169" r="AV144"/>
      <c s="169" r="AW144"/>
      <c s="169" r="AX144"/>
      <c s="169" r="AY144"/>
      <c s="169" r="AZ144"/>
      <c s="169" r="BA144"/>
      <c s="169" r="BB144"/>
      <c s="169" r="BC144"/>
      <c s="169" r="BD144"/>
      <c s="169" r="BE144"/>
      <c s="169" r="BF144"/>
      <c s="169" r="BG144"/>
      <c s="169" r="BH144"/>
      <c s="169" r="BI144"/>
    </row>
    <row r="145">
      <c s="232" r="A145"/>
      <c s="106" r="B145"/>
      <c s="117" r="C145"/>
      <c s="155" r="D145"/>
      <c s="117" r="E145"/>
      <c s="117" r="F145"/>
      <c s="117" r="G145"/>
      <c s="117" r="H145"/>
      <c s="117" r="I145"/>
      <c s="117" r="J145"/>
      <c s="117" r="K145"/>
      <c s="117" r="L145"/>
      <c s="117" r="M145"/>
      <c s="187" r="N145"/>
      <c s="55" r="O145"/>
      <c s="169" r="P145"/>
      <c s="169" r="Q145"/>
      <c s="169" r="R145"/>
      <c s="169" r="S145"/>
      <c s="169" r="T145"/>
      <c s="169" r="U145"/>
      <c s="169" r="V145"/>
      <c s="169" r="W145"/>
      <c s="169" r="X145"/>
      <c s="169" r="Y145"/>
      <c s="169" r="Z145"/>
      <c s="169" r="AA145"/>
      <c s="169" r="AB145"/>
      <c s="169" r="AC145"/>
      <c s="169" r="AD145"/>
      <c s="169" r="AE145"/>
      <c s="169" r="AF145"/>
      <c s="169" r="AG145"/>
      <c s="169" r="AH145"/>
      <c s="169" r="AI145"/>
      <c s="169" r="AJ145"/>
      <c s="169" r="AK145"/>
      <c s="169" r="AL145"/>
      <c s="169" r="AM145"/>
      <c s="169" r="AN145"/>
      <c s="169" r="AO145"/>
      <c s="169" r="AP145"/>
      <c s="169" r="AQ145"/>
      <c s="169" r="AR145"/>
      <c s="169" r="AS145"/>
      <c s="169" r="AT145"/>
      <c s="169" r="AU145"/>
      <c s="169" r="AV145"/>
      <c s="169" r="AW145"/>
      <c s="169" r="AX145"/>
      <c s="169" r="AY145"/>
      <c s="169" r="AZ145"/>
      <c s="169" r="BA145"/>
      <c s="169" r="BB145"/>
      <c s="169" r="BC145"/>
      <c s="169" r="BD145"/>
      <c s="169" r="BE145"/>
      <c s="169" r="BF145"/>
      <c s="169" r="BG145"/>
      <c s="169" r="BH145"/>
      <c s="169" r="BI145"/>
    </row>
    <row r="146">
      <c s="232" r="A146"/>
      <c s="106" r="B146"/>
      <c s="117" r="C146"/>
      <c s="155" r="D146"/>
      <c s="117" r="E146"/>
      <c s="117" r="F146"/>
      <c s="117" r="G146"/>
      <c s="117" r="H146"/>
      <c s="117" r="I146"/>
      <c s="117" r="J146"/>
      <c s="117" r="K146"/>
      <c s="117" r="L146"/>
      <c s="117" r="M146"/>
      <c s="187" r="N146"/>
      <c s="55" r="O146"/>
      <c s="169" r="P146"/>
      <c s="169" r="Q146"/>
      <c s="169" r="R146"/>
      <c s="169" r="S146"/>
      <c s="169" r="T146"/>
      <c s="169" r="U146"/>
      <c s="169" r="V146"/>
      <c s="169" r="W146"/>
      <c s="169" r="X146"/>
      <c s="169" r="Y146"/>
      <c s="169" r="Z146"/>
      <c s="169" r="AA146"/>
      <c s="169" r="AB146"/>
      <c s="169" r="AC146"/>
      <c s="169" r="AD146"/>
      <c s="169" r="AE146"/>
      <c s="169" r="AF146"/>
      <c s="169" r="AG146"/>
      <c s="169" r="AH146"/>
      <c s="169" r="AI146"/>
      <c s="169" r="AJ146"/>
      <c s="169" r="AK146"/>
      <c s="169" r="AL146"/>
      <c s="169" r="AM146"/>
      <c s="169" r="AN146"/>
      <c s="169" r="AO146"/>
      <c s="169" r="AP146"/>
      <c s="169" r="AQ146"/>
      <c s="169" r="AR146"/>
      <c s="169" r="AS146"/>
      <c s="169" r="AT146"/>
      <c s="169" r="AU146"/>
      <c s="169" r="AV146"/>
      <c s="169" r="AW146"/>
      <c s="169" r="AX146"/>
      <c s="169" r="AY146"/>
      <c s="169" r="AZ146"/>
      <c s="169" r="BA146"/>
      <c s="169" r="BB146"/>
      <c s="169" r="BC146"/>
      <c s="169" r="BD146"/>
      <c s="169" r="BE146"/>
      <c s="169" r="BF146"/>
      <c s="169" r="BG146"/>
      <c s="169" r="BH146"/>
      <c s="169" r="BI146"/>
    </row>
    <row r="147">
      <c s="232" r="A147"/>
      <c s="106" r="B147"/>
      <c s="117" r="C147"/>
      <c s="155" r="D147"/>
      <c s="117" r="E147"/>
      <c s="117" r="F147"/>
      <c s="117" r="G147"/>
      <c s="117" r="H147"/>
      <c s="117" r="I147"/>
      <c s="117" r="J147"/>
      <c s="117" r="K147"/>
      <c s="117" r="L147"/>
      <c s="117" r="M147"/>
      <c s="187" r="N147"/>
      <c s="55" r="O147"/>
      <c s="169" r="P147"/>
      <c s="169" r="Q147"/>
      <c s="169" r="R147"/>
      <c s="169" r="S147"/>
      <c s="169" r="T147"/>
      <c s="169" r="U147"/>
      <c s="169" r="V147"/>
      <c s="169" r="W147"/>
      <c s="169" r="X147"/>
      <c s="169" r="Y147"/>
      <c s="169" r="Z147"/>
      <c s="169" r="AA147"/>
      <c s="169" r="AB147"/>
      <c s="169" r="AC147"/>
      <c s="169" r="AD147"/>
      <c s="169" r="AE147"/>
      <c s="169" r="AF147"/>
      <c s="169" r="AG147"/>
      <c s="169" r="AH147"/>
      <c s="169" r="AI147"/>
      <c s="169" r="AJ147"/>
      <c s="169" r="AK147"/>
      <c s="169" r="AL147"/>
      <c s="169" r="AM147"/>
      <c s="169" r="AN147"/>
      <c s="169" r="AO147"/>
      <c s="169" r="AP147"/>
      <c s="169" r="AQ147"/>
      <c s="169" r="AR147"/>
      <c s="169" r="AS147"/>
      <c s="169" r="AT147"/>
      <c s="169" r="AU147"/>
      <c s="169" r="AV147"/>
      <c s="169" r="AW147"/>
      <c s="169" r="AX147"/>
      <c s="169" r="AY147"/>
      <c s="169" r="AZ147"/>
      <c s="169" r="BA147"/>
      <c s="169" r="BB147"/>
      <c s="169" r="BC147"/>
      <c s="169" r="BD147"/>
      <c s="169" r="BE147"/>
      <c s="169" r="BF147"/>
      <c s="169" r="BG147"/>
      <c s="169" r="BH147"/>
      <c s="169" r="BI147"/>
    </row>
    <row r="148">
      <c s="232" r="A148"/>
      <c s="106" r="B148"/>
      <c s="117" r="C148"/>
      <c s="155" r="D148"/>
      <c s="117" r="E148"/>
      <c s="117" r="F148"/>
      <c s="117" r="G148"/>
      <c s="117" r="H148"/>
      <c s="117" r="I148"/>
      <c s="117" r="J148"/>
      <c s="117" r="K148"/>
      <c s="117" r="L148"/>
      <c s="117" r="M148"/>
      <c s="187" r="N148"/>
      <c s="55" r="O148"/>
      <c s="169" r="P148"/>
      <c s="169" r="Q148"/>
      <c s="169" r="R148"/>
      <c s="169" r="S148"/>
      <c s="169" r="T148"/>
      <c s="169" r="U148"/>
      <c s="169" r="V148"/>
      <c s="169" r="W148"/>
      <c s="169" r="X148"/>
      <c s="169" r="Y148"/>
      <c s="169" r="Z148"/>
      <c s="169" r="AA148"/>
      <c s="169" r="AB148"/>
      <c s="169" r="AC148"/>
      <c s="169" r="AD148"/>
      <c s="169" r="AE148"/>
      <c s="169" r="AF148"/>
      <c s="169" r="AG148"/>
      <c s="169" r="AH148"/>
      <c s="169" r="AI148"/>
      <c s="169" r="AJ148"/>
      <c s="169" r="AK148"/>
      <c s="169" r="AL148"/>
      <c s="169" r="AM148"/>
      <c s="169" r="AN148"/>
      <c s="169" r="AO148"/>
      <c s="169" r="AP148"/>
      <c s="169" r="AQ148"/>
      <c s="169" r="AR148"/>
      <c s="169" r="AS148"/>
      <c s="169" r="AT148"/>
      <c s="169" r="AU148"/>
      <c s="169" r="AV148"/>
      <c s="169" r="AW148"/>
      <c s="169" r="AX148"/>
      <c s="169" r="AY148"/>
      <c s="169" r="AZ148"/>
      <c s="169" r="BA148"/>
      <c s="169" r="BB148"/>
      <c s="169" r="BC148"/>
      <c s="169" r="BD148"/>
      <c s="169" r="BE148"/>
      <c s="169" r="BF148"/>
      <c s="169" r="BG148"/>
      <c s="169" r="BH148"/>
      <c s="169" r="BI148"/>
    </row>
    <row r="149">
      <c s="232" r="A149"/>
      <c s="106" r="B149"/>
      <c s="117" r="C149"/>
      <c s="155" r="D149"/>
      <c s="117" r="E149"/>
      <c s="117" r="F149"/>
      <c s="117" r="G149"/>
      <c s="117" r="H149"/>
      <c s="117" r="I149"/>
      <c s="117" r="J149"/>
      <c s="117" r="K149"/>
      <c s="117" r="L149"/>
      <c s="117" r="M149"/>
      <c s="187" r="N149"/>
      <c s="55" r="O149"/>
      <c s="169" r="P149"/>
      <c s="169" r="Q149"/>
      <c s="169" r="R149"/>
      <c s="169" r="S149"/>
      <c s="169" r="T149"/>
      <c s="169" r="U149"/>
      <c s="169" r="V149"/>
      <c s="169" r="W149"/>
      <c s="169" r="X149"/>
      <c s="169" r="Y149"/>
      <c s="169" r="Z149"/>
      <c s="169" r="AA149"/>
      <c s="169" r="AB149"/>
      <c s="169" r="AC149"/>
      <c s="169" r="AD149"/>
      <c s="169" r="AE149"/>
      <c s="169" r="AF149"/>
      <c s="169" r="AG149"/>
      <c s="169" r="AH149"/>
      <c s="169" r="AI149"/>
      <c s="169" r="AJ149"/>
      <c s="169" r="AK149"/>
      <c s="169" r="AL149"/>
      <c s="169" r="AM149"/>
      <c s="169" r="AN149"/>
      <c s="169" r="AO149"/>
      <c s="169" r="AP149"/>
      <c s="169" r="AQ149"/>
      <c s="169" r="AR149"/>
      <c s="169" r="AS149"/>
      <c s="169" r="AT149"/>
      <c s="169" r="AU149"/>
      <c s="169" r="AV149"/>
      <c s="169" r="AW149"/>
      <c s="169" r="AX149"/>
      <c s="169" r="AY149"/>
      <c s="169" r="AZ149"/>
      <c s="169" r="BA149"/>
      <c s="169" r="BB149"/>
      <c s="169" r="BC149"/>
      <c s="169" r="BD149"/>
      <c s="169" r="BE149"/>
      <c s="169" r="BF149"/>
      <c s="169" r="BG149"/>
      <c s="169" r="BH149"/>
      <c s="169" r="BI149"/>
    </row>
    <row r="150">
      <c s="232" r="A150"/>
      <c s="106" r="B150"/>
      <c s="117" r="C150"/>
      <c s="155" r="D150"/>
      <c s="117" r="E150"/>
      <c s="117" r="F150"/>
      <c s="117" r="G150"/>
      <c s="117" r="H150"/>
      <c s="117" r="I150"/>
      <c s="117" r="J150"/>
      <c s="117" r="K150"/>
      <c s="117" r="L150"/>
      <c s="117" r="M150"/>
      <c s="187" r="N150"/>
      <c s="55" r="O150"/>
      <c s="169" r="P150"/>
      <c s="169" r="Q150"/>
      <c s="169" r="R150"/>
      <c s="169" r="S150"/>
      <c s="169" r="T150"/>
      <c s="169" r="U150"/>
      <c s="169" r="V150"/>
      <c s="169" r="W150"/>
      <c s="169" r="X150"/>
      <c s="169" r="Y150"/>
      <c s="169" r="Z150"/>
      <c s="169" r="AA150"/>
      <c s="169" r="AB150"/>
      <c s="169" r="AC150"/>
      <c s="169" r="AD150"/>
      <c s="169" r="AE150"/>
      <c s="169" r="AF150"/>
      <c s="169" r="AG150"/>
      <c s="169" r="AH150"/>
      <c s="169" r="AI150"/>
      <c s="169" r="AJ150"/>
      <c s="169" r="AK150"/>
      <c s="169" r="AL150"/>
      <c s="169" r="AM150"/>
      <c s="169" r="AN150"/>
      <c s="169" r="AO150"/>
      <c s="169" r="AP150"/>
      <c s="169" r="AQ150"/>
      <c s="169" r="AR150"/>
      <c s="169" r="AS150"/>
      <c s="169" r="AT150"/>
      <c s="169" r="AU150"/>
      <c s="169" r="AV150"/>
      <c s="169" r="AW150"/>
      <c s="169" r="AX150"/>
      <c s="169" r="AY150"/>
      <c s="169" r="AZ150"/>
      <c s="169" r="BA150"/>
      <c s="169" r="BB150"/>
      <c s="169" r="BC150"/>
      <c s="169" r="BD150"/>
      <c s="169" r="BE150"/>
      <c s="169" r="BF150"/>
      <c s="169" r="BG150"/>
      <c s="169" r="BH150"/>
      <c s="169" r="BI150"/>
    </row>
    <row r="151">
      <c s="232" r="A151"/>
      <c s="106" r="B151"/>
      <c s="117" r="C151"/>
      <c s="155" r="D151"/>
      <c s="117" r="E151"/>
      <c s="117" r="F151"/>
      <c s="117" r="G151"/>
      <c s="117" r="H151"/>
      <c s="117" r="I151"/>
      <c s="117" r="J151"/>
      <c s="117" r="K151"/>
      <c s="117" r="L151"/>
      <c s="117" r="M151"/>
      <c s="187" r="N151"/>
      <c s="55" r="O151"/>
      <c s="169" r="P151"/>
      <c s="169" r="Q151"/>
      <c s="169" r="R151"/>
      <c s="169" r="S151"/>
      <c s="169" r="T151"/>
      <c s="169" r="U151"/>
      <c s="169" r="V151"/>
      <c s="169" r="W151"/>
      <c s="169" r="X151"/>
      <c s="169" r="Y151"/>
      <c s="169" r="Z151"/>
      <c s="169" r="AA151"/>
      <c s="169" r="AB151"/>
      <c s="169" r="AC151"/>
      <c s="169" r="AD151"/>
      <c s="169" r="AE151"/>
      <c s="169" r="AF151"/>
      <c s="169" r="AG151"/>
      <c s="169" r="AH151"/>
      <c s="169" r="AI151"/>
      <c s="169" r="AJ151"/>
      <c s="169" r="AK151"/>
      <c s="169" r="AL151"/>
      <c s="169" r="AM151"/>
      <c s="169" r="AN151"/>
      <c s="169" r="AO151"/>
      <c s="169" r="AP151"/>
      <c s="169" r="AQ151"/>
      <c s="169" r="AR151"/>
      <c s="169" r="AS151"/>
      <c s="169" r="AT151"/>
      <c s="169" r="AU151"/>
      <c s="169" r="AV151"/>
      <c s="169" r="AW151"/>
      <c s="169" r="AX151"/>
      <c s="169" r="AY151"/>
      <c s="169" r="AZ151"/>
      <c s="169" r="BA151"/>
      <c s="169" r="BB151"/>
      <c s="169" r="BC151"/>
      <c s="169" r="BD151"/>
      <c s="169" r="BE151"/>
      <c s="169" r="BF151"/>
      <c s="169" r="BG151"/>
      <c s="169" r="BH151"/>
      <c s="169" r="BI151"/>
    </row>
    <row r="152">
      <c s="232" r="A152"/>
      <c s="106" r="B152"/>
      <c s="117" r="C152"/>
      <c s="155" r="D152"/>
      <c s="117" r="E152"/>
      <c s="117" r="F152"/>
      <c s="117" r="G152"/>
      <c s="117" r="H152"/>
      <c s="117" r="I152"/>
      <c s="117" r="J152"/>
      <c s="117" r="K152"/>
      <c s="117" r="L152"/>
      <c s="117" r="M152"/>
      <c s="187" r="N152"/>
      <c s="55" r="O152"/>
      <c s="169" r="P152"/>
      <c s="169" r="Q152"/>
      <c s="169" r="R152"/>
      <c s="169" r="S152"/>
      <c s="169" r="T152"/>
      <c s="169" r="U152"/>
      <c s="169" r="V152"/>
      <c s="169" r="W152"/>
      <c s="169" r="X152"/>
      <c s="169" r="Y152"/>
      <c s="169" r="Z152"/>
      <c s="169" r="AA152"/>
      <c s="169" r="AB152"/>
      <c s="169" r="AC152"/>
      <c s="169" r="AD152"/>
      <c s="169" r="AE152"/>
      <c s="169" r="AF152"/>
      <c s="169" r="AG152"/>
      <c s="169" r="AH152"/>
      <c s="169" r="AI152"/>
      <c s="169" r="AJ152"/>
      <c s="169" r="AK152"/>
      <c s="169" r="AL152"/>
      <c s="169" r="AM152"/>
      <c s="169" r="AN152"/>
      <c s="169" r="AO152"/>
      <c s="169" r="AP152"/>
      <c s="169" r="AQ152"/>
      <c s="169" r="AR152"/>
      <c s="169" r="AS152"/>
      <c s="169" r="AT152"/>
      <c s="169" r="AU152"/>
      <c s="169" r="AV152"/>
      <c s="169" r="AW152"/>
      <c s="169" r="AX152"/>
      <c s="169" r="AY152"/>
      <c s="169" r="AZ152"/>
      <c s="169" r="BA152"/>
      <c s="169" r="BB152"/>
      <c s="169" r="BC152"/>
      <c s="169" r="BD152"/>
      <c s="169" r="BE152"/>
      <c s="169" r="BF152"/>
      <c s="169" r="BG152"/>
      <c s="169" r="BH152"/>
      <c s="169" r="BI152"/>
    </row>
    <row r="153">
      <c s="232" r="A153"/>
      <c s="106" r="B153"/>
      <c s="117" r="C153"/>
      <c s="155" r="D153"/>
      <c s="117" r="E153"/>
      <c s="117" r="F153"/>
      <c s="117" r="G153"/>
      <c s="117" r="H153"/>
      <c s="117" r="I153"/>
      <c s="117" r="J153"/>
      <c s="117" r="K153"/>
      <c s="117" r="L153"/>
      <c s="117" r="M153"/>
      <c s="187" r="N153"/>
      <c s="55" r="O153"/>
      <c s="169" r="P153"/>
      <c s="169" r="Q153"/>
      <c s="169" r="R153"/>
      <c s="169" r="S153"/>
      <c s="169" r="T153"/>
      <c s="169" r="U153"/>
      <c s="169" r="V153"/>
      <c s="169" r="W153"/>
      <c s="169" r="X153"/>
      <c s="169" r="Y153"/>
      <c s="169" r="Z153"/>
      <c s="169" r="AA153"/>
      <c s="169" r="AB153"/>
      <c s="169" r="AC153"/>
      <c s="169" r="AD153"/>
      <c s="169" r="AE153"/>
      <c s="169" r="AF153"/>
      <c s="169" r="AG153"/>
      <c s="169" r="AH153"/>
      <c s="169" r="AI153"/>
      <c s="169" r="AJ153"/>
      <c s="169" r="AK153"/>
      <c s="169" r="AL153"/>
      <c s="169" r="AM153"/>
      <c s="169" r="AN153"/>
      <c s="169" r="AO153"/>
      <c s="169" r="AP153"/>
      <c s="169" r="AQ153"/>
      <c s="169" r="AR153"/>
      <c s="169" r="AS153"/>
      <c s="169" r="AT153"/>
      <c s="169" r="AU153"/>
      <c s="169" r="AV153"/>
      <c s="169" r="AW153"/>
      <c s="169" r="AX153"/>
      <c s="169" r="AY153"/>
      <c s="169" r="AZ153"/>
      <c s="169" r="BA153"/>
      <c s="169" r="BB153"/>
      <c s="169" r="BC153"/>
      <c s="169" r="BD153"/>
      <c s="169" r="BE153"/>
      <c s="169" r="BF153"/>
      <c s="169" r="BG153"/>
      <c s="169" r="BH153"/>
      <c s="169" r="BI153"/>
    </row>
    <row r="154">
      <c s="232" r="A154"/>
      <c s="106" r="B154"/>
      <c s="117" r="C154"/>
      <c s="155" r="D154"/>
      <c s="117" r="E154"/>
      <c s="117" r="F154"/>
      <c s="117" r="G154"/>
      <c s="117" r="H154"/>
      <c s="117" r="I154"/>
      <c s="117" r="J154"/>
      <c s="117" r="K154"/>
      <c s="117" r="L154"/>
      <c s="117" r="M154"/>
      <c s="187" r="N154"/>
      <c s="55" r="O154"/>
      <c s="169" r="P154"/>
      <c s="169" r="Q154"/>
      <c s="169" r="R154"/>
      <c s="169" r="S154"/>
      <c s="169" r="T154"/>
      <c s="169" r="U154"/>
      <c s="169" r="V154"/>
      <c s="169" r="W154"/>
      <c s="169" r="X154"/>
      <c s="169" r="Y154"/>
      <c s="169" r="Z154"/>
      <c s="169" r="AA154"/>
      <c s="169" r="AB154"/>
      <c s="169" r="AC154"/>
      <c s="169" r="AD154"/>
      <c s="169" r="AE154"/>
      <c s="169" r="AF154"/>
      <c s="169" r="AG154"/>
      <c s="169" r="AH154"/>
      <c s="169" r="AI154"/>
      <c s="169" r="AJ154"/>
      <c s="169" r="AK154"/>
      <c s="169" r="AL154"/>
      <c s="169" r="AM154"/>
      <c s="169" r="AN154"/>
      <c s="169" r="AO154"/>
      <c s="169" r="AP154"/>
      <c s="169" r="AQ154"/>
      <c s="169" r="AR154"/>
      <c s="169" r="AS154"/>
      <c s="169" r="AT154"/>
      <c s="169" r="AU154"/>
      <c s="169" r="AV154"/>
      <c s="169" r="AW154"/>
      <c s="169" r="AX154"/>
      <c s="169" r="AY154"/>
      <c s="169" r="AZ154"/>
      <c s="169" r="BA154"/>
      <c s="169" r="BB154"/>
      <c s="169" r="BC154"/>
      <c s="169" r="BD154"/>
      <c s="169" r="BE154"/>
      <c s="169" r="BF154"/>
      <c s="169" r="BG154"/>
      <c s="169" r="BH154"/>
      <c s="169" r="BI154"/>
    </row>
    <row r="155">
      <c s="232" r="A155"/>
      <c s="106" r="B155"/>
      <c s="117" r="C155"/>
      <c s="155" r="D155"/>
      <c s="117" r="E155"/>
      <c s="117" r="F155"/>
      <c s="117" r="G155"/>
      <c s="117" r="H155"/>
      <c s="117" r="I155"/>
      <c s="117" r="J155"/>
      <c s="117" r="K155"/>
      <c s="117" r="L155"/>
      <c s="117" r="M155"/>
      <c s="187" r="N155"/>
      <c s="55" r="O155"/>
      <c s="169" r="P155"/>
      <c s="169" r="Q155"/>
      <c s="169" r="R155"/>
      <c s="169" r="S155"/>
      <c s="169" r="T155"/>
      <c s="169" r="U155"/>
      <c s="169" r="V155"/>
      <c s="169" r="W155"/>
      <c s="169" r="X155"/>
      <c s="169" r="Y155"/>
      <c s="169" r="Z155"/>
      <c s="169" r="AA155"/>
      <c s="169" r="AB155"/>
      <c s="169" r="AC155"/>
      <c s="169" r="AD155"/>
      <c s="169" r="AE155"/>
      <c s="169" r="AF155"/>
      <c s="169" r="AG155"/>
      <c s="169" r="AH155"/>
      <c s="169" r="AI155"/>
      <c s="169" r="AJ155"/>
      <c s="169" r="AK155"/>
      <c s="169" r="AL155"/>
      <c s="169" r="AM155"/>
      <c s="169" r="AN155"/>
      <c s="169" r="AO155"/>
      <c s="169" r="AP155"/>
      <c s="169" r="AQ155"/>
      <c s="169" r="AR155"/>
      <c s="169" r="AS155"/>
      <c s="169" r="AT155"/>
      <c s="169" r="AU155"/>
      <c s="169" r="AV155"/>
      <c s="169" r="AW155"/>
      <c s="169" r="AX155"/>
      <c s="169" r="AY155"/>
      <c s="169" r="AZ155"/>
      <c s="169" r="BA155"/>
      <c s="169" r="BB155"/>
      <c s="169" r="BC155"/>
      <c s="169" r="BD155"/>
      <c s="169" r="BE155"/>
      <c s="169" r="BF155"/>
      <c s="169" r="BG155"/>
      <c s="169" r="BH155"/>
      <c s="169" r="BI155"/>
    </row>
    <row r="156">
      <c s="232" r="A156"/>
      <c s="106" r="B156"/>
      <c s="117" r="C156"/>
      <c s="155" r="D156"/>
      <c s="117" r="E156"/>
      <c s="117" r="F156"/>
      <c s="117" r="G156"/>
      <c s="117" r="H156"/>
      <c s="117" r="I156"/>
      <c s="117" r="J156"/>
      <c s="117" r="K156"/>
      <c s="117" r="L156"/>
      <c s="117" r="M156"/>
      <c s="187" r="N156"/>
      <c s="55" r="O156"/>
      <c s="169" r="P156"/>
      <c s="169" r="Q156"/>
      <c s="169" r="R156"/>
      <c s="169" r="S156"/>
      <c s="169" r="T156"/>
      <c s="169" r="U156"/>
      <c s="169" r="V156"/>
      <c s="169" r="W156"/>
      <c s="169" r="X156"/>
      <c s="169" r="Y156"/>
      <c s="169" r="Z156"/>
      <c s="169" r="AA156"/>
      <c s="169" r="AB156"/>
      <c s="169" r="AC156"/>
      <c s="169" r="AD156"/>
      <c s="169" r="AE156"/>
      <c s="169" r="AF156"/>
      <c s="169" r="AG156"/>
      <c s="169" r="AH156"/>
      <c s="169" r="AI156"/>
      <c s="169" r="AJ156"/>
      <c s="169" r="AK156"/>
      <c s="169" r="AL156"/>
      <c s="169" r="AM156"/>
      <c s="169" r="AN156"/>
      <c s="169" r="AO156"/>
      <c s="169" r="AP156"/>
      <c s="169" r="AQ156"/>
      <c s="169" r="AR156"/>
      <c s="169" r="AS156"/>
      <c s="169" r="AT156"/>
      <c s="169" r="AU156"/>
      <c s="169" r="AV156"/>
      <c s="169" r="AW156"/>
      <c s="169" r="AX156"/>
      <c s="169" r="AY156"/>
      <c s="169" r="AZ156"/>
      <c s="169" r="BA156"/>
      <c s="169" r="BB156"/>
      <c s="169" r="BC156"/>
      <c s="169" r="BD156"/>
      <c s="169" r="BE156"/>
      <c s="169" r="BF156"/>
      <c s="169" r="BG156"/>
      <c s="169" r="BH156"/>
      <c s="169" r="BI156"/>
    </row>
    <row r="157">
      <c s="232" r="A157"/>
      <c s="106" r="B157"/>
      <c s="117" r="C157"/>
      <c s="155" r="D157"/>
      <c s="117" r="E157"/>
      <c s="117" r="F157"/>
      <c s="117" r="G157"/>
      <c s="117" r="H157"/>
      <c s="117" r="I157"/>
      <c s="117" r="J157"/>
      <c s="117" r="K157"/>
      <c s="117" r="L157"/>
      <c s="117" r="M157"/>
      <c s="187" r="N157"/>
      <c s="55" r="O157"/>
      <c s="169" r="P157"/>
      <c s="169" r="Q157"/>
      <c s="169" r="R157"/>
      <c s="169" r="S157"/>
      <c s="169" r="T157"/>
      <c s="169" r="U157"/>
      <c s="169" r="V157"/>
      <c s="169" r="W157"/>
      <c s="169" r="X157"/>
      <c s="169" r="Y157"/>
      <c s="169" r="Z157"/>
      <c s="169" r="AA157"/>
      <c s="169" r="AB157"/>
      <c s="169" r="AC157"/>
      <c s="169" r="AD157"/>
      <c s="169" r="AE157"/>
      <c s="169" r="AF157"/>
      <c s="169" r="AG157"/>
      <c s="169" r="AH157"/>
      <c s="169" r="AI157"/>
      <c s="169" r="AJ157"/>
      <c s="169" r="AK157"/>
      <c s="169" r="AL157"/>
      <c s="169" r="AM157"/>
      <c s="169" r="AN157"/>
      <c s="169" r="AO157"/>
      <c s="169" r="AP157"/>
      <c s="169" r="AQ157"/>
      <c s="169" r="AR157"/>
      <c s="169" r="AS157"/>
      <c s="169" r="AT157"/>
      <c s="169" r="AU157"/>
      <c s="169" r="AV157"/>
      <c s="169" r="AW157"/>
      <c s="169" r="AX157"/>
      <c s="169" r="AY157"/>
      <c s="169" r="AZ157"/>
      <c s="169" r="BA157"/>
      <c s="169" r="BB157"/>
      <c s="169" r="BC157"/>
      <c s="169" r="BD157"/>
      <c s="169" r="BE157"/>
      <c s="169" r="BF157"/>
      <c s="169" r="BG157"/>
      <c s="169" r="BH157"/>
      <c s="169" r="BI157"/>
    </row>
    <row r="158">
      <c s="232" r="A158"/>
      <c s="106" r="B158"/>
      <c s="117" r="C158"/>
      <c s="155" r="D158"/>
      <c s="117" r="E158"/>
      <c s="117" r="F158"/>
      <c s="117" r="G158"/>
      <c s="117" r="H158"/>
      <c s="117" r="I158"/>
      <c s="117" r="J158"/>
      <c s="117" r="K158"/>
      <c s="117" r="L158"/>
      <c s="117" r="M158"/>
      <c s="187" r="N158"/>
      <c s="55" r="O158"/>
      <c s="169" r="P158"/>
      <c s="169" r="Q158"/>
      <c s="169" r="R158"/>
      <c s="169" r="S158"/>
      <c s="169" r="T158"/>
      <c s="169" r="U158"/>
      <c s="169" r="V158"/>
      <c s="169" r="W158"/>
      <c s="169" r="X158"/>
      <c s="169" r="Y158"/>
      <c s="169" r="Z158"/>
      <c s="169" r="AA158"/>
      <c s="169" r="AB158"/>
      <c s="169" r="AC158"/>
      <c s="169" r="AD158"/>
      <c s="169" r="AE158"/>
      <c s="169" r="AF158"/>
      <c s="169" r="AG158"/>
      <c s="169" r="AH158"/>
      <c s="169" r="AI158"/>
      <c s="169" r="AJ158"/>
      <c s="169" r="AK158"/>
      <c s="169" r="AL158"/>
      <c s="169" r="AM158"/>
      <c s="169" r="AN158"/>
      <c s="169" r="AO158"/>
      <c s="169" r="AP158"/>
      <c s="169" r="AQ158"/>
      <c s="169" r="AR158"/>
      <c s="169" r="AS158"/>
      <c s="169" r="AT158"/>
      <c s="169" r="AU158"/>
      <c s="169" r="AV158"/>
      <c s="169" r="AW158"/>
      <c s="169" r="AX158"/>
      <c s="169" r="AY158"/>
      <c s="169" r="AZ158"/>
      <c s="169" r="BA158"/>
      <c s="169" r="BB158"/>
      <c s="169" r="BC158"/>
      <c s="169" r="BD158"/>
      <c s="169" r="BE158"/>
      <c s="169" r="BF158"/>
      <c s="169" r="BG158"/>
      <c s="169" r="BH158"/>
      <c s="169" r="BI158"/>
    </row>
    <row r="159">
      <c s="232" r="A159"/>
      <c s="106" r="B159"/>
      <c s="117" r="C159"/>
      <c s="155" r="D159"/>
      <c s="117" r="E159"/>
      <c s="117" r="F159"/>
      <c s="117" r="G159"/>
      <c s="117" r="H159"/>
      <c s="117" r="I159"/>
      <c s="117" r="J159"/>
      <c s="117" r="K159"/>
      <c s="117" r="L159"/>
      <c s="117" r="M159"/>
      <c s="187" r="N159"/>
      <c s="55" r="O159"/>
      <c s="169" r="P159"/>
      <c s="169" r="Q159"/>
      <c s="169" r="R159"/>
      <c s="169" r="S159"/>
      <c s="169" r="T159"/>
      <c s="169" r="U159"/>
      <c s="169" r="V159"/>
      <c s="169" r="W159"/>
      <c s="169" r="X159"/>
      <c s="169" r="Y159"/>
      <c s="169" r="Z159"/>
      <c s="169" r="AA159"/>
      <c s="169" r="AB159"/>
      <c s="169" r="AC159"/>
      <c s="169" r="AD159"/>
      <c s="169" r="AE159"/>
      <c s="169" r="AF159"/>
      <c s="169" r="AG159"/>
      <c s="169" r="AH159"/>
      <c s="169" r="AI159"/>
      <c s="169" r="AJ159"/>
      <c s="169" r="AK159"/>
      <c s="169" r="AL159"/>
      <c s="169" r="AM159"/>
      <c s="169" r="AN159"/>
      <c s="169" r="AO159"/>
      <c s="169" r="AP159"/>
      <c s="169" r="AQ159"/>
      <c s="169" r="AR159"/>
      <c s="169" r="AS159"/>
      <c s="169" r="AT159"/>
      <c s="169" r="AU159"/>
      <c s="169" r="AV159"/>
      <c s="169" r="AW159"/>
      <c s="169" r="AX159"/>
      <c s="169" r="AY159"/>
      <c s="169" r="AZ159"/>
      <c s="169" r="BA159"/>
      <c s="169" r="BB159"/>
      <c s="169" r="BC159"/>
      <c s="169" r="BD159"/>
      <c s="169" r="BE159"/>
      <c s="169" r="BF159"/>
      <c s="169" r="BG159"/>
      <c s="169" r="BH159"/>
      <c s="169" r="BI159"/>
    </row>
    <row r="160">
      <c s="232" r="A160"/>
      <c s="106" r="B160"/>
      <c s="117" r="C160"/>
      <c s="155" r="D160"/>
      <c s="117" r="E160"/>
      <c s="117" r="F160"/>
      <c s="117" r="G160"/>
      <c s="117" r="H160"/>
      <c s="117" r="I160"/>
      <c s="117" r="J160"/>
      <c s="117" r="K160"/>
      <c s="117" r="L160"/>
      <c s="117" r="M160"/>
      <c s="187" r="N160"/>
      <c s="55" r="O160"/>
      <c s="169" r="P160"/>
      <c s="169" r="Q160"/>
      <c s="169" r="R160"/>
      <c s="169" r="S160"/>
      <c s="169" r="T160"/>
      <c s="169" r="U160"/>
      <c s="169" r="V160"/>
      <c s="169" r="W160"/>
      <c s="169" r="X160"/>
      <c s="169" r="Y160"/>
      <c s="169" r="Z160"/>
      <c s="169" r="AA160"/>
      <c s="169" r="AB160"/>
      <c s="169" r="AC160"/>
      <c s="169" r="AD160"/>
      <c s="169" r="AE160"/>
      <c s="169" r="AF160"/>
      <c s="169" r="AG160"/>
      <c s="169" r="AH160"/>
      <c s="169" r="AI160"/>
      <c s="169" r="AJ160"/>
      <c s="169" r="AK160"/>
      <c s="169" r="AL160"/>
      <c s="169" r="AM160"/>
      <c s="169" r="AN160"/>
      <c s="169" r="AO160"/>
      <c s="169" r="AP160"/>
      <c s="169" r="AQ160"/>
      <c s="169" r="AR160"/>
      <c s="169" r="AS160"/>
      <c s="169" r="AT160"/>
      <c s="169" r="AU160"/>
      <c s="169" r="AV160"/>
      <c s="169" r="AW160"/>
      <c s="169" r="AX160"/>
      <c s="169" r="AY160"/>
      <c s="169" r="AZ160"/>
      <c s="169" r="BA160"/>
      <c s="169" r="BB160"/>
      <c s="169" r="BC160"/>
      <c s="169" r="BD160"/>
      <c s="169" r="BE160"/>
      <c s="169" r="BF160"/>
      <c s="169" r="BG160"/>
      <c s="169" r="BH160"/>
      <c s="169" r="BI160"/>
    </row>
    <row r="161">
      <c s="232" r="A161"/>
      <c s="106" r="B161"/>
      <c s="117" r="C161"/>
      <c s="155" r="D161"/>
      <c s="117" r="E161"/>
      <c s="117" r="F161"/>
      <c s="117" r="G161"/>
      <c s="117" r="H161"/>
      <c s="117" r="I161"/>
      <c s="117" r="J161"/>
      <c s="117" r="K161"/>
      <c s="117" r="L161"/>
      <c s="117" r="M161"/>
      <c s="187" r="N161"/>
      <c s="55" r="O161"/>
      <c s="169" r="P161"/>
      <c s="169" r="Q161"/>
      <c s="169" r="R161"/>
      <c s="169" r="S161"/>
      <c s="169" r="T161"/>
      <c s="169" r="U161"/>
      <c s="169" r="V161"/>
      <c s="169" r="W161"/>
      <c s="169" r="X161"/>
      <c s="169" r="Y161"/>
      <c s="169" r="Z161"/>
      <c s="169" r="AA161"/>
      <c s="169" r="AB161"/>
      <c s="169" r="AC161"/>
      <c s="169" r="AD161"/>
      <c s="169" r="AE161"/>
      <c s="169" r="AF161"/>
      <c s="169" r="AG161"/>
      <c s="169" r="AH161"/>
      <c s="169" r="AI161"/>
      <c s="169" r="AJ161"/>
      <c s="169" r="AK161"/>
      <c s="169" r="AL161"/>
      <c s="169" r="AM161"/>
      <c s="169" r="AN161"/>
      <c s="169" r="AO161"/>
      <c s="169" r="AP161"/>
      <c s="169" r="AQ161"/>
      <c s="169" r="AR161"/>
      <c s="169" r="AS161"/>
      <c s="169" r="AT161"/>
      <c s="169" r="AU161"/>
      <c s="169" r="AV161"/>
      <c s="169" r="AW161"/>
      <c s="169" r="AX161"/>
      <c s="169" r="AY161"/>
      <c s="169" r="AZ161"/>
      <c s="169" r="BA161"/>
      <c s="169" r="BB161"/>
      <c s="169" r="BC161"/>
      <c s="169" r="BD161"/>
      <c s="169" r="BE161"/>
      <c s="169" r="BF161"/>
      <c s="169" r="BG161"/>
      <c s="169" r="BH161"/>
      <c s="169" r="BI161"/>
    </row>
    <row r="162">
      <c s="232" r="A162"/>
      <c s="106" r="B162"/>
      <c s="117" r="C162"/>
      <c s="155" r="D162"/>
      <c s="117" r="E162"/>
      <c s="117" r="F162"/>
      <c s="117" r="G162"/>
      <c s="117" r="H162"/>
      <c s="117" r="I162"/>
      <c s="117" r="J162"/>
      <c s="117" r="K162"/>
      <c s="117" r="L162"/>
      <c s="117" r="M162"/>
      <c s="187" r="N162"/>
      <c s="55" r="O162"/>
      <c s="169" r="P162"/>
      <c s="169" r="Q162"/>
      <c s="169" r="R162"/>
      <c s="169" r="S162"/>
      <c s="169" r="T162"/>
      <c s="169" r="U162"/>
      <c s="169" r="V162"/>
      <c s="169" r="W162"/>
      <c s="169" r="X162"/>
      <c s="169" r="Y162"/>
      <c s="169" r="Z162"/>
      <c s="169" r="AA162"/>
      <c s="169" r="AB162"/>
      <c s="169" r="AC162"/>
      <c s="169" r="AD162"/>
      <c s="169" r="AE162"/>
      <c s="169" r="AF162"/>
      <c s="169" r="AG162"/>
      <c s="169" r="AH162"/>
      <c s="169" r="AI162"/>
      <c s="169" r="AJ162"/>
      <c s="169" r="AK162"/>
      <c s="169" r="AL162"/>
      <c s="169" r="AM162"/>
      <c s="169" r="AN162"/>
      <c s="169" r="AO162"/>
      <c s="169" r="AP162"/>
      <c s="169" r="AQ162"/>
      <c s="169" r="AR162"/>
      <c s="169" r="AS162"/>
      <c s="169" r="AT162"/>
      <c s="169" r="AU162"/>
      <c s="169" r="AV162"/>
      <c s="169" r="AW162"/>
      <c s="169" r="AX162"/>
      <c s="169" r="AY162"/>
      <c s="169" r="AZ162"/>
      <c s="169" r="BA162"/>
      <c s="169" r="BB162"/>
      <c s="169" r="BC162"/>
      <c s="169" r="BD162"/>
      <c s="169" r="BE162"/>
      <c s="169" r="BF162"/>
      <c s="169" r="BG162"/>
      <c s="169" r="BH162"/>
      <c s="169" r="BI162"/>
    </row>
    <row r="163">
      <c s="232" r="A163"/>
      <c s="106" r="B163"/>
      <c s="117" r="C163"/>
      <c s="155" r="D163"/>
      <c s="117" r="E163"/>
      <c s="117" r="F163"/>
      <c s="117" r="G163"/>
      <c s="117" r="H163"/>
      <c s="117" r="I163"/>
      <c s="117" r="J163"/>
      <c s="117" r="K163"/>
      <c s="117" r="L163"/>
      <c s="117" r="M163"/>
      <c s="187" r="N163"/>
      <c s="55" r="O163"/>
      <c s="169" r="P163"/>
      <c s="169" r="Q163"/>
      <c s="169" r="R163"/>
      <c s="169" r="S163"/>
      <c s="169" r="T163"/>
      <c s="169" r="U163"/>
      <c s="169" r="V163"/>
      <c s="169" r="W163"/>
      <c s="169" r="X163"/>
      <c s="169" r="Y163"/>
      <c s="169" r="Z163"/>
      <c s="169" r="AA163"/>
      <c s="169" r="AB163"/>
      <c s="169" r="AC163"/>
      <c s="169" r="AD163"/>
      <c s="169" r="AE163"/>
      <c s="169" r="AF163"/>
      <c s="169" r="AG163"/>
      <c s="169" r="AH163"/>
      <c s="169" r="AI163"/>
      <c s="169" r="AJ163"/>
      <c s="169" r="AK163"/>
      <c s="169" r="AL163"/>
      <c s="169" r="AM163"/>
      <c s="169" r="AN163"/>
      <c s="169" r="AO163"/>
      <c s="169" r="AP163"/>
      <c s="169" r="AQ163"/>
      <c s="169" r="AR163"/>
      <c s="169" r="AS163"/>
      <c s="169" r="AT163"/>
      <c s="169" r="AU163"/>
      <c s="169" r="AV163"/>
      <c s="169" r="AW163"/>
      <c s="169" r="AX163"/>
      <c s="169" r="AY163"/>
      <c s="169" r="AZ163"/>
      <c s="169" r="BA163"/>
      <c s="169" r="BB163"/>
      <c s="169" r="BC163"/>
      <c s="169" r="BD163"/>
      <c s="169" r="BE163"/>
      <c s="169" r="BF163"/>
      <c s="169" r="BG163"/>
      <c s="169" r="BH163"/>
      <c s="169" r="BI163"/>
    </row>
    <row r="164">
      <c s="232" r="A164"/>
      <c s="106" r="B164"/>
      <c s="117" r="C164"/>
      <c s="155" r="D164"/>
      <c s="117" r="E164"/>
      <c s="117" r="F164"/>
      <c s="117" r="G164"/>
      <c s="117" r="H164"/>
      <c s="117" r="I164"/>
      <c s="117" r="J164"/>
      <c s="117" r="K164"/>
      <c s="117" r="L164"/>
      <c s="117" r="M164"/>
      <c s="187" r="N164"/>
      <c s="55" r="O164"/>
      <c s="169" r="P164"/>
      <c s="169" r="Q164"/>
      <c s="169" r="R164"/>
      <c s="169" r="S164"/>
      <c s="169" r="T164"/>
      <c s="169" r="U164"/>
      <c s="169" r="V164"/>
      <c s="169" r="W164"/>
      <c s="169" r="X164"/>
      <c s="169" r="Y164"/>
      <c s="169" r="Z164"/>
      <c s="169" r="AA164"/>
      <c s="169" r="AB164"/>
      <c s="169" r="AC164"/>
      <c s="169" r="AD164"/>
      <c s="169" r="AE164"/>
      <c s="169" r="AF164"/>
      <c s="169" r="AG164"/>
      <c s="169" r="AH164"/>
      <c s="169" r="AI164"/>
      <c s="169" r="AJ164"/>
      <c s="169" r="AK164"/>
      <c s="169" r="AL164"/>
      <c s="169" r="AM164"/>
      <c s="169" r="AN164"/>
      <c s="169" r="AO164"/>
      <c s="169" r="AP164"/>
      <c s="169" r="AQ164"/>
      <c s="169" r="AR164"/>
      <c s="169" r="AS164"/>
      <c s="169" r="AT164"/>
      <c s="169" r="AU164"/>
      <c s="169" r="AV164"/>
      <c s="169" r="AW164"/>
      <c s="169" r="AX164"/>
      <c s="169" r="AY164"/>
      <c s="169" r="AZ164"/>
      <c s="169" r="BA164"/>
      <c s="169" r="BB164"/>
      <c s="169" r="BC164"/>
      <c s="169" r="BD164"/>
      <c s="169" r="BE164"/>
      <c s="169" r="BF164"/>
      <c s="169" r="BG164"/>
      <c s="169" r="BH164"/>
      <c s="169" r="BI164"/>
    </row>
    <row r="165">
      <c s="232" r="A165"/>
      <c s="106" r="B165"/>
      <c s="117" r="C165"/>
      <c s="155" r="D165"/>
      <c s="117" r="E165"/>
      <c s="117" r="F165"/>
      <c s="117" r="G165"/>
      <c s="117" r="H165"/>
      <c s="117" r="I165"/>
      <c s="117" r="J165"/>
      <c s="117" r="K165"/>
      <c s="117" r="L165"/>
      <c s="117" r="M165"/>
      <c s="187" r="N165"/>
      <c s="55" r="O165"/>
      <c s="169" r="P165"/>
      <c s="169" r="Q165"/>
      <c s="169" r="R165"/>
      <c s="169" r="S165"/>
      <c s="169" r="T165"/>
      <c s="169" r="U165"/>
      <c s="169" r="V165"/>
      <c s="169" r="W165"/>
      <c s="169" r="X165"/>
      <c s="169" r="Y165"/>
      <c s="169" r="Z165"/>
      <c s="169" r="AA165"/>
      <c s="169" r="AB165"/>
      <c s="169" r="AC165"/>
      <c s="169" r="AD165"/>
      <c s="169" r="AE165"/>
      <c s="169" r="AF165"/>
      <c s="169" r="AG165"/>
      <c s="169" r="AH165"/>
      <c s="169" r="AI165"/>
      <c s="169" r="AJ165"/>
      <c s="169" r="AK165"/>
      <c s="169" r="AL165"/>
      <c s="169" r="AM165"/>
      <c s="169" r="AN165"/>
      <c s="169" r="AO165"/>
      <c s="169" r="AP165"/>
      <c s="169" r="AQ165"/>
      <c s="169" r="AR165"/>
      <c s="169" r="AS165"/>
      <c s="169" r="AT165"/>
      <c s="169" r="AU165"/>
      <c s="169" r="AV165"/>
      <c s="169" r="AW165"/>
      <c s="169" r="AX165"/>
      <c s="169" r="AY165"/>
      <c s="169" r="AZ165"/>
      <c s="169" r="BA165"/>
      <c s="169" r="BB165"/>
      <c s="169" r="BC165"/>
      <c s="169" r="BD165"/>
      <c s="169" r="BE165"/>
      <c s="169" r="BF165"/>
      <c s="169" r="BG165"/>
      <c s="169" r="BH165"/>
      <c s="169" r="BI165"/>
    </row>
    <row r="166">
      <c s="232" r="A166"/>
      <c s="106" r="B166"/>
      <c s="117" r="C166"/>
      <c s="155" r="D166"/>
      <c s="117" r="E166"/>
      <c s="117" r="F166"/>
      <c s="117" r="G166"/>
      <c s="117" r="H166"/>
      <c s="117" r="I166"/>
      <c s="117" r="J166"/>
      <c s="117" r="K166"/>
      <c s="117" r="L166"/>
      <c s="117" r="M166"/>
      <c s="187" r="N166"/>
      <c s="55" r="O166"/>
      <c s="169" r="P166"/>
      <c s="169" r="Q166"/>
      <c s="169" r="R166"/>
      <c s="169" r="S166"/>
      <c s="169" r="T166"/>
      <c s="169" r="U166"/>
      <c s="169" r="V166"/>
      <c s="169" r="W166"/>
      <c s="169" r="X166"/>
      <c s="169" r="Y166"/>
      <c s="169" r="Z166"/>
      <c s="169" r="AA166"/>
      <c s="169" r="AB166"/>
      <c s="169" r="AC166"/>
      <c s="169" r="AD166"/>
      <c s="169" r="AE166"/>
      <c s="169" r="AF166"/>
      <c s="169" r="AG166"/>
      <c s="169" r="AH166"/>
      <c s="169" r="AI166"/>
      <c s="169" r="AJ166"/>
      <c s="169" r="AK166"/>
      <c s="169" r="AL166"/>
      <c s="169" r="AM166"/>
      <c s="169" r="AN166"/>
      <c s="169" r="AO166"/>
      <c s="169" r="AP166"/>
      <c s="169" r="AQ166"/>
      <c s="169" r="AR166"/>
      <c s="169" r="AS166"/>
      <c s="169" r="AT166"/>
      <c s="169" r="AU166"/>
      <c s="169" r="AV166"/>
      <c s="169" r="AW166"/>
      <c s="169" r="AX166"/>
      <c s="169" r="AY166"/>
      <c s="169" r="AZ166"/>
      <c s="169" r="BA166"/>
      <c s="169" r="BB166"/>
      <c s="169" r="BC166"/>
      <c s="169" r="BD166"/>
      <c s="169" r="BE166"/>
      <c s="169" r="BF166"/>
      <c s="169" r="BG166"/>
      <c s="169" r="BH166"/>
      <c s="169" r="BI166"/>
    </row>
    <row r="167">
      <c s="232" r="A167"/>
      <c s="106" r="B167"/>
      <c s="117" r="C167"/>
      <c s="155" r="D167"/>
      <c s="117" r="E167"/>
      <c s="117" r="F167"/>
      <c s="117" r="G167"/>
      <c s="117" r="H167"/>
      <c s="117" r="I167"/>
      <c s="117" r="J167"/>
      <c s="117" r="K167"/>
      <c s="117" r="L167"/>
      <c s="117" r="M167"/>
      <c s="187" r="N167"/>
      <c s="55" r="O167"/>
      <c s="169" r="P167"/>
      <c s="169" r="Q167"/>
      <c s="169" r="R167"/>
      <c s="169" r="S167"/>
      <c s="169" r="T167"/>
      <c s="169" r="U167"/>
      <c s="169" r="V167"/>
      <c s="169" r="W167"/>
      <c s="169" r="X167"/>
      <c s="169" r="Y167"/>
      <c s="169" r="Z167"/>
      <c s="169" r="AA167"/>
      <c s="169" r="AB167"/>
      <c s="169" r="AC167"/>
      <c s="169" r="AD167"/>
      <c s="169" r="AE167"/>
      <c s="169" r="AF167"/>
      <c s="169" r="AG167"/>
      <c s="169" r="AH167"/>
      <c s="169" r="AI167"/>
      <c s="169" r="AJ167"/>
      <c s="169" r="AK167"/>
      <c s="169" r="AL167"/>
      <c s="169" r="AM167"/>
      <c s="169" r="AN167"/>
      <c s="169" r="AO167"/>
      <c s="169" r="AP167"/>
      <c s="169" r="AQ167"/>
      <c s="169" r="AR167"/>
      <c s="169" r="AS167"/>
      <c s="169" r="AT167"/>
      <c s="169" r="AU167"/>
      <c s="169" r="AV167"/>
      <c s="169" r="AW167"/>
      <c s="169" r="AX167"/>
      <c s="169" r="AY167"/>
      <c s="169" r="AZ167"/>
      <c s="169" r="BA167"/>
      <c s="169" r="BB167"/>
      <c s="169" r="BC167"/>
      <c s="169" r="BD167"/>
      <c s="169" r="BE167"/>
      <c s="169" r="BF167"/>
      <c s="169" r="BG167"/>
      <c s="169" r="BH167"/>
      <c s="169" r="BI167"/>
    </row>
    <row r="168">
      <c s="232" r="A168"/>
      <c s="106" r="B168"/>
      <c s="117" r="C168"/>
      <c s="155" r="D168"/>
      <c s="117" r="E168"/>
      <c s="117" r="F168"/>
      <c s="117" r="G168"/>
      <c s="117" r="H168"/>
      <c s="117" r="I168"/>
      <c s="117" r="J168"/>
      <c s="117" r="K168"/>
      <c s="117" r="L168"/>
      <c s="117" r="M168"/>
      <c s="187" r="N168"/>
      <c s="55" r="O168"/>
      <c s="169" r="P168"/>
      <c s="169" r="Q168"/>
      <c s="169" r="R168"/>
      <c s="169" r="S168"/>
      <c s="169" r="T168"/>
      <c s="169" r="U168"/>
      <c s="169" r="V168"/>
      <c s="169" r="W168"/>
      <c s="169" r="X168"/>
      <c s="169" r="Y168"/>
      <c s="169" r="Z168"/>
      <c s="169" r="AA168"/>
      <c s="169" r="AB168"/>
      <c s="169" r="AC168"/>
      <c s="169" r="AD168"/>
      <c s="169" r="AE168"/>
      <c s="169" r="AF168"/>
      <c s="169" r="AG168"/>
      <c s="169" r="AH168"/>
      <c s="169" r="AI168"/>
      <c s="169" r="AJ168"/>
      <c s="169" r="AK168"/>
      <c s="169" r="AL168"/>
      <c s="169" r="AM168"/>
      <c s="169" r="AN168"/>
      <c s="169" r="AO168"/>
      <c s="169" r="AP168"/>
      <c s="169" r="AQ168"/>
      <c s="169" r="AR168"/>
      <c s="169" r="AS168"/>
      <c s="169" r="AT168"/>
      <c s="169" r="AU168"/>
      <c s="169" r="AV168"/>
      <c s="169" r="AW168"/>
      <c s="169" r="AX168"/>
      <c s="169" r="AY168"/>
      <c s="169" r="AZ168"/>
      <c s="169" r="BA168"/>
      <c s="169" r="BB168"/>
      <c s="169" r="BC168"/>
      <c s="169" r="BD168"/>
      <c s="169" r="BE168"/>
      <c s="169" r="BF168"/>
      <c s="169" r="BG168"/>
      <c s="169" r="BH168"/>
      <c s="169" r="BI168"/>
    </row>
    <row r="169">
      <c s="232" r="A169"/>
      <c s="106" r="B169"/>
      <c s="117" r="C169"/>
      <c s="155" r="D169"/>
      <c s="117" r="E169"/>
      <c s="117" r="F169"/>
      <c s="117" r="G169"/>
      <c s="117" r="H169"/>
      <c s="117" r="I169"/>
      <c s="117" r="J169"/>
      <c s="117" r="K169"/>
      <c s="117" r="L169"/>
      <c s="117" r="M169"/>
      <c s="187" r="N169"/>
      <c s="55" r="O169"/>
      <c s="169" r="P169"/>
      <c s="169" r="Q169"/>
      <c s="169" r="R169"/>
      <c s="169" r="S169"/>
      <c s="169" r="T169"/>
      <c s="169" r="U169"/>
      <c s="169" r="V169"/>
      <c s="169" r="W169"/>
      <c s="169" r="X169"/>
      <c s="169" r="Y169"/>
      <c s="169" r="Z169"/>
      <c s="169" r="AA169"/>
      <c s="169" r="AB169"/>
      <c s="169" r="AC169"/>
      <c s="169" r="AD169"/>
      <c s="169" r="AE169"/>
      <c s="169" r="AF169"/>
      <c s="169" r="AG169"/>
      <c s="169" r="AH169"/>
      <c s="169" r="AI169"/>
      <c s="169" r="AJ169"/>
      <c s="169" r="AK169"/>
      <c s="169" r="AL169"/>
      <c s="169" r="AM169"/>
      <c s="169" r="AN169"/>
      <c s="169" r="AO169"/>
      <c s="169" r="AP169"/>
      <c s="169" r="AQ169"/>
      <c s="169" r="AR169"/>
      <c s="169" r="AS169"/>
      <c s="169" r="AT169"/>
      <c s="169" r="AU169"/>
      <c s="169" r="AV169"/>
      <c s="169" r="AW169"/>
      <c s="169" r="AX169"/>
      <c s="169" r="AY169"/>
      <c s="169" r="AZ169"/>
      <c s="169" r="BA169"/>
      <c s="169" r="BB169"/>
      <c s="169" r="BC169"/>
      <c s="169" r="BD169"/>
      <c s="169" r="BE169"/>
      <c s="169" r="BF169"/>
      <c s="169" r="BG169"/>
      <c s="169" r="BH169"/>
      <c s="169" r="BI169"/>
    </row>
    <row r="170">
      <c s="232" r="A170"/>
      <c s="106" r="B170"/>
      <c s="117" r="C170"/>
      <c s="155" r="D170"/>
      <c s="117" r="E170"/>
      <c s="117" r="F170"/>
      <c s="117" r="G170"/>
      <c s="117" r="H170"/>
      <c s="117" r="I170"/>
      <c s="117" r="J170"/>
      <c s="117" r="K170"/>
      <c s="117" r="L170"/>
      <c s="117" r="M170"/>
      <c s="187" r="N170"/>
      <c s="55" r="O170"/>
      <c s="169" r="P170"/>
      <c s="169" r="Q170"/>
      <c s="169" r="R170"/>
      <c s="169" r="S170"/>
      <c s="169" r="T170"/>
      <c s="169" r="U170"/>
      <c s="169" r="V170"/>
      <c s="169" r="W170"/>
      <c s="169" r="X170"/>
      <c s="169" r="Y170"/>
      <c s="169" r="Z170"/>
      <c s="169" r="AA170"/>
      <c s="169" r="AB170"/>
      <c s="169" r="AC170"/>
      <c s="169" r="AD170"/>
      <c s="169" r="AE170"/>
      <c s="169" r="AF170"/>
      <c s="169" r="AG170"/>
      <c s="169" r="AH170"/>
      <c s="169" r="AI170"/>
      <c s="169" r="AJ170"/>
      <c s="169" r="AK170"/>
      <c s="169" r="AL170"/>
      <c s="169" r="AM170"/>
      <c s="169" r="AN170"/>
      <c s="169" r="AO170"/>
      <c s="169" r="AP170"/>
      <c s="169" r="AQ170"/>
      <c s="169" r="AR170"/>
      <c s="169" r="AS170"/>
      <c s="169" r="AT170"/>
      <c s="169" r="AU170"/>
      <c s="169" r="AV170"/>
      <c s="169" r="AW170"/>
      <c s="169" r="AX170"/>
      <c s="169" r="AY170"/>
      <c s="169" r="AZ170"/>
      <c s="169" r="BA170"/>
      <c s="169" r="BB170"/>
      <c s="169" r="BC170"/>
      <c s="169" r="BD170"/>
      <c s="169" r="BE170"/>
      <c s="169" r="BF170"/>
      <c s="169" r="BG170"/>
      <c s="169" r="BH170"/>
      <c s="169" r="BI170"/>
    </row>
    <row r="171">
      <c s="232" r="A171"/>
      <c s="106" r="B171"/>
      <c s="117" r="C171"/>
      <c s="155" r="D171"/>
      <c s="117" r="E171"/>
      <c s="117" r="F171"/>
      <c s="117" r="G171"/>
      <c s="117" r="H171"/>
      <c s="117" r="I171"/>
      <c s="117" r="J171"/>
      <c s="117" r="K171"/>
      <c s="117" r="L171"/>
      <c s="117" r="M171"/>
      <c s="187" r="N171"/>
      <c s="55" r="O171"/>
      <c s="169" r="P171"/>
      <c s="169" r="Q171"/>
      <c s="169" r="R171"/>
      <c s="169" r="S171"/>
      <c s="169" r="T171"/>
      <c s="169" r="U171"/>
      <c s="169" r="V171"/>
      <c s="169" r="W171"/>
      <c s="169" r="X171"/>
      <c s="169" r="Y171"/>
      <c s="169" r="Z171"/>
      <c s="169" r="AA171"/>
      <c s="169" r="AB171"/>
      <c s="169" r="AC171"/>
      <c s="169" r="AD171"/>
      <c s="169" r="AE171"/>
      <c s="169" r="AF171"/>
      <c s="169" r="AG171"/>
      <c s="169" r="AH171"/>
      <c s="169" r="AI171"/>
      <c s="169" r="AJ171"/>
      <c s="169" r="AK171"/>
      <c s="169" r="AL171"/>
      <c s="169" r="AM171"/>
      <c s="169" r="AN171"/>
      <c s="169" r="AO171"/>
      <c s="169" r="AP171"/>
      <c s="169" r="AQ171"/>
      <c s="169" r="AR171"/>
      <c s="169" r="AS171"/>
      <c s="169" r="AT171"/>
      <c s="169" r="AU171"/>
      <c s="169" r="AV171"/>
      <c s="169" r="AW171"/>
      <c s="169" r="AX171"/>
      <c s="169" r="AY171"/>
      <c s="169" r="AZ171"/>
      <c s="169" r="BA171"/>
      <c s="169" r="BB171"/>
      <c s="169" r="BC171"/>
      <c s="169" r="BD171"/>
      <c s="169" r="BE171"/>
      <c s="169" r="BF171"/>
      <c s="169" r="BG171"/>
      <c s="169" r="BH171"/>
      <c s="169" r="BI171"/>
    </row>
    <row r="172">
      <c s="232" r="A172"/>
      <c s="106" r="B172"/>
      <c s="117" r="C172"/>
      <c s="155" r="D172"/>
      <c s="117" r="E172"/>
      <c s="117" r="F172"/>
      <c s="117" r="G172"/>
      <c s="117" r="H172"/>
      <c s="117" r="I172"/>
      <c s="117" r="J172"/>
      <c s="117" r="K172"/>
      <c s="117" r="L172"/>
      <c s="117" r="M172"/>
      <c s="187" r="N172"/>
      <c s="55" r="O172"/>
      <c s="169" r="P172"/>
      <c s="169" r="Q172"/>
      <c s="169" r="R172"/>
      <c s="169" r="S172"/>
      <c s="169" r="T172"/>
      <c s="169" r="U172"/>
      <c s="169" r="V172"/>
      <c s="169" r="W172"/>
      <c s="169" r="X172"/>
      <c s="169" r="Y172"/>
      <c s="169" r="Z172"/>
      <c s="169" r="AA172"/>
      <c s="169" r="AB172"/>
      <c s="169" r="AC172"/>
      <c s="169" r="AD172"/>
      <c s="169" r="AE172"/>
      <c s="169" r="AF172"/>
      <c s="169" r="AG172"/>
      <c s="169" r="AH172"/>
      <c s="169" r="AI172"/>
      <c s="169" r="AJ172"/>
      <c s="169" r="AK172"/>
      <c s="169" r="AL172"/>
      <c s="169" r="AM172"/>
      <c s="169" r="AN172"/>
      <c s="169" r="AO172"/>
      <c s="169" r="AP172"/>
      <c s="169" r="AQ172"/>
      <c s="169" r="AR172"/>
      <c s="169" r="AS172"/>
      <c s="169" r="AT172"/>
      <c s="169" r="AU172"/>
      <c s="169" r="AV172"/>
      <c s="169" r="AW172"/>
      <c s="169" r="AX172"/>
      <c s="169" r="AY172"/>
      <c s="169" r="AZ172"/>
      <c s="169" r="BA172"/>
      <c s="169" r="BB172"/>
      <c s="169" r="BC172"/>
      <c s="169" r="BD172"/>
      <c s="169" r="BE172"/>
      <c s="169" r="BF172"/>
      <c s="169" r="BG172"/>
      <c s="169" r="BH172"/>
      <c s="169" r="BI172"/>
    </row>
    <row r="173">
      <c s="232" r="A173"/>
      <c s="106" r="B173"/>
      <c s="117" r="C173"/>
      <c s="155" r="D173"/>
      <c s="117" r="E173"/>
      <c s="117" r="F173"/>
      <c s="117" r="G173"/>
      <c s="117" r="H173"/>
      <c s="117" r="I173"/>
      <c s="117" r="J173"/>
      <c s="117" r="K173"/>
      <c s="117" r="L173"/>
      <c s="117" r="M173"/>
      <c s="187" r="N173"/>
      <c s="55" r="O173"/>
      <c s="169" r="P173"/>
      <c s="169" r="Q173"/>
      <c s="169" r="R173"/>
      <c s="169" r="S173"/>
      <c s="169" r="T173"/>
      <c s="169" r="U173"/>
      <c s="169" r="V173"/>
      <c s="169" r="W173"/>
      <c s="169" r="X173"/>
      <c s="169" r="Y173"/>
      <c s="169" r="Z173"/>
      <c s="169" r="AA173"/>
      <c s="169" r="AB173"/>
      <c s="169" r="AC173"/>
      <c s="169" r="AD173"/>
      <c s="169" r="AE173"/>
      <c s="169" r="AF173"/>
      <c s="169" r="AG173"/>
      <c s="169" r="AH173"/>
      <c s="169" r="AI173"/>
      <c s="169" r="AJ173"/>
      <c s="169" r="AK173"/>
      <c s="169" r="AL173"/>
      <c s="169" r="AM173"/>
      <c s="169" r="AN173"/>
      <c s="169" r="AO173"/>
      <c s="169" r="AP173"/>
      <c s="169" r="AQ173"/>
      <c s="169" r="AR173"/>
      <c s="169" r="AS173"/>
      <c s="169" r="AT173"/>
      <c s="169" r="AU173"/>
      <c s="169" r="AV173"/>
      <c s="169" r="AW173"/>
      <c s="169" r="AX173"/>
      <c s="169" r="AY173"/>
      <c s="169" r="AZ173"/>
      <c s="169" r="BA173"/>
      <c s="169" r="BB173"/>
      <c s="169" r="BC173"/>
      <c s="169" r="BD173"/>
      <c s="169" r="BE173"/>
      <c s="169" r="BF173"/>
      <c s="169" r="BG173"/>
      <c s="169" r="BH173"/>
      <c s="169" r="BI173"/>
    </row>
    <row r="174">
      <c s="232" r="A174"/>
      <c s="106" r="B174"/>
      <c s="117" r="C174"/>
      <c s="155" r="D174"/>
      <c s="117" r="E174"/>
      <c s="117" r="F174"/>
      <c s="117" r="G174"/>
      <c s="117" r="H174"/>
      <c s="117" r="I174"/>
      <c s="117" r="J174"/>
      <c s="117" r="K174"/>
      <c s="117" r="L174"/>
      <c s="117" r="M174"/>
      <c s="187" r="N174"/>
      <c s="55" r="O174"/>
      <c s="169" r="P174"/>
      <c s="169" r="Q174"/>
      <c s="169" r="R174"/>
      <c s="169" r="S174"/>
      <c s="169" r="T174"/>
      <c s="169" r="U174"/>
      <c s="169" r="V174"/>
      <c s="169" r="W174"/>
      <c s="169" r="X174"/>
      <c s="169" r="Y174"/>
      <c s="169" r="Z174"/>
      <c s="169" r="AA174"/>
      <c s="169" r="AB174"/>
      <c s="169" r="AC174"/>
      <c s="169" r="AD174"/>
      <c s="169" r="AE174"/>
      <c s="169" r="AF174"/>
      <c s="169" r="AG174"/>
      <c s="169" r="AH174"/>
      <c s="169" r="AI174"/>
      <c s="169" r="AJ174"/>
      <c s="169" r="AK174"/>
      <c s="169" r="AL174"/>
      <c s="169" r="AM174"/>
      <c s="169" r="AN174"/>
      <c s="169" r="AO174"/>
      <c s="169" r="AP174"/>
      <c s="169" r="AQ174"/>
      <c s="169" r="AR174"/>
      <c s="169" r="AS174"/>
      <c s="169" r="AT174"/>
      <c s="169" r="AU174"/>
      <c s="169" r="AV174"/>
      <c s="169" r="AW174"/>
      <c s="169" r="AX174"/>
      <c s="169" r="AY174"/>
      <c s="169" r="AZ174"/>
      <c s="169" r="BA174"/>
      <c s="169" r="BB174"/>
      <c s="169" r="BC174"/>
      <c s="169" r="BD174"/>
      <c s="169" r="BE174"/>
      <c s="169" r="BF174"/>
      <c s="169" r="BG174"/>
      <c s="169" r="BH174"/>
      <c s="169" r="BI174"/>
    </row>
    <row r="175">
      <c s="232" r="A175"/>
      <c s="106" r="B175"/>
      <c s="117" r="C175"/>
      <c s="155" r="D175"/>
      <c s="117" r="E175"/>
      <c s="117" r="F175"/>
      <c s="117" r="G175"/>
      <c s="117" r="H175"/>
      <c s="117" r="I175"/>
      <c s="117" r="J175"/>
      <c s="117" r="K175"/>
      <c s="117" r="L175"/>
      <c s="117" r="M175"/>
      <c s="187" r="N175"/>
      <c s="55" r="O175"/>
      <c s="169" r="P175"/>
      <c s="169" r="Q175"/>
      <c s="169" r="R175"/>
      <c s="169" r="S175"/>
      <c s="169" r="T175"/>
      <c s="169" r="U175"/>
      <c s="169" r="V175"/>
      <c s="169" r="W175"/>
      <c s="169" r="X175"/>
      <c s="169" r="Y175"/>
      <c s="169" r="Z175"/>
      <c s="169" r="AA175"/>
      <c s="169" r="AB175"/>
      <c s="169" r="AC175"/>
      <c s="169" r="AD175"/>
      <c s="169" r="AE175"/>
      <c s="169" r="AF175"/>
      <c s="169" r="AG175"/>
      <c s="169" r="AH175"/>
      <c s="169" r="AI175"/>
      <c s="169" r="AJ175"/>
      <c s="169" r="AK175"/>
      <c s="169" r="AL175"/>
      <c s="169" r="AM175"/>
      <c s="169" r="AN175"/>
      <c s="169" r="AO175"/>
      <c s="169" r="AP175"/>
      <c s="169" r="AQ175"/>
      <c s="169" r="AR175"/>
      <c s="169" r="AS175"/>
      <c s="169" r="AT175"/>
      <c s="169" r="AU175"/>
      <c s="169" r="AV175"/>
      <c s="169" r="AW175"/>
      <c s="169" r="AX175"/>
      <c s="169" r="AY175"/>
      <c s="169" r="AZ175"/>
      <c s="169" r="BA175"/>
      <c s="169" r="BB175"/>
      <c s="169" r="BC175"/>
      <c s="169" r="BD175"/>
      <c s="169" r="BE175"/>
      <c s="169" r="BF175"/>
      <c s="169" r="BG175"/>
      <c s="169" r="BH175"/>
      <c s="169" r="BI175"/>
    </row>
    <row r="176">
      <c s="232" r="A176"/>
      <c s="106" r="B176"/>
      <c s="117" r="C176"/>
      <c s="155" r="D176"/>
      <c s="117" r="E176"/>
      <c s="117" r="F176"/>
      <c s="117" r="G176"/>
      <c s="117" r="H176"/>
      <c s="117" r="I176"/>
      <c s="117" r="J176"/>
      <c s="117" r="K176"/>
      <c s="117" r="L176"/>
      <c s="117" r="M176"/>
      <c s="187" r="N176"/>
      <c s="55" r="O176"/>
      <c s="169" r="P176"/>
      <c s="169" r="Q176"/>
      <c s="169" r="R176"/>
      <c s="169" r="S176"/>
      <c s="169" r="T176"/>
      <c s="169" r="U176"/>
      <c s="169" r="V176"/>
      <c s="169" r="W176"/>
      <c s="169" r="X176"/>
      <c s="169" r="Y176"/>
      <c s="169" r="Z176"/>
      <c s="169" r="AA176"/>
      <c s="169" r="AB176"/>
      <c s="169" r="AC176"/>
      <c s="169" r="AD176"/>
      <c s="169" r="AE176"/>
      <c s="169" r="AF176"/>
      <c s="169" r="AG176"/>
      <c s="169" r="AH176"/>
      <c s="169" r="AI176"/>
      <c s="169" r="AJ176"/>
      <c s="169" r="AK176"/>
      <c s="169" r="AL176"/>
      <c s="169" r="AM176"/>
      <c s="169" r="AN176"/>
      <c s="169" r="AO176"/>
      <c s="169" r="AP176"/>
      <c s="169" r="AQ176"/>
      <c s="169" r="AR176"/>
      <c s="169" r="AS176"/>
      <c s="169" r="AT176"/>
      <c s="169" r="AU176"/>
      <c s="169" r="AV176"/>
      <c s="169" r="AW176"/>
      <c s="169" r="AX176"/>
      <c s="169" r="AY176"/>
      <c s="169" r="AZ176"/>
      <c s="169" r="BA176"/>
      <c s="169" r="BB176"/>
      <c s="169" r="BC176"/>
      <c s="169" r="BD176"/>
      <c s="169" r="BE176"/>
      <c s="169" r="BF176"/>
      <c s="169" r="BG176"/>
      <c s="169" r="BH176"/>
      <c s="169" r="BI176"/>
    </row>
    <row r="177">
      <c s="232" r="A177"/>
      <c s="106" r="B177"/>
      <c s="117" r="C177"/>
      <c s="155" r="D177"/>
      <c s="117" r="E177"/>
      <c s="117" r="F177"/>
      <c s="117" r="G177"/>
      <c s="117" r="H177"/>
      <c s="117" r="I177"/>
      <c s="117" r="J177"/>
      <c s="117" r="K177"/>
      <c s="117" r="L177"/>
      <c s="117" r="M177"/>
      <c s="187" r="N177"/>
      <c s="55" r="O177"/>
      <c s="169" r="P177"/>
      <c s="169" r="Q177"/>
      <c s="169" r="R177"/>
      <c s="169" r="S177"/>
      <c s="169" r="T177"/>
      <c s="169" r="U177"/>
      <c s="169" r="V177"/>
      <c s="169" r="W177"/>
      <c s="169" r="X177"/>
      <c s="169" r="Y177"/>
      <c s="169" r="Z177"/>
      <c s="169" r="AA177"/>
      <c s="169" r="AB177"/>
      <c s="169" r="AC177"/>
      <c s="169" r="AD177"/>
      <c s="169" r="AE177"/>
      <c s="169" r="AF177"/>
      <c s="169" r="AG177"/>
      <c s="169" r="AH177"/>
      <c s="169" r="AI177"/>
      <c s="169" r="AJ177"/>
      <c s="169" r="AK177"/>
      <c s="169" r="AL177"/>
      <c s="169" r="AM177"/>
      <c s="169" r="AN177"/>
      <c s="169" r="AO177"/>
      <c s="169" r="AP177"/>
      <c s="169" r="AQ177"/>
      <c s="169" r="AR177"/>
      <c s="169" r="AS177"/>
      <c s="169" r="AT177"/>
      <c s="169" r="AU177"/>
      <c s="169" r="AV177"/>
      <c s="169" r="AW177"/>
      <c s="169" r="AX177"/>
      <c s="169" r="AY177"/>
      <c s="169" r="AZ177"/>
      <c s="169" r="BA177"/>
      <c s="169" r="BB177"/>
      <c s="169" r="BC177"/>
      <c s="169" r="BD177"/>
      <c s="169" r="BE177"/>
      <c s="169" r="BF177"/>
      <c s="169" r="BG177"/>
      <c s="169" r="BH177"/>
      <c s="169" r="BI177"/>
    </row>
    <row r="178">
      <c s="232" r="A178"/>
      <c s="106" r="B178"/>
      <c s="117" r="C178"/>
      <c s="155" r="D178"/>
      <c s="117" r="E178"/>
      <c s="117" r="F178"/>
      <c s="117" r="G178"/>
      <c s="117" r="H178"/>
      <c s="117" r="I178"/>
      <c s="117" r="J178"/>
      <c s="117" r="K178"/>
      <c s="117" r="L178"/>
      <c s="117" r="M178"/>
      <c s="187" r="N178"/>
      <c s="55" r="O178"/>
      <c s="169" r="P178"/>
      <c s="169" r="Q178"/>
      <c s="169" r="R178"/>
      <c s="169" r="S178"/>
      <c s="169" r="T178"/>
      <c s="169" r="U178"/>
      <c s="169" r="V178"/>
      <c s="169" r="W178"/>
      <c s="169" r="X178"/>
      <c s="169" r="Y178"/>
      <c s="169" r="Z178"/>
      <c s="169" r="AA178"/>
      <c s="169" r="AB178"/>
      <c s="169" r="AC178"/>
      <c s="169" r="AD178"/>
      <c s="169" r="AE178"/>
      <c s="169" r="AF178"/>
      <c s="169" r="AG178"/>
      <c s="169" r="AH178"/>
      <c s="169" r="AI178"/>
      <c s="169" r="AJ178"/>
      <c s="169" r="AK178"/>
      <c s="169" r="AL178"/>
      <c s="169" r="AM178"/>
      <c s="169" r="AN178"/>
      <c s="169" r="AO178"/>
      <c s="169" r="AP178"/>
      <c s="169" r="AQ178"/>
      <c s="169" r="AR178"/>
      <c s="169" r="AS178"/>
      <c s="169" r="AT178"/>
      <c s="169" r="AU178"/>
      <c s="169" r="AV178"/>
      <c s="169" r="AW178"/>
      <c s="169" r="AX178"/>
      <c s="169" r="AY178"/>
      <c s="169" r="AZ178"/>
      <c s="169" r="BA178"/>
      <c s="169" r="BB178"/>
      <c s="169" r="BC178"/>
      <c s="169" r="BD178"/>
      <c s="169" r="BE178"/>
      <c s="169" r="BF178"/>
      <c s="169" r="BG178"/>
      <c s="169" r="BH178"/>
      <c s="169" r="BI178"/>
    </row>
    <row r="179">
      <c s="232" r="A179"/>
      <c s="106" r="B179"/>
      <c s="117" r="C179"/>
      <c s="155" r="D179"/>
      <c s="117" r="E179"/>
      <c s="117" r="F179"/>
      <c s="117" r="G179"/>
      <c s="117" r="H179"/>
      <c s="117" r="I179"/>
      <c s="117" r="J179"/>
      <c s="117" r="K179"/>
      <c s="117" r="L179"/>
      <c s="117" r="M179"/>
      <c s="187" r="N179"/>
      <c s="55" r="O179"/>
      <c s="169" r="P179"/>
      <c s="169" r="Q179"/>
      <c s="169" r="R179"/>
      <c s="169" r="S179"/>
      <c s="169" r="T179"/>
      <c s="169" r="U179"/>
      <c s="169" r="V179"/>
      <c s="169" r="W179"/>
      <c s="169" r="X179"/>
      <c s="169" r="Y179"/>
      <c s="169" r="Z179"/>
      <c s="169" r="AA179"/>
      <c s="169" r="AB179"/>
      <c s="169" r="AC179"/>
      <c s="169" r="AD179"/>
      <c s="169" r="AE179"/>
      <c s="169" r="AF179"/>
      <c s="169" r="AG179"/>
      <c s="169" r="AH179"/>
      <c s="169" r="AI179"/>
      <c s="169" r="AJ179"/>
      <c s="169" r="AK179"/>
      <c s="169" r="AL179"/>
      <c s="169" r="AM179"/>
      <c s="169" r="AN179"/>
      <c s="169" r="AO179"/>
      <c s="169" r="AP179"/>
      <c s="169" r="AQ179"/>
      <c s="169" r="AR179"/>
      <c s="169" r="AS179"/>
      <c s="169" r="AT179"/>
      <c s="169" r="AU179"/>
      <c s="169" r="AV179"/>
      <c s="169" r="AW179"/>
      <c s="169" r="AX179"/>
      <c s="169" r="AY179"/>
      <c s="169" r="AZ179"/>
      <c s="169" r="BA179"/>
      <c s="169" r="BB179"/>
      <c s="169" r="BC179"/>
      <c s="169" r="BD179"/>
      <c s="169" r="BE179"/>
      <c s="169" r="BF179"/>
      <c s="169" r="BG179"/>
      <c s="169" r="BH179"/>
      <c s="169" r="BI179"/>
    </row>
    <row r="180">
      <c s="232" r="A180"/>
      <c s="106" r="B180"/>
      <c s="117" r="C180"/>
      <c s="155" r="D180"/>
      <c s="117" r="E180"/>
      <c s="117" r="F180"/>
      <c s="117" r="G180"/>
      <c s="117" r="H180"/>
      <c s="117" r="I180"/>
      <c s="117" r="J180"/>
      <c s="117" r="K180"/>
      <c s="117" r="L180"/>
      <c s="117" r="M180"/>
      <c s="187" r="N180"/>
      <c s="55" r="O180"/>
      <c s="169" r="P180"/>
      <c s="169" r="Q180"/>
      <c s="169" r="R180"/>
      <c s="169" r="S180"/>
      <c s="169" r="T180"/>
      <c s="169" r="U180"/>
      <c s="169" r="V180"/>
      <c s="169" r="W180"/>
      <c s="169" r="X180"/>
      <c s="169" r="Y180"/>
      <c s="169" r="Z180"/>
      <c s="169" r="AA180"/>
      <c s="169" r="AB180"/>
      <c s="169" r="AC180"/>
      <c s="169" r="AD180"/>
      <c s="169" r="AE180"/>
      <c s="169" r="AF180"/>
      <c s="169" r="AG180"/>
      <c s="169" r="AH180"/>
      <c s="169" r="AI180"/>
      <c s="169" r="AJ180"/>
      <c s="169" r="AK180"/>
      <c s="169" r="AL180"/>
      <c s="169" r="AM180"/>
      <c s="169" r="AN180"/>
      <c s="169" r="AO180"/>
      <c s="169" r="AP180"/>
      <c s="169" r="AQ180"/>
      <c s="169" r="AR180"/>
      <c s="169" r="AS180"/>
      <c s="169" r="AT180"/>
      <c s="169" r="AU180"/>
      <c s="169" r="AV180"/>
      <c s="169" r="AW180"/>
      <c s="169" r="AX180"/>
      <c s="169" r="AY180"/>
      <c s="169" r="AZ180"/>
      <c s="169" r="BA180"/>
      <c s="169" r="BB180"/>
      <c s="169" r="BC180"/>
      <c s="169" r="BD180"/>
      <c s="169" r="BE180"/>
      <c s="169" r="BF180"/>
      <c s="169" r="BG180"/>
      <c s="169" r="BH180"/>
      <c s="169" r="BI180"/>
    </row>
    <row r="181">
      <c s="232" r="A181"/>
      <c s="106" r="B181"/>
      <c s="117" r="C181"/>
      <c s="155" r="D181"/>
      <c s="117" r="E181"/>
      <c s="117" r="F181"/>
      <c s="117" r="G181"/>
      <c s="117" r="H181"/>
      <c s="117" r="I181"/>
      <c s="117" r="J181"/>
      <c s="117" r="K181"/>
      <c s="117" r="L181"/>
      <c s="117" r="M181"/>
      <c s="187" r="N181"/>
      <c s="55" r="O181"/>
      <c s="169" r="P181"/>
      <c s="169" r="Q181"/>
      <c s="169" r="R181"/>
      <c s="169" r="S181"/>
      <c s="169" r="T181"/>
      <c s="169" r="U181"/>
      <c s="169" r="V181"/>
      <c s="169" r="W181"/>
      <c s="169" r="X181"/>
      <c s="169" r="Y181"/>
      <c s="169" r="Z181"/>
      <c s="169" r="AA181"/>
      <c s="169" r="AB181"/>
      <c s="169" r="AC181"/>
      <c s="169" r="AD181"/>
      <c s="169" r="AE181"/>
      <c s="169" r="AF181"/>
      <c s="169" r="AG181"/>
      <c s="169" r="AH181"/>
      <c s="169" r="AI181"/>
      <c s="169" r="AJ181"/>
      <c s="169" r="AK181"/>
      <c s="169" r="AL181"/>
      <c s="169" r="AM181"/>
      <c s="169" r="AN181"/>
      <c s="169" r="AO181"/>
      <c s="169" r="AP181"/>
      <c s="169" r="AQ181"/>
      <c s="169" r="AR181"/>
      <c s="169" r="AS181"/>
      <c s="169" r="AT181"/>
      <c s="169" r="AU181"/>
      <c s="169" r="AV181"/>
      <c s="169" r="AW181"/>
      <c s="169" r="AX181"/>
      <c s="169" r="AY181"/>
      <c s="169" r="AZ181"/>
      <c s="169" r="BA181"/>
      <c s="169" r="BB181"/>
      <c s="169" r="BC181"/>
      <c s="169" r="BD181"/>
      <c s="169" r="BE181"/>
      <c s="169" r="BF181"/>
      <c s="169" r="BG181"/>
      <c s="169" r="BH181"/>
      <c s="169" r="BI181"/>
    </row>
    <row r="182">
      <c s="232" r="A182"/>
      <c s="106" r="B182"/>
      <c s="117" r="C182"/>
      <c s="155" r="D182"/>
      <c s="117" r="E182"/>
      <c s="117" r="F182"/>
      <c s="117" r="G182"/>
      <c s="117" r="H182"/>
      <c s="117" r="I182"/>
      <c s="117" r="J182"/>
      <c s="117" r="K182"/>
      <c s="117" r="L182"/>
      <c s="117" r="M182"/>
      <c s="187" r="N182"/>
      <c s="55" r="O182"/>
      <c s="169" r="P182"/>
      <c s="169" r="Q182"/>
      <c s="169" r="R182"/>
      <c s="169" r="S182"/>
      <c s="169" r="T182"/>
      <c s="169" r="U182"/>
      <c s="169" r="V182"/>
      <c s="169" r="W182"/>
      <c s="169" r="X182"/>
      <c s="169" r="Y182"/>
      <c s="169" r="Z182"/>
      <c s="169" r="AA182"/>
      <c s="169" r="AB182"/>
      <c s="169" r="AC182"/>
      <c s="169" r="AD182"/>
      <c s="169" r="AE182"/>
      <c s="169" r="AF182"/>
      <c s="169" r="AG182"/>
      <c s="169" r="AH182"/>
      <c s="169" r="AI182"/>
      <c s="169" r="AJ182"/>
      <c s="169" r="AK182"/>
      <c s="169" r="AL182"/>
      <c s="169" r="AM182"/>
      <c s="169" r="AN182"/>
      <c s="169" r="AO182"/>
      <c s="169" r="AP182"/>
      <c s="169" r="AQ182"/>
      <c s="169" r="AR182"/>
      <c s="169" r="AS182"/>
      <c s="169" r="AT182"/>
      <c s="169" r="AU182"/>
      <c s="169" r="AV182"/>
      <c s="169" r="AW182"/>
      <c s="169" r="AX182"/>
      <c s="169" r="AY182"/>
      <c s="169" r="AZ182"/>
      <c s="169" r="BA182"/>
      <c s="169" r="BB182"/>
      <c s="169" r="BC182"/>
      <c s="169" r="BD182"/>
      <c s="169" r="BE182"/>
      <c s="169" r="BF182"/>
      <c s="169" r="BG182"/>
      <c s="169" r="BH182"/>
      <c s="169" r="BI182"/>
    </row>
    <row r="183">
      <c s="232" r="A183"/>
      <c s="106" r="B183"/>
      <c s="117" r="C183"/>
      <c s="155" r="D183"/>
      <c s="117" r="E183"/>
      <c s="117" r="F183"/>
      <c s="117" r="G183"/>
      <c s="117" r="H183"/>
      <c s="117" r="I183"/>
      <c s="117" r="J183"/>
      <c s="117" r="K183"/>
      <c s="117" r="L183"/>
      <c s="117" r="M183"/>
      <c s="187" r="N183"/>
      <c s="55" r="O183"/>
      <c s="169" r="P183"/>
      <c s="169" r="Q183"/>
      <c s="169" r="R183"/>
      <c s="169" r="S183"/>
      <c s="169" r="T183"/>
      <c s="169" r="U183"/>
      <c s="169" r="V183"/>
      <c s="169" r="W183"/>
      <c s="169" r="X183"/>
      <c s="169" r="Y183"/>
      <c s="169" r="Z183"/>
      <c s="169" r="AA183"/>
      <c s="169" r="AB183"/>
      <c s="169" r="AC183"/>
      <c s="169" r="AD183"/>
      <c s="169" r="AE183"/>
      <c s="169" r="AF183"/>
      <c s="169" r="AG183"/>
      <c s="169" r="AH183"/>
      <c s="169" r="AI183"/>
      <c s="169" r="AJ183"/>
      <c s="169" r="AK183"/>
      <c s="169" r="AL183"/>
      <c s="169" r="AM183"/>
      <c s="169" r="AN183"/>
      <c s="169" r="AO183"/>
      <c s="169" r="AP183"/>
      <c s="169" r="AQ183"/>
      <c s="169" r="AR183"/>
      <c s="169" r="AS183"/>
      <c s="169" r="AT183"/>
      <c s="169" r="AU183"/>
      <c s="169" r="AV183"/>
      <c s="169" r="AW183"/>
      <c s="169" r="AX183"/>
      <c s="169" r="AY183"/>
      <c s="169" r="AZ183"/>
      <c s="169" r="BA183"/>
      <c s="169" r="BB183"/>
      <c s="169" r="BC183"/>
      <c s="169" r="BD183"/>
      <c s="169" r="BE183"/>
      <c s="169" r="BF183"/>
      <c s="169" r="BG183"/>
      <c s="169" r="BH183"/>
      <c s="169" r="BI183"/>
    </row>
    <row r="184">
      <c s="232" r="A184"/>
      <c s="106" r="B184"/>
      <c s="117" r="C184"/>
      <c s="155" r="D184"/>
      <c s="117" r="E184"/>
      <c s="117" r="F184"/>
      <c s="117" r="G184"/>
      <c s="117" r="H184"/>
      <c s="117" r="I184"/>
      <c s="117" r="J184"/>
      <c s="117" r="K184"/>
      <c s="117" r="L184"/>
      <c s="117" r="M184"/>
      <c s="187" r="N184"/>
      <c s="55" r="O184"/>
      <c s="169" r="P184"/>
      <c s="169" r="Q184"/>
      <c s="169" r="R184"/>
      <c s="169" r="S184"/>
      <c s="169" r="T184"/>
      <c s="169" r="U184"/>
      <c s="169" r="V184"/>
      <c s="169" r="W184"/>
      <c s="169" r="X184"/>
      <c s="169" r="Y184"/>
      <c s="169" r="Z184"/>
      <c s="169" r="AA184"/>
      <c s="169" r="AB184"/>
      <c s="169" r="AC184"/>
      <c s="169" r="AD184"/>
      <c s="169" r="AE184"/>
      <c s="169" r="AF184"/>
      <c s="169" r="AG184"/>
      <c s="169" r="AH184"/>
      <c s="169" r="AI184"/>
      <c s="169" r="AJ184"/>
      <c s="169" r="AK184"/>
      <c s="169" r="AL184"/>
      <c s="169" r="AM184"/>
      <c s="169" r="AN184"/>
      <c s="169" r="AO184"/>
      <c s="169" r="AP184"/>
      <c s="169" r="AQ184"/>
      <c s="169" r="AR184"/>
      <c s="169" r="AS184"/>
      <c s="169" r="AT184"/>
      <c s="169" r="AU184"/>
      <c s="169" r="AV184"/>
      <c s="169" r="AW184"/>
      <c s="169" r="AX184"/>
      <c s="169" r="AY184"/>
      <c s="169" r="AZ184"/>
      <c s="169" r="BA184"/>
      <c s="169" r="BB184"/>
      <c s="169" r="BC184"/>
      <c s="169" r="BD184"/>
      <c s="169" r="BE184"/>
      <c s="169" r="BF184"/>
      <c s="169" r="BG184"/>
      <c s="169" r="BH184"/>
      <c s="169" r="BI184"/>
    </row>
    <row r="185">
      <c s="232" r="A185"/>
      <c s="106" r="B185"/>
      <c s="117" r="C185"/>
      <c s="155" r="D185"/>
      <c s="117" r="E185"/>
      <c s="117" r="F185"/>
      <c s="117" r="G185"/>
      <c s="117" r="H185"/>
      <c s="117" r="I185"/>
      <c s="117" r="J185"/>
      <c s="117" r="K185"/>
      <c s="117" r="L185"/>
      <c s="117" r="M185"/>
      <c s="187" r="N185"/>
      <c s="55" r="O185"/>
      <c s="169" r="P185"/>
      <c s="169" r="Q185"/>
      <c s="169" r="R185"/>
      <c s="169" r="S185"/>
      <c s="169" r="T185"/>
      <c s="169" r="U185"/>
      <c s="169" r="V185"/>
      <c s="169" r="W185"/>
      <c s="169" r="X185"/>
      <c s="169" r="Y185"/>
      <c s="169" r="Z185"/>
      <c s="169" r="AA185"/>
      <c s="169" r="AB185"/>
      <c s="169" r="AC185"/>
      <c s="169" r="AD185"/>
      <c s="169" r="AE185"/>
      <c s="169" r="AF185"/>
      <c s="169" r="AG185"/>
      <c s="169" r="AH185"/>
      <c s="169" r="AI185"/>
      <c s="169" r="AJ185"/>
      <c s="169" r="AK185"/>
      <c s="169" r="AL185"/>
      <c s="169" r="AM185"/>
      <c s="169" r="AN185"/>
      <c s="169" r="AO185"/>
      <c s="169" r="AP185"/>
      <c s="169" r="AQ185"/>
      <c s="169" r="AR185"/>
      <c s="169" r="AS185"/>
      <c s="169" r="AT185"/>
      <c s="169" r="AU185"/>
      <c s="169" r="AV185"/>
      <c s="169" r="AW185"/>
      <c s="169" r="AX185"/>
      <c s="169" r="AY185"/>
      <c s="169" r="AZ185"/>
      <c s="169" r="BA185"/>
      <c s="169" r="BB185"/>
      <c s="169" r="BC185"/>
      <c s="169" r="BD185"/>
      <c s="169" r="BE185"/>
      <c s="169" r="BF185"/>
      <c s="169" r="BG185"/>
      <c s="169" r="BH185"/>
      <c s="169" r="BI185"/>
    </row>
    <row r="186">
      <c s="232" r="A186"/>
      <c s="106" r="B186"/>
      <c s="117" r="C186"/>
      <c s="155" r="D186"/>
      <c s="117" r="E186"/>
      <c s="117" r="F186"/>
      <c s="117" r="G186"/>
      <c s="117" r="H186"/>
      <c s="117" r="I186"/>
      <c s="117" r="J186"/>
      <c s="117" r="K186"/>
      <c s="117" r="L186"/>
      <c s="117" r="M186"/>
      <c s="187" r="N186"/>
      <c s="55" r="O186"/>
      <c s="169" r="P186"/>
      <c s="169" r="Q186"/>
      <c s="169" r="R186"/>
      <c s="169" r="S186"/>
      <c s="169" r="T186"/>
      <c s="169" r="U186"/>
      <c s="169" r="V186"/>
      <c s="169" r="W186"/>
      <c s="169" r="X186"/>
      <c s="169" r="Y186"/>
      <c s="169" r="Z186"/>
      <c s="169" r="AA186"/>
      <c s="169" r="AB186"/>
      <c s="169" r="AC186"/>
      <c s="169" r="AD186"/>
      <c s="169" r="AE186"/>
      <c s="169" r="AF186"/>
      <c s="169" r="AG186"/>
      <c s="169" r="AH186"/>
      <c s="169" r="AI186"/>
      <c s="169" r="AJ186"/>
      <c s="169" r="AK186"/>
      <c s="169" r="AL186"/>
      <c s="169" r="AM186"/>
      <c s="169" r="AN186"/>
      <c s="169" r="AO186"/>
      <c s="169" r="AP186"/>
      <c s="169" r="AQ186"/>
      <c s="169" r="AR186"/>
      <c s="169" r="AS186"/>
      <c s="169" r="AT186"/>
      <c s="169" r="AU186"/>
      <c s="169" r="AV186"/>
      <c s="169" r="AW186"/>
      <c s="169" r="AX186"/>
      <c s="169" r="AY186"/>
      <c s="169" r="AZ186"/>
      <c s="169" r="BA186"/>
      <c s="169" r="BB186"/>
      <c s="169" r="BC186"/>
      <c s="169" r="BD186"/>
      <c s="169" r="BE186"/>
      <c s="169" r="BF186"/>
      <c s="169" r="BG186"/>
      <c s="169" r="BH186"/>
      <c s="169" r="BI186"/>
    </row>
    <row r="187">
      <c s="232" r="A187"/>
      <c s="106" r="B187"/>
      <c s="117" r="C187"/>
      <c s="155" r="D187"/>
      <c s="117" r="E187"/>
      <c s="117" r="F187"/>
      <c s="117" r="G187"/>
      <c s="117" r="H187"/>
      <c s="117" r="I187"/>
      <c s="117" r="J187"/>
      <c s="117" r="K187"/>
      <c s="117" r="L187"/>
      <c s="117" r="M187"/>
      <c s="187" r="N187"/>
      <c s="55" r="O187"/>
      <c s="169" r="P187"/>
      <c s="169" r="Q187"/>
      <c s="169" r="R187"/>
      <c s="169" r="S187"/>
      <c s="169" r="T187"/>
      <c s="169" r="U187"/>
      <c s="169" r="V187"/>
      <c s="169" r="W187"/>
      <c s="169" r="X187"/>
      <c s="169" r="Y187"/>
      <c s="169" r="Z187"/>
      <c s="169" r="AA187"/>
      <c s="169" r="AB187"/>
      <c s="169" r="AC187"/>
      <c s="169" r="AD187"/>
      <c s="169" r="AE187"/>
      <c s="169" r="AF187"/>
      <c s="169" r="AG187"/>
      <c s="169" r="AH187"/>
      <c s="169" r="AI187"/>
      <c s="169" r="AJ187"/>
      <c s="169" r="AK187"/>
      <c s="169" r="AL187"/>
      <c s="169" r="AM187"/>
      <c s="169" r="AN187"/>
      <c s="169" r="AO187"/>
      <c s="169" r="AP187"/>
      <c s="169" r="AQ187"/>
      <c s="169" r="AR187"/>
      <c s="169" r="AS187"/>
      <c s="169" r="AT187"/>
      <c s="169" r="AU187"/>
      <c s="169" r="AV187"/>
      <c s="169" r="AW187"/>
      <c s="169" r="AX187"/>
      <c s="169" r="AY187"/>
      <c s="169" r="AZ187"/>
      <c s="169" r="BA187"/>
      <c s="169" r="BB187"/>
      <c s="169" r="BC187"/>
      <c s="169" r="BD187"/>
      <c s="169" r="BE187"/>
      <c s="169" r="BF187"/>
      <c s="169" r="BG187"/>
      <c s="169" r="BH187"/>
      <c s="169" r="BI187"/>
    </row>
    <row r="188">
      <c s="232" r="A188"/>
      <c s="106" r="B188"/>
      <c s="117" r="C188"/>
      <c s="155" r="D188"/>
      <c s="117" r="E188"/>
      <c s="117" r="F188"/>
      <c s="117" r="G188"/>
      <c s="117" r="H188"/>
      <c s="117" r="I188"/>
      <c s="117" r="J188"/>
      <c s="117" r="K188"/>
      <c s="117" r="L188"/>
      <c s="117" r="M188"/>
      <c s="187" r="N188"/>
      <c s="55" r="O188"/>
      <c s="169" r="P188"/>
      <c s="169" r="Q188"/>
      <c s="169" r="R188"/>
      <c s="169" r="S188"/>
      <c s="169" r="T188"/>
      <c s="169" r="U188"/>
      <c s="169" r="V188"/>
      <c s="169" r="W188"/>
      <c s="169" r="X188"/>
      <c s="169" r="Y188"/>
      <c s="169" r="Z188"/>
      <c s="169" r="AA188"/>
      <c s="169" r="AB188"/>
      <c s="169" r="AC188"/>
      <c s="169" r="AD188"/>
      <c s="169" r="AE188"/>
      <c s="169" r="AF188"/>
      <c s="169" r="AG188"/>
      <c s="169" r="AH188"/>
      <c s="169" r="AI188"/>
      <c s="169" r="AJ188"/>
      <c s="169" r="AK188"/>
      <c s="169" r="AL188"/>
      <c s="169" r="AM188"/>
      <c s="169" r="AN188"/>
      <c s="169" r="AO188"/>
      <c s="169" r="AP188"/>
      <c s="169" r="AQ188"/>
      <c s="169" r="AR188"/>
      <c s="169" r="AS188"/>
      <c s="169" r="AT188"/>
      <c s="169" r="AU188"/>
      <c s="169" r="AV188"/>
      <c s="169" r="AW188"/>
      <c s="169" r="AX188"/>
      <c s="169" r="AY188"/>
      <c s="169" r="AZ188"/>
      <c s="169" r="BA188"/>
      <c s="169" r="BB188"/>
      <c s="169" r="BC188"/>
      <c s="169" r="BD188"/>
      <c s="169" r="BE188"/>
      <c s="169" r="BF188"/>
      <c s="169" r="BG188"/>
      <c s="169" r="BH188"/>
      <c s="169" r="BI188"/>
    </row>
    <row r="189">
      <c s="232" r="A189"/>
      <c s="106" r="B189"/>
      <c s="117" r="C189"/>
      <c s="155" r="D189"/>
      <c s="117" r="E189"/>
      <c s="117" r="F189"/>
      <c s="117" r="G189"/>
      <c s="117" r="H189"/>
      <c s="117" r="I189"/>
      <c s="117" r="J189"/>
      <c s="117" r="K189"/>
      <c s="117" r="L189"/>
      <c s="117" r="M189"/>
      <c s="187" r="N189"/>
      <c s="55" r="O189"/>
      <c s="169" r="P189"/>
      <c s="169" r="Q189"/>
      <c s="169" r="R189"/>
      <c s="169" r="S189"/>
      <c s="169" r="T189"/>
      <c s="169" r="U189"/>
      <c s="169" r="V189"/>
      <c s="169" r="W189"/>
      <c s="169" r="X189"/>
      <c s="169" r="Y189"/>
      <c s="169" r="Z189"/>
      <c s="169" r="AA189"/>
      <c s="169" r="AB189"/>
      <c s="169" r="AC189"/>
      <c s="169" r="AD189"/>
      <c s="169" r="AE189"/>
      <c s="169" r="AF189"/>
      <c s="169" r="AG189"/>
      <c s="169" r="AH189"/>
      <c s="169" r="AI189"/>
      <c s="169" r="AJ189"/>
      <c s="169" r="AK189"/>
      <c s="169" r="AL189"/>
      <c s="169" r="AM189"/>
      <c s="169" r="AN189"/>
      <c s="169" r="AO189"/>
      <c s="169" r="AP189"/>
      <c s="169" r="AQ189"/>
      <c s="169" r="AR189"/>
      <c s="169" r="AS189"/>
      <c s="169" r="AT189"/>
      <c s="169" r="AU189"/>
      <c s="169" r="AV189"/>
      <c s="169" r="AW189"/>
      <c s="169" r="AX189"/>
      <c s="169" r="AY189"/>
      <c s="169" r="AZ189"/>
      <c s="169" r="BA189"/>
      <c s="169" r="BB189"/>
      <c s="169" r="BC189"/>
      <c s="169" r="BD189"/>
      <c s="169" r="BE189"/>
      <c s="169" r="BF189"/>
      <c s="169" r="BG189"/>
      <c s="169" r="BH189"/>
      <c s="169" r="BI189"/>
    </row>
    <row r="190">
      <c s="232" r="A190"/>
      <c s="106" r="B190"/>
      <c s="117" r="C190"/>
      <c s="155" r="D190"/>
      <c s="117" r="E190"/>
      <c s="117" r="F190"/>
      <c s="117" r="G190"/>
      <c s="117" r="H190"/>
      <c s="117" r="I190"/>
      <c s="117" r="J190"/>
      <c s="117" r="K190"/>
      <c s="117" r="L190"/>
      <c s="117" r="M190"/>
      <c s="187" r="N190"/>
      <c s="55" r="O190"/>
      <c s="169" r="P190"/>
      <c s="169" r="Q190"/>
      <c s="169" r="R190"/>
      <c s="169" r="S190"/>
      <c s="169" r="T190"/>
      <c s="169" r="U190"/>
      <c s="169" r="V190"/>
      <c s="169" r="W190"/>
      <c s="169" r="X190"/>
      <c s="169" r="Y190"/>
      <c s="169" r="Z190"/>
      <c s="169" r="AA190"/>
      <c s="169" r="AB190"/>
      <c s="169" r="AC190"/>
      <c s="169" r="AD190"/>
      <c s="169" r="AE190"/>
      <c s="169" r="AF190"/>
      <c s="169" r="AG190"/>
      <c s="169" r="AH190"/>
      <c s="169" r="AI190"/>
      <c s="169" r="AJ190"/>
      <c s="169" r="AK190"/>
      <c s="169" r="AL190"/>
      <c s="169" r="AM190"/>
      <c s="169" r="AN190"/>
      <c s="169" r="AO190"/>
      <c s="169" r="AP190"/>
      <c s="169" r="AQ190"/>
      <c s="169" r="AR190"/>
      <c s="169" r="AS190"/>
      <c s="169" r="AT190"/>
      <c s="169" r="AU190"/>
      <c s="169" r="AV190"/>
      <c s="169" r="AW190"/>
      <c s="169" r="AX190"/>
      <c s="169" r="AY190"/>
      <c s="169" r="AZ190"/>
      <c s="169" r="BA190"/>
      <c s="169" r="BB190"/>
      <c s="169" r="BC190"/>
      <c s="169" r="BD190"/>
      <c s="169" r="BE190"/>
      <c s="169" r="BF190"/>
      <c s="169" r="BG190"/>
      <c s="169" r="BH190"/>
      <c s="169" r="BI190"/>
    </row>
    <row r="191">
      <c s="232" r="A191"/>
      <c s="106" r="B191"/>
      <c s="117" r="C191"/>
      <c s="155" r="D191"/>
      <c s="117" r="E191"/>
      <c s="117" r="F191"/>
      <c s="117" r="G191"/>
      <c s="117" r="H191"/>
      <c s="117" r="I191"/>
      <c s="117" r="J191"/>
      <c s="117" r="K191"/>
      <c s="117" r="L191"/>
      <c s="117" r="M191"/>
      <c s="187" r="N191"/>
      <c s="55" r="O191"/>
      <c s="169" r="P191"/>
      <c s="169" r="Q191"/>
      <c s="169" r="R191"/>
      <c s="169" r="S191"/>
      <c s="169" r="T191"/>
      <c s="169" r="U191"/>
      <c s="169" r="V191"/>
      <c s="169" r="W191"/>
      <c s="169" r="X191"/>
      <c s="169" r="Y191"/>
      <c s="169" r="Z191"/>
      <c s="169" r="AA191"/>
      <c s="169" r="AB191"/>
      <c s="169" r="AC191"/>
      <c s="169" r="AD191"/>
      <c s="169" r="AE191"/>
      <c s="169" r="AF191"/>
      <c s="169" r="AG191"/>
      <c s="169" r="AH191"/>
      <c s="169" r="AI191"/>
      <c s="169" r="AJ191"/>
      <c s="169" r="AK191"/>
      <c s="169" r="AL191"/>
      <c s="169" r="AM191"/>
      <c s="169" r="AN191"/>
      <c s="169" r="AO191"/>
      <c s="169" r="AP191"/>
      <c s="169" r="AQ191"/>
      <c s="169" r="AR191"/>
      <c s="169" r="AS191"/>
      <c s="169" r="AT191"/>
      <c s="169" r="AU191"/>
      <c s="169" r="AV191"/>
      <c s="169" r="AW191"/>
      <c s="169" r="AX191"/>
      <c s="169" r="AY191"/>
      <c s="169" r="AZ191"/>
      <c s="169" r="BA191"/>
      <c s="169" r="BB191"/>
      <c s="169" r="BC191"/>
      <c s="169" r="BD191"/>
      <c s="169" r="BE191"/>
      <c s="169" r="BF191"/>
      <c s="169" r="BG191"/>
      <c s="169" r="BH191"/>
      <c s="169" r="BI191"/>
    </row>
    <row r="192">
      <c s="232" r="A192"/>
      <c s="106" r="B192"/>
      <c s="117" r="C192"/>
      <c s="155" r="D192"/>
      <c s="117" r="E192"/>
      <c s="117" r="F192"/>
      <c s="117" r="G192"/>
      <c s="117" r="H192"/>
      <c s="117" r="I192"/>
      <c s="117" r="J192"/>
      <c s="117" r="K192"/>
      <c s="117" r="L192"/>
      <c s="117" r="M192"/>
      <c s="187" r="N192"/>
      <c s="55" r="O192"/>
      <c s="169" r="P192"/>
      <c s="169" r="Q192"/>
      <c s="169" r="R192"/>
      <c s="169" r="S192"/>
      <c s="169" r="T192"/>
      <c s="169" r="U192"/>
      <c s="169" r="V192"/>
      <c s="169" r="W192"/>
      <c s="169" r="X192"/>
      <c s="169" r="Y192"/>
      <c s="169" r="Z192"/>
      <c s="169" r="AA192"/>
      <c s="169" r="AB192"/>
      <c s="169" r="AC192"/>
      <c s="169" r="AD192"/>
      <c s="169" r="AE192"/>
      <c s="169" r="AF192"/>
      <c s="169" r="AG192"/>
      <c s="169" r="AH192"/>
      <c s="169" r="AI192"/>
      <c s="169" r="AJ192"/>
      <c s="169" r="AK192"/>
      <c s="169" r="AL192"/>
      <c s="169" r="AM192"/>
      <c s="169" r="AN192"/>
      <c s="169" r="AO192"/>
      <c s="169" r="AP192"/>
      <c s="169" r="AQ192"/>
      <c s="169" r="AR192"/>
      <c s="169" r="AS192"/>
      <c s="169" r="AT192"/>
      <c s="169" r="AU192"/>
      <c s="169" r="AV192"/>
      <c s="169" r="AW192"/>
      <c s="169" r="AX192"/>
      <c s="169" r="AY192"/>
      <c s="169" r="AZ192"/>
      <c s="169" r="BA192"/>
      <c s="169" r="BB192"/>
      <c s="169" r="BC192"/>
      <c s="169" r="BD192"/>
      <c s="169" r="BE192"/>
      <c s="169" r="BF192"/>
      <c s="169" r="BG192"/>
      <c s="169" r="BH192"/>
      <c s="169" r="BI192"/>
    </row>
    <row r="193">
      <c s="232" r="A193"/>
      <c s="106" r="B193"/>
      <c s="117" r="C193"/>
      <c s="155" r="D193"/>
      <c s="117" r="E193"/>
      <c s="117" r="F193"/>
      <c s="117" r="G193"/>
      <c s="117" r="H193"/>
      <c s="117" r="I193"/>
      <c s="117" r="J193"/>
      <c s="117" r="K193"/>
      <c s="117" r="L193"/>
      <c s="117" r="M193"/>
      <c s="187" r="N193"/>
      <c s="55" r="O193"/>
      <c s="169" r="P193"/>
      <c s="169" r="Q193"/>
      <c s="169" r="R193"/>
      <c s="169" r="S193"/>
      <c s="169" r="T193"/>
      <c s="169" r="U193"/>
      <c s="169" r="V193"/>
      <c s="169" r="W193"/>
      <c s="169" r="X193"/>
      <c s="169" r="Y193"/>
      <c s="169" r="Z193"/>
      <c s="169" r="AA193"/>
      <c s="169" r="AB193"/>
      <c s="169" r="AC193"/>
      <c s="169" r="AD193"/>
      <c s="169" r="AE193"/>
      <c s="169" r="AF193"/>
      <c s="169" r="AG193"/>
      <c s="169" r="AH193"/>
      <c s="169" r="AI193"/>
      <c s="169" r="AJ193"/>
      <c s="169" r="AK193"/>
      <c s="169" r="AL193"/>
      <c s="169" r="AM193"/>
      <c s="169" r="AN193"/>
      <c s="169" r="AO193"/>
      <c s="169" r="AP193"/>
      <c s="169" r="AQ193"/>
      <c s="169" r="AR193"/>
      <c s="169" r="AS193"/>
      <c s="169" r="AT193"/>
      <c s="169" r="AU193"/>
      <c s="169" r="AV193"/>
      <c s="169" r="AW193"/>
      <c s="169" r="AX193"/>
      <c s="169" r="AY193"/>
      <c s="169" r="AZ193"/>
      <c s="169" r="BA193"/>
      <c s="169" r="BB193"/>
      <c s="169" r="BC193"/>
      <c s="169" r="BD193"/>
      <c s="169" r="BE193"/>
      <c s="169" r="BF193"/>
      <c s="169" r="BG193"/>
      <c s="169" r="BH193"/>
      <c s="169" r="BI193"/>
    </row>
    <row r="194">
      <c s="232" r="A194"/>
      <c s="106" r="B194"/>
      <c s="117" r="C194"/>
      <c s="155" r="D194"/>
      <c s="117" r="E194"/>
      <c s="117" r="F194"/>
      <c s="117" r="G194"/>
      <c s="117" r="H194"/>
      <c s="117" r="I194"/>
      <c s="117" r="J194"/>
      <c s="117" r="K194"/>
      <c s="117" r="L194"/>
      <c s="117" r="M194"/>
      <c s="187" r="N194"/>
      <c s="55" r="O194"/>
      <c s="169" r="P194"/>
      <c s="169" r="Q194"/>
      <c s="169" r="R194"/>
      <c s="169" r="S194"/>
      <c s="169" r="T194"/>
      <c s="169" r="U194"/>
      <c s="169" r="V194"/>
      <c s="169" r="W194"/>
      <c s="169" r="X194"/>
      <c s="169" r="Y194"/>
      <c s="169" r="Z194"/>
      <c s="169" r="AA194"/>
      <c s="169" r="AB194"/>
      <c s="169" r="AC194"/>
      <c s="169" r="AD194"/>
      <c s="169" r="AE194"/>
      <c s="169" r="AF194"/>
      <c s="169" r="AG194"/>
      <c s="169" r="AH194"/>
      <c s="169" r="AI194"/>
      <c s="169" r="AJ194"/>
      <c s="169" r="AK194"/>
      <c s="169" r="AL194"/>
      <c s="169" r="AM194"/>
      <c s="169" r="AN194"/>
      <c s="169" r="AO194"/>
      <c s="169" r="AP194"/>
      <c s="169" r="AQ194"/>
      <c s="169" r="AR194"/>
      <c s="169" r="AS194"/>
      <c s="169" r="AT194"/>
      <c s="169" r="AU194"/>
      <c s="169" r="AV194"/>
      <c s="169" r="AW194"/>
      <c s="169" r="AX194"/>
      <c s="169" r="AY194"/>
      <c s="169" r="AZ194"/>
      <c s="169" r="BA194"/>
      <c s="169" r="BB194"/>
      <c s="169" r="BC194"/>
      <c s="169" r="BD194"/>
      <c s="169" r="BE194"/>
      <c s="169" r="BF194"/>
      <c s="169" r="BG194"/>
      <c s="169" r="BH194"/>
      <c s="169" r="BI194"/>
    </row>
    <row r="195">
      <c s="232" r="A195"/>
      <c s="106" r="B195"/>
      <c s="117" r="C195"/>
      <c s="155" r="D195"/>
      <c s="117" r="E195"/>
      <c s="117" r="F195"/>
      <c s="117" r="G195"/>
      <c s="117" r="H195"/>
      <c s="117" r="I195"/>
      <c s="117" r="J195"/>
      <c s="117" r="K195"/>
      <c s="117" r="L195"/>
      <c s="117" r="M195"/>
      <c s="187" r="N195"/>
      <c s="55" r="O195"/>
      <c s="169" r="P195"/>
      <c s="169" r="Q195"/>
      <c s="169" r="R195"/>
      <c s="169" r="S195"/>
      <c s="169" r="T195"/>
      <c s="169" r="U195"/>
      <c s="169" r="V195"/>
      <c s="169" r="W195"/>
      <c s="169" r="X195"/>
      <c s="169" r="Y195"/>
      <c s="169" r="Z195"/>
      <c s="169" r="AA195"/>
      <c s="169" r="AB195"/>
      <c s="169" r="AC195"/>
      <c s="169" r="AD195"/>
      <c s="169" r="AE195"/>
      <c s="169" r="AF195"/>
      <c s="169" r="AG195"/>
      <c s="169" r="AH195"/>
      <c s="169" r="AI195"/>
      <c s="169" r="AJ195"/>
      <c s="169" r="AK195"/>
      <c s="169" r="AL195"/>
      <c s="169" r="AM195"/>
      <c s="169" r="AN195"/>
      <c s="169" r="AO195"/>
      <c s="169" r="AP195"/>
      <c s="169" r="AQ195"/>
      <c s="169" r="AR195"/>
      <c s="169" r="AS195"/>
      <c s="169" r="AT195"/>
      <c s="169" r="AU195"/>
      <c s="169" r="AV195"/>
      <c s="169" r="AW195"/>
      <c s="169" r="AX195"/>
      <c s="169" r="AY195"/>
      <c s="169" r="AZ195"/>
      <c s="169" r="BA195"/>
      <c s="169" r="BB195"/>
      <c s="169" r="BC195"/>
      <c s="169" r="BD195"/>
      <c s="169" r="BE195"/>
      <c s="169" r="BF195"/>
      <c s="169" r="BG195"/>
      <c s="169" r="BH195"/>
      <c s="169" r="BI195"/>
    </row>
    <row r="196">
      <c s="232" r="A196"/>
      <c s="106" r="B196"/>
      <c s="117" r="C196"/>
      <c s="155" r="D196"/>
      <c s="117" r="E196"/>
      <c s="117" r="F196"/>
      <c s="117" r="G196"/>
      <c s="117" r="H196"/>
      <c s="117" r="I196"/>
      <c s="117" r="J196"/>
      <c s="117" r="K196"/>
      <c s="117" r="L196"/>
      <c s="117" r="M196"/>
      <c s="187" r="N196"/>
      <c s="55" r="O196"/>
      <c s="169" r="P196"/>
      <c s="169" r="Q196"/>
      <c s="169" r="R196"/>
      <c s="169" r="S196"/>
      <c s="169" r="T196"/>
      <c s="169" r="U196"/>
      <c s="169" r="V196"/>
      <c s="169" r="W196"/>
      <c s="169" r="X196"/>
      <c s="169" r="Y196"/>
      <c s="169" r="Z196"/>
      <c s="169" r="AA196"/>
      <c s="169" r="AB196"/>
      <c s="169" r="AC196"/>
      <c s="169" r="AD196"/>
      <c s="169" r="AE196"/>
      <c s="169" r="AF196"/>
      <c s="169" r="AG196"/>
      <c s="169" r="AH196"/>
      <c s="169" r="AI196"/>
      <c s="169" r="AJ196"/>
      <c s="169" r="AK196"/>
      <c s="169" r="AL196"/>
      <c s="169" r="AM196"/>
      <c s="169" r="AN196"/>
      <c s="169" r="AO196"/>
      <c s="169" r="AP196"/>
      <c s="169" r="AQ196"/>
      <c s="169" r="AR196"/>
      <c s="169" r="AS196"/>
      <c s="169" r="AT196"/>
      <c s="169" r="AU196"/>
      <c s="169" r="AV196"/>
      <c s="169" r="AW196"/>
      <c s="169" r="AX196"/>
      <c s="169" r="AY196"/>
      <c s="169" r="AZ196"/>
      <c s="169" r="BA196"/>
      <c s="169" r="BB196"/>
      <c s="169" r="BC196"/>
      <c s="169" r="BD196"/>
      <c s="169" r="BE196"/>
      <c s="169" r="BF196"/>
      <c s="169" r="BG196"/>
      <c s="169" r="BH196"/>
      <c s="169" r="BI196"/>
    </row>
    <row r="197">
      <c s="232" r="A197"/>
      <c s="106" r="B197"/>
      <c s="117" r="C197"/>
      <c s="155" r="D197"/>
      <c s="117" r="E197"/>
      <c s="117" r="F197"/>
      <c s="117" r="G197"/>
      <c s="117" r="H197"/>
      <c s="117" r="I197"/>
      <c s="117" r="J197"/>
      <c s="117" r="K197"/>
      <c s="117" r="L197"/>
      <c s="117" r="M197"/>
      <c s="187" r="N197"/>
      <c s="55" r="O197"/>
      <c s="169" r="P197"/>
      <c s="169" r="Q197"/>
      <c s="169" r="R197"/>
      <c s="169" r="S197"/>
      <c s="169" r="T197"/>
      <c s="169" r="U197"/>
      <c s="169" r="V197"/>
      <c s="169" r="W197"/>
      <c s="169" r="X197"/>
      <c s="169" r="Y197"/>
      <c s="169" r="Z197"/>
      <c s="169" r="AA197"/>
      <c s="169" r="AB197"/>
      <c s="169" r="AC197"/>
      <c s="169" r="AD197"/>
      <c s="169" r="AE197"/>
      <c s="169" r="AF197"/>
      <c s="169" r="AG197"/>
      <c s="169" r="AH197"/>
      <c s="169" r="AI197"/>
      <c s="169" r="AJ197"/>
      <c s="169" r="AK197"/>
      <c s="169" r="AL197"/>
      <c s="169" r="AM197"/>
      <c s="169" r="AN197"/>
      <c s="169" r="AO197"/>
      <c s="169" r="AP197"/>
      <c s="169" r="AQ197"/>
      <c s="169" r="AR197"/>
      <c s="169" r="AS197"/>
      <c s="169" r="AT197"/>
      <c s="169" r="AU197"/>
      <c s="169" r="AV197"/>
      <c s="169" r="AW197"/>
      <c s="169" r="AX197"/>
      <c s="169" r="AY197"/>
      <c s="169" r="AZ197"/>
      <c s="169" r="BA197"/>
      <c s="169" r="BB197"/>
      <c s="169" r="BC197"/>
      <c s="169" r="BD197"/>
      <c s="169" r="BE197"/>
      <c s="169" r="BF197"/>
      <c s="169" r="BG197"/>
      <c s="169" r="BH197"/>
      <c s="169" r="BI197"/>
    </row>
    <row r="198">
      <c s="232" r="A198"/>
      <c s="106" r="B198"/>
      <c s="117" r="C198"/>
      <c s="155" r="D198"/>
      <c s="117" r="E198"/>
      <c s="117" r="F198"/>
      <c s="117" r="G198"/>
      <c s="117" r="H198"/>
      <c s="117" r="I198"/>
      <c s="117" r="J198"/>
      <c s="117" r="K198"/>
      <c s="117" r="L198"/>
      <c s="117" r="M198"/>
      <c s="187" r="N198"/>
      <c s="55" r="O198"/>
      <c s="169" r="P198"/>
      <c s="169" r="Q198"/>
      <c s="169" r="R198"/>
      <c s="169" r="S198"/>
      <c s="169" r="T198"/>
      <c s="169" r="U198"/>
      <c s="169" r="V198"/>
      <c s="169" r="W198"/>
      <c s="169" r="X198"/>
      <c s="169" r="Y198"/>
      <c s="169" r="Z198"/>
      <c s="169" r="AA198"/>
      <c s="169" r="AB198"/>
      <c s="169" r="AC198"/>
      <c s="169" r="AD198"/>
      <c s="169" r="AE198"/>
      <c s="169" r="AF198"/>
      <c s="169" r="AG198"/>
      <c s="169" r="AH198"/>
      <c s="169" r="AI198"/>
      <c s="169" r="AJ198"/>
      <c s="169" r="AK198"/>
      <c s="169" r="AL198"/>
      <c s="169" r="AM198"/>
      <c s="169" r="AN198"/>
      <c s="169" r="AO198"/>
      <c s="169" r="AP198"/>
      <c s="169" r="AQ198"/>
      <c s="169" r="AR198"/>
      <c s="169" r="AS198"/>
      <c s="169" r="AT198"/>
      <c s="169" r="AU198"/>
      <c s="169" r="AV198"/>
      <c s="169" r="AW198"/>
      <c s="169" r="AX198"/>
      <c s="169" r="AY198"/>
      <c s="169" r="AZ198"/>
      <c s="169" r="BA198"/>
      <c s="169" r="BB198"/>
      <c s="169" r="BC198"/>
      <c s="169" r="BD198"/>
      <c s="169" r="BE198"/>
      <c s="169" r="BF198"/>
      <c s="169" r="BG198"/>
      <c s="169" r="BH198"/>
      <c s="169" r="BI198"/>
    </row>
    <row r="199">
      <c s="232" r="A199"/>
      <c s="106" r="B199"/>
      <c s="117" r="C199"/>
      <c s="155" r="D199"/>
      <c s="117" r="E199"/>
      <c s="117" r="F199"/>
      <c s="117" r="G199"/>
      <c s="117" r="H199"/>
      <c s="117" r="I199"/>
      <c s="117" r="J199"/>
      <c s="117" r="K199"/>
      <c s="117" r="L199"/>
      <c s="117" r="M199"/>
      <c s="187" r="N199"/>
      <c s="55" r="O199"/>
      <c s="169" r="P199"/>
      <c s="169" r="Q199"/>
      <c s="169" r="R199"/>
      <c s="169" r="S199"/>
      <c s="169" r="T199"/>
      <c s="169" r="U199"/>
      <c s="169" r="V199"/>
      <c s="169" r="W199"/>
      <c s="169" r="X199"/>
      <c s="169" r="Y199"/>
      <c s="169" r="Z199"/>
      <c s="169" r="AA199"/>
      <c s="169" r="AB199"/>
      <c s="169" r="AC199"/>
      <c s="169" r="AD199"/>
      <c s="169" r="AE199"/>
      <c s="169" r="AF199"/>
      <c s="169" r="AG199"/>
      <c s="169" r="AH199"/>
      <c s="169" r="AI199"/>
      <c s="169" r="AJ199"/>
      <c s="169" r="AK199"/>
      <c s="169" r="AL199"/>
      <c s="169" r="AM199"/>
      <c s="169" r="AN199"/>
      <c s="169" r="AO199"/>
      <c s="169" r="AP199"/>
      <c s="169" r="AQ199"/>
      <c s="169" r="AR199"/>
      <c s="169" r="AS199"/>
      <c s="169" r="AT199"/>
      <c s="169" r="AU199"/>
      <c s="169" r="AV199"/>
      <c s="169" r="AW199"/>
      <c s="169" r="AX199"/>
      <c s="169" r="AY199"/>
      <c s="169" r="AZ199"/>
      <c s="169" r="BA199"/>
      <c s="169" r="BB199"/>
      <c s="169" r="BC199"/>
      <c s="169" r="BD199"/>
      <c s="169" r="BE199"/>
      <c s="169" r="BF199"/>
      <c s="169" r="BG199"/>
      <c s="169" r="BH199"/>
      <c s="169" r="BI199"/>
    </row>
    <row r="200">
      <c s="232" r="A200"/>
      <c s="106" r="B200"/>
      <c s="117" r="C200"/>
      <c s="155" r="D200"/>
      <c s="117" r="E200"/>
      <c s="117" r="F200"/>
      <c s="117" r="G200"/>
      <c s="117" r="H200"/>
      <c s="117" r="I200"/>
      <c s="117" r="J200"/>
      <c s="117" r="K200"/>
      <c s="117" r="L200"/>
      <c s="117" r="M200"/>
      <c s="187" r="N200"/>
      <c s="55" r="O200"/>
      <c s="169" r="P200"/>
      <c s="169" r="Q200"/>
      <c s="169" r="R200"/>
      <c s="169" r="S200"/>
      <c s="169" r="T200"/>
      <c s="169" r="U200"/>
      <c s="169" r="V200"/>
      <c s="169" r="W200"/>
      <c s="169" r="X200"/>
      <c s="169" r="Y200"/>
      <c s="169" r="Z200"/>
      <c s="169" r="AA200"/>
      <c s="169" r="AB200"/>
      <c s="169" r="AC200"/>
      <c s="169" r="AD200"/>
      <c s="169" r="AE200"/>
      <c s="169" r="AF200"/>
      <c s="169" r="AG200"/>
      <c s="169" r="AH200"/>
      <c s="169" r="AI200"/>
      <c s="169" r="AJ200"/>
      <c s="169" r="AK200"/>
      <c s="169" r="AL200"/>
      <c s="169" r="AM200"/>
      <c s="169" r="AN200"/>
      <c s="169" r="AO200"/>
      <c s="169" r="AP200"/>
      <c s="169" r="AQ200"/>
      <c s="169" r="AR200"/>
      <c s="169" r="AS200"/>
      <c s="169" r="AT200"/>
      <c s="169" r="AU200"/>
      <c s="169" r="AV200"/>
      <c s="169" r="AW200"/>
      <c s="169" r="AX200"/>
      <c s="169" r="AY200"/>
      <c s="169" r="AZ200"/>
      <c s="169" r="BA200"/>
      <c s="169" r="BB200"/>
      <c s="169" r="BC200"/>
      <c s="169" r="BD200"/>
      <c s="169" r="BE200"/>
      <c s="169" r="BF200"/>
      <c s="169" r="BG200"/>
      <c s="169" r="BH200"/>
      <c s="169" r="BI200"/>
    </row>
    <row r="201">
      <c s="232" r="A201"/>
      <c s="106" r="B201"/>
      <c s="117" r="C201"/>
      <c s="155" r="D201"/>
      <c s="117" r="E201"/>
      <c s="117" r="F201"/>
      <c s="117" r="G201"/>
      <c s="117" r="H201"/>
      <c s="117" r="I201"/>
      <c s="117" r="J201"/>
      <c s="117" r="K201"/>
      <c s="117" r="L201"/>
      <c s="117" r="M201"/>
      <c s="187" r="N201"/>
      <c s="55" r="O201"/>
      <c s="169" r="P201"/>
      <c s="169" r="Q201"/>
      <c s="169" r="R201"/>
      <c s="169" r="S201"/>
      <c s="169" r="T201"/>
      <c s="169" r="U201"/>
      <c s="169" r="V201"/>
      <c s="169" r="W201"/>
      <c s="169" r="X201"/>
      <c s="169" r="Y201"/>
      <c s="169" r="Z201"/>
      <c s="169" r="AA201"/>
      <c s="169" r="AB201"/>
      <c s="169" r="AC201"/>
      <c s="169" r="AD201"/>
      <c s="169" r="AE201"/>
      <c s="169" r="AF201"/>
      <c s="169" r="AG201"/>
      <c s="169" r="AH201"/>
      <c s="169" r="AI201"/>
      <c s="169" r="AJ201"/>
      <c s="169" r="AK201"/>
      <c s="169" r="AL201"/>
      <c s="169" r="AM201"/>
      <c s="169" r="AN201"/>
      <c s="169" r="AO201"/>
      <c s="169" r="AP201"/>
      <c s="169" r="AQ201"/>
      <c s="169" r="AR201"/>
      <c s="169" r="AS201"/>
      <c s="169" r="AT201"/>
      <c s="169" r="AU201"/>
      <c s="169" r="AV201"/>
      <c s="169" r="AW201"/>
      <c s="169" r="AX201"/>
      <c s="169" r="AY201"/>
      <c s="169" r="AZ201"/>
      <c s="169" r="BA201"/>
      <c s="169" r="BB201"/>
      <c s="169" r="BC201"/>
      <c s="169" r="BD201"/>
      <c s="169" r="BE201"/>
      <c s="169" r="BF201"/>
      <c s="169" r="BG201"/>
      <c s="169" r="BH201"/>
      <c s="169" r="BI201"/>
    </row>
    <row r="202">
      <c s="232" r="A202"/>
      <c s="106" r="B202"/>
      <c s="117" r="C202"/>
      <c s="155" r="D202"/>
      <c s="117" r="E202"/>
      <c s="117" r="F202"/>
      <c s="117" r="G202"/>
      <c s="117" r="H202"/>
      <c s="117" r="I202"/>
      <c s="117" r="J202"/>
      <c s="117" r="K202"/>
      <c s="117" r="L202"/>
      <c s="117" r="M202"/>
      <c s="187" r="N202"/>
      <c s="55" r="O202"/>
      <c s="169" r="P202"/>
      <c s="169" r="Q202"/>
      <c s="169" r="R202"/>
      <c s="169" r="S202"/>
      <c s="169" r="T202"/>
      <c s="169" r="U202"/>
      <c s="169" r="V202"/>
      <c s="169" r="W202"/>
      <c s="169" r="X202"/>
      <c s="169" r="Y202"/>
      <c s="169" r="Z202"/>
      <c s="169" r="AA202"/>
      <c s="169" r="AB202"/>
      <c s="169" r="AC202"/>
      <c s="169" r="AD202"/>
      <c s="169" r="AE202"/>
      <c s="169" r="AF202"/>
      <c s="169" r="AG202"/>
      <c s="169" r="AH202"/>
      <c s="169" r="AI202"/>
      <c s="169" r="AJ202"/>
      <c s="169" r="AK202"/>
      <c s="169" r="AL202"/>
      <c s="169" r="AM202"/>
      <c s="169" r="AN202"/>
      <c s="169" r="AO202"/>
      <c s="169" r="AP202"/>
      <c s="169" r="AQ202"/>
      <c s="169" r="AR202"/>
      <c s="169" r="AS202"/>
      <c s="169" r="AT202"/>
      <c s="169" r="AU202"/>
      <c s="169" r="AV202"/>
      <c s="169" r="AW202"/>
      <c s="169" r="AX202"/>
      <c s="169" r="AY202"/>
      <c s="169" r="AZ202"/>
      <c s="169" r="BA202"/>
      <c s="169" r="BB202"/>
      <c s="169" r="BC202"/>
      <c s="169" r="BD202"/>
      <c s="169" r="BE202"/>
      <c s="169" r="BF202"/>
      <c s="169" r="BG202"/>
      <c s="169" r="BH202"/>
      <c s="169" r="BI202"/>
    </row>
    <row r="203">
      <c s="232" r="A203"/>
      <c s="106" r="B203"/>
      <c s="117" r="C203"/>
      <c s="155" r="D203"/>
      <c s="117" r="E203"/>
      <c s="117" r="F203"/>
      <c s="117" r="G203"/>
      <c s="117" r="H203"/>
      <c s="117" r="I203"/>
      <c s="117" r="J203"/>
      <c s="117" r="K203"/>
      <c s="117" r="L203"/>
      <c s="117" r="M203"/>
      <c s="187" r="N203"/>
      <c s="55" r="O203"/>
      <c s="169" r="P203"/>
      <c s="169" r="Q203"/>
      <c s="169" r="R203"/>
      <c s="169" r="S203"/>
      <c s="169" r="T203"/>
      <c s="169" r="U203"/>
      <c s="169" r="V203"/>
      <c s="169" r="W203"/>
      <c s="169" r="X203"/>
      <c s="169" r="Y203"/>
      <c s="169" r="Z203"/>
      <c s="169" r="AA203"/>
      <c s="169" r="AB203"/>
      <c s="169" r="AC203"/>
      <c s="169" r="AD203"/>
      <c s="169" r="AE203"/>
      <c s="169" r="AF203"/>
      <c s="169" r="AG203"/>
      <c s="169" r="AH203"/>
      <c s="169" r="AI203"/>
      <c s="169" r="AJ203"/>
      <c s="169" r="AK203"/>
      <c s="169" r="AL203"/>
      <c s="169" r="AM203"/>
      <c s="169" r="AN203"/>
      <c s="169" r="AO203"/>
      <c s="169" r="AP203"/>
      <c s="169" r="AQ203"/>
      <c s="169" r="AR203"/>
      <c s="169" r="AS203"/>
      <c s="169" r="AT203"/>
      <c s="169" r="AU203"/>
      <c s="169" r="AV203"/>
      <c s="169" r="AW203"/>
      <c s="169" r="AX203"/>
      <c s="169" r="AY203"/>
      <c s="169" r="AZ203"/>
      <c s="169" r="BA203"/>
      <c s="169" r="BB203"/>
      <c s="169" r="BC203"/>
      <c s="169" r="BD203"/>
      <c s="169" r="BE203"/>
      <c s="169" r="BF203"/>
      <c s="169" r="BG203"/>
      <c s="169" r="BH203"/>
      <c s="169" r="BI203"/>
    </row>
    <row r="204">
      <c s="232" r="A204"/>
      <c s="106" r="B204"/>
      <c s="117" r="C204"/>
      <c s="155" r="D204"/>
      <c s="117" r="E204"/>
      <c s="117" r="F204"/>
      <c s="117" r="G204"/>
      <c s="117" r="H204"/>
      <c s="117" r="I204"/>
      <c s="117" r="J204"/>
      <c s="117" r="K204"/>
      <c s="117" r="L204"/>
      <c s="117" r="M204"/>
      <c s="187" r="N204"/>
      <c s="55" r="O204"/>
      <c s="169" r="P204"/>
      <c s="169" r="Q204"/>
      <c s="169" r="R204"/>
      <c s="169" r="S204"/>
      <c s="169" r="T204"/>
      <c s="169" r="U204"/>
      <c s="169" r="V204"/>
      <c s="169" r="W204"/>
      <c s="169" r="X204"/>
      <c s="169" r="Y204"/>
      <c s="169" r="Z204"/>
      <c s="169" r="AA204"/>
      <c s="169" r="AB204"/>
      <c s="169" r="AC204"/>
      <c s="169" r="AD204"/>
      <c s="169" r="AE204"/>
      <c s="169" r="AF204"/>
      <c s="169" r="AG204"/>
      <c s="169" r="AH204"/>
      <c s="169" r="AI204"/>
      <c s="169" r="AJ204"/>
      <c s="169" r="AK204"/>
      <c s="169" r="AL204"/>
      <c s="169" r="AM204"/>
      <c s="169" r="AN204"/>
      <c s="169" r="AO204"/>
      <c s="169" r="AP204"/>
      <c s="169" r="AQ204"/>
      <c s="169" r="AR204"/>
      <c s="169" r="AS204"/>
      <c s="169" r="AT204"/>
      <c s="169" r="AU204"/>
      <c s="169" r="AV204"/>
      <c s="169" r="AW204"/>
      <c s="169" r="AX204"/>
      <c s="169" r="AY204"/>
      <c s="169" r="AZ204"/>
      <c s="169" r="BA204"/>
      <c s="169" r="BB204"/>
      <c s="169" r="BC204"/>
      <c s="169" r="BD204"/>
      <c s="169" r="BE204"/>
      <c s="169" r="BF204"/>
      <c s="169" r="BG204"/>
      <c s="169" r="BH204"/>
      <c s="169" r="BI204"/>
    </row>
    <row r="205">
      <c s="232" r="A205"/>
      <c s="106" r="B205"/>
      <c s="117" r="C205"/>
      <c s="155" r="D205"/>
      <c s="117" r="E205"/>
      <c s="117" r="F205"/>
      <c s="117" r="G205"/>
      <c s="117" r="H205"/>
      <c s="117" r="I205"/>
      <c s="117" r="J205"/>
      <c s="117" r="K205"/>
      <c s="117" r="L205"/>
      <c s="117" r="M205"/>
      <c s="187" r="N205"/>
      <c s="55" r="O205"/>
      <c s="169" r="P205"/>
      <c s="169" r="Q205"/>
      <c s="169" r="R205"/>
      <c s="169" r="S205"/>
      <c s="169" r="T205"/>
      <c s="169" r="U205"/>
      <c s="169" r="V205"/>
      <c s="169" r="W205"/>
      <c s="169" r="X205"/>
      <c s="169" r="Y205"/>
      <c s="169" r="Z205"/>
      <c s="169" r="AA205"/>
      <c s="169" r="AB205"/>
      <c s="169" r="AC205"/>
      <c s="169" r="AD205"/>
      <c s="169" r="AE205"/>
      <c s="169" r="AF205"/>
      <c s="169" r="AG205"/>
      <c s="169" r="AH205"/>
      <c s="169" r="AI205"/>
      <c s="169" r="AJ205"/>
      <c s="169" r="AK205"/>
      <c s="169" r="AL205"/>
      <c s="169" r="AM205"/>
      <c s="169" r="AN205"/>
      <c s="169" r="AO205"/>
      <c s="169" r="AP205"/>
      <c s="169" r="AQ205"/>
      <c s="169" r="AR205"/>
      <c s="169" r="AS205"/>
      <c s="169" r="AT205"/>
      <c s="169" r="AU205"/>
      <c s="169" r="AV205"/>
      <c s="169" r="AW205"/>
      <c s="169" r="AX205"/>
      <c s="169" r="AY205"/>
      <c s="169" r="AZ205"/>
      <c s="169" r="BA205"/>
      <c s="169" r="BB205"/>
      <c s="169" r="BC205"/>
      <c s="169" r="BD205"/>
      <c s="169" r="BE205"/>
      <c s="169" r="BF205"/>
      <c s="169" r="BG205"/>
      <c s="169" r="BH205"/>
      <c s="169" r="BI205"/>
    </row>
    <row r="206">
      <c s="232" r="A206"/>
      <c s="106" r="B206"/>
      <c s="117" r="C206"/>
      <c s="155" r="D206"/>
      <c s="117" r="E206"/>
      <c s="117" r="F206"/>
      <c s="117" r="G206"/>
      <c s="117" r="H206"/>
      <c s="117" r="I206"/>
      <c s="117" r="J206"/>
      <c s="117" r="K206"/>
      <c s="117" r="L206"/>
      <c s="117" r="M206"/>
      <c s="187" r="N206"/>
      <c s="55" r="O206"/>
      <c s="169" r="P206"/>
      <c s="169" r="Q206"/>
      <c s="169" r="R206"/>
      <c s="169" r="S206"/>
      <c s="169" r="T206"/>
      <c s="169" r="U206"/>
      <c s="169" r="V206"/>
      <c s="169" r="W206"/>
      <c s="169" r="X206"/>
      <c s="169" r="Y206"/>
      <c s="169" r="Z206"/>
      <c s="169" r="AA206"/>
      <c s="169" r="AB206"/>
      <c s="169" r="AC206"/>
      <c s="169" r="AD206"/>
      <c s="169" r="AE206"/>
      <c s="169" r="AF206"/>
      <c s="169" r="AG206"/>
      <c s="169" r="AH206"/>
      <c s="169" r="AI206"/>
      <c s="169" r="AJ206"/>
      <c s="169" r="AK206"/>
      <c s="169" r="AL206"/>
      <c s="169" r="AM206"/>
      <c s="169" r="AN206"/>
      <c s="169" r="AO206"/>
      <c s="169" r="AP206"/>
      <c s="169" r="AQ206"/>
      <c s="169" r="AR206"/>
      <c s="169" r="AS206"/>
      <c s="169" r="AT206"/>
      <c s="169" r="AU206"/>
      <c s="169" r="AV206"/>
      <c s="169" r="AW206"/>
      <c s="169" r="AX206"/>
      <c s="169" r="AY206"/>
      <c s="169" r="AZ206"/>
      <c s="169" r="BA206"/>
      <c s="169" r="BB206"/>
      <c s="169" r="BC206"/>
      <c s="169" r="BD206"/>
      <c s="169" r="BE206"/>
      <c s="169" r="BF206"/>
      <c s="169" r="BG206"/>
      <c s="169" r="BH206"/>
      <c s="169" r="BI206"/>
    </row>
    <row r="207">
      <c s="232" r="A207"/>
      <c s="106" r="B207"/>
      <c s="117" r="C207"/>
      <c s="155" r="D207"/>
      <c s="117" r="E207"/>
      <c s="117" r="F207"/>
      <c s="117" r="G207"/>
      <c s="117" r="H207"/>
      <c s="117" r="I207"/>
      <c s="117" r="J207"/>
      <c s="117" r="K207"/>
      <c s="117" r="L207"/>
      <c s="117" r="M207"/>
      <c s="187" r="N207"/>
      <c s="55" r="O207"/>
      <c s="169" r="P207"/>
      <c s="169" r="Q207"/>
      <c s="169" r="R207"/>
      <c s="169" r="S207"/>
      <c s="169" r="T207"/>
      <c s="169" r="U207"/>
      <c s="169" r="V207"/>
      <c s="169" r="W207"/>
      <c s="169" r="X207"/>
      <c s="169" r="Y207"/>
      <c s="169" r="Z207"/>
      <c s="169" r="AA207"/>
      <c s="169" r="AB207"/>
      <c s="169" r="AC207"/>
      <c s="169" r="AD207"/>
      <c s="169" r="AE207"/>
      <c s="169" r="AF207"/>
      <c s="169" r="AG207"/>
      <c s="169" r="AH207"/>
      <c s="169" r="AI207"/>
      <c s="169" r="AJ207"/>
      <c s="169" r="AK207"/>
      <c s="169" r="AL207"/>
      <c s="169" r="AM207"/>
      <c s="169" r="AN207"/>
      <c s="169" r="AO207"/>
      <c s="169" r="AP207"/>
      <c s="169" r="AQ207"/>
      <c s="169" r="AR207"/>
      <c s="169" r="AS207"/>
      <c s="169" r="AT207"/>
      <c s="169" r="AU207"/>
      <c s="169" r="AV207"/>
      <c s="169" r="AW207"/>
      <c s="169" r="AX207"/>
      <c s="169" r="AY207"/>
      <c s="169" r="AZ207"/>
      <c s="169" r="BA207"/>
      <c s="169" r="BB207"/>
      <c s="169" r="BC207"/>
      <c s="169" r="BD207"/>
      <c s="169" r="BE207"/>
      <c s="169" r="BF207"/>
      <c s="169" r="BG207"/>
      <c s="169" r="BH207"/>
      <c s="169" r="BI207"/>
    </row>
    <row r="208">
      <c s="232" r="A208"/>
      <c s="106" r="B208"/>
      <c s="117" r="C208"/>
      <c s="155" r="D208"/>
      <c s="117" r="E208"/>
      <c s="117" r="F208"/>
      <c s="117" r="G208"/>
      <c s="117" r="H208"/>
      <c s="117" r="I208"/>
      <c s="117" r="J208"/>
      <c s="117" r="K208"/>
      <c s="117" r="L208"/>
      <c s="117" r="M208"/>
      <c s="187" r="N208"/>
      <c s="55" r="O208"/>
      <c s="169" r="P208"/>
      <c s="169" r="Q208"/>
      <c s="169" r="R208"/>
      <c s="169" r="S208"/>
      <c s="169" r="T208"/>
      <c s="169" r="U208"/>
      <c s="169" r="V208"/>
      <c s="169" r="W208"/>
      <c s="169" r="X208"/>
      <c s="169" r="Y208"/>
      <c s="169" r="Z208"/>
      <c s="169" r="AA208"/>
      <c s="169" r="AB208"/>
      <c s="169" r="AC208"/>
      <c s="169" r="AD208"/>
      <c s="169" r="AE208"/>
      <c s="169" r="AF208"/>
      <c s="169" r="AG208"/>
      <c s="169" r="AH208"/>
      <c s="169" r="AI208"/>
      <c s="169" r="AJ208"/>
      <c s="169" r="AK208"/>
      <c s="169" r="AL208"/>
      <c s="169" r="AM208"/>
      <c s="169" r="AN208"/>
      <c s="169" r="AO208"/>
      <c s="169" r="AP208"/>
      <c s="169" r="AQ208"/>
      <c s="169" r="AR208"/>
      <c s="169" r="AS208"/>
      <c s="169" r="AT208"/>
      <c s="169" r="AU208"/>
      <c s="169" r="AV208"/>
      <c s="169" r="AW208"/>
      <c s="169" r="AX208"/>
      <c s="169" r="AY208"/>
      <c s="169" r="AZ208"/>
      <c s="169" r="BA208"/>
      <c s="169" r="BB208"/>
      <c s="169" r="BC208"/>
      <c s="169" r="BD208"/>
      <c s="169" r="BE208"/>
      <c s="169" r="BF208"/>
      <c s="169" r="BG208"/>
      <c s="169" r="BH208"/>
      <c s="169" r="BI208"/>
    </row>
    <row r="209">
      <c s="232" r="A209"/>
      <c s="106" r="B209"/>
      <c s="117" r="C209"/>
      <c s="155" r="D209"/>
      <c s="117" r="E209"/>
      <c s="117" r="F209"/>
      <c s="117" r="G209"/>
      <c s="117" r="H209"/>
      <c s="117" r="I209"/>
      <c s="117" r="J209"/>
      <c s="117" r="K209"/>
      <c s="117" r="L209"/>
      <c s="117" r="M209"/>
      <c s="187" r="N209"/>
      <c s="55" r="O209"/>
      <c s="169" r="P209"/>
      <c s="169" r="Q209"/>
      <c s="169" r="R209"/>
      <c s="169" r="S209"/>
      <c s="169" r="T209"/>
      <c s="169" r="U209"/>
      <c s="169" r="V209"/>
      <c s="169" r="W209"/>
      <c s="169" r="X209"/>
      <c s="169" r="Y209"/>
      <c s="169" r="Z209"/>
      <c s="169" r="AA209"/>
      <c s="169" r="AB209"/>
      <c s="169" r="AC209"/>
      <c s="169" r="AD209"/>
      <c s="169" r="AE209"/>
      <c s="169" r="AF209"/>
      <c s="169" r="AG209"/>
      <c s="169" r="AH209"/>
      <c s="169" r="AI209"/>
      <c s="169" r="AJ209"/>
      <c s="169" r="AK209"/>
      <c s="169" r="AL209"/>
      <c s="169" r="AM209"/>
      <c s="169" r="AN209"/>
      <c s="169" r="AO209"/>
      <c s="169" r="AP209"/>
      <c s="169" r="AQ209"/>
      <c s="169" r="AR209"/>
      <c s="169" r="AS209"/>
      <c s="169" r="AT209"/>
      <c s="169" r="AU209"/>
      <c s="169" r="AV209"/>
      <c s="169" r="AW209"/>
      <c s="169" r="AX209"/>
      <c s="169" r="AY209"/>
      <c s="169" r="AZ209"/>
      <c s="169" r="BA209"/>
      <c s="169" r="BB209"/>
      <c s="169" r="BC209"/>
      <c s="169" r="BD209"/>
      <c s="169" r="BE209"/>
      <c s="169" r="BF209"/>
      <c s="169" r="BG209"/>
      <c s="169" r="BH209"/>
      <c s="169" r="BI209"/>
    </row>
    <row r="210">
      <c s="232" r="A210"/>
      <c s="106" r="B210"/>
      <c s="117" r="C210"/>
      <c s="155" r="D210"/>
      <c s="117" r="E210"/>
      <c s="117" r="F210"/>
      <c s="117" r="G210"/>
      <c s="117" r="H210"/>
      <c s="117" r="I210"/>
      <c s="117" r="J210"/>
      <c s="117" r="K210"/>
      <c s="117" r="L210"/>
      <c s="117" r="M210"/>
      <c s="187" r="N210"/>
      <c s="55" r="O210"/>
      <c s="169" r="P210"/>
      <c s="169" r="Q210"/>
      <c s="169" r="R210"/>
      <c s="169" r="S210"/>
      <c s="169" r="T210"/>
      <c s="169" r="U210"/>
      <c s="169" r="V210"/>
      <c s="169" r="W210"/>
      <c s="169" r="X210"/>
      <c s="169" r="Y210"/>
      <c s="169" r="Z210"/>
      <c s="169" r="AA210"/>
      <c s="169" r="AB210"/>
      <c s="169" r="AC210"/>
      <c s="169" r="AD210"/>
      <c s="169" r="AE210"/>
      <c s="169" r="AF210"/>
      <c s="169" r="AG210"/>
      <c s="169" r="AH210"/>
      <c s="169" r="AI210"/>
      <c s="169" r="AJ210"/>
      <c s="169" r="AK210"/>
      <c s="169" r="AL210"/>
      <c s="169" r="AM210"/>
      <c s="169" r="AN210"/>
      <c s="169" r="AO210"/>
      <c s="169" r="AP210"/>
      <c s="169" r="AQ210"/>
      <c s="169" r="AR210"/>
      <c s="169" r="AS210"/>
      <c s="169" r="AT210"/>
      <c s="169" r="AU210"/>
      <c s="169" r="AV210"/>
      <c s="169" r="AW210"/>
      <c s="169" r="AX210"/>
      <c s="169" r="AY210"/>
      <c s="169" r="AZ210"/>
      <c s="169" r="BA210"/>
      <c s="169" r="BB210"/>
      <c s="169" r="BC210"/>
      <c s="169" r="BD210"/>
      <c s="169" r="BE210"/>
      <c s="169" r="BF210"/>
      <c s="169" r="BG210"/>
      <c s="169" r="BH210"/>
      <c s="169" r="BI210"/>
    </row>
    <row r="211">
      <c s="232" r="A211"/>
      <c s="106" r="B211"/>
      <c s="117" r="C211"/>
      <c s="155" r="D211"/>
      <c s="117" r="E211"/>
      <c s="117" r="F211"/>
      <c s="117" r="G211"/>
      <c s="117" r="H211"/>
      <c s="117" r="I211"/>
      <c s="117" r="J211"/>
      <c s="117" r="K211"/>
      <c s="117" r="L211"/>
      <c s="117" r="M211"/>
      <c s="187" r="N211"/>
      <c s="55" r="O211"/>
      <c s="169" r="P211"/>
      <c s="169" r="Q211"/>
      <c s="169" r="R211"/>
      <c s="169" r="S211"/>
      <c s="169" r="T211"/>
      <c s="169" r="U211"/>
      <c s="169" r="V211"/>
      <c s="169" r="W211"/>
      <c s="169" r="X211"/>
      <c s="169" r="Y211"/>
      <c s="169" r="Z211"/>
      <c s="169" r="AA211"/>
      <c s="169" r="AB211"/>
      <c s="169" r="AC211"/>
      <c s="169" r="AD211"/>
      <c s="169" r="AE211"/>
      <c s="169" r="AF211"/>
      <c s="169" r="AG211"/>
      <c s="169" r="AH211"/>
      <c s="169" r="AI211"/>
      <c s="169" r="AJ211"/>
      <c s="169" r="AK211"/>
      <c s="169" r="AL211"/>
      <c s="169" r="AM211"/>
      <c s="169" r="AN211"/>
      <c s="169" r="AO211"/>
      <c s="169" r="AP211"/>
      <c s="169" r="AQ211"/>
      <c s="169" r="AR211"/>
      <c s="169" r="AS211"/>
      <c s="169" r="AT211"/>
      <c s="169" r="AU211"/>
      <c s="169" r="AV211"/>
      <c s="169" r="AW211"/>
      <c s="169" r="AX211"/>
      <c s="169" r="AY211"/>
      <c s="169" r="AZ211"/>
      <c s="169" r="BA211"/>
      <c s="169" r="BB211"/>
      <c s="169" r="BC211"/>
      <c s="169" r="BD211"/>
      <c s="169" r="BE211"/>
      <c s="169" r="BF211"/>
      <c s="169" r="BG211"/>
      <c s="169" r="BH211"/>
      <c s="169" r="BI211"/>
    </row>
    <row r="212">
      <c s="232" r="A212"/>
      <c s="106" r="B212"/>
      <c s="117" r="C212"/>
      <c s="155" r="D212"/>
      <c s="117" r="E212"/>
      <c s="117" r="F212"/>
      <c s="117" r="G212"/>
      <c s="117" r="H212"/>
      <c s="117" r="I212"/>
      <c s="117" r="J212"/>
      <c s="117" r="K212"/>
      <c s="117" r="L212"/>
      <c s="117" r="M212"/>
      <c s="187" r="N212"/>
      <c s="55" r="O212"/>
      <c s="169" r="P212"/>
      <c s="169" r="Q212"/>
      <c s="169" r="R212"/>
      <c s="169" r="S212"/>
      <c s="169" r="T212"/>
      <c s="169" r="U212"/>
      <c s="169" r="V212"/>
      <c s="169" r="W212"/>
      <c s="169" r="X212"/>
      <c s="169" r="Y212"/>
      <c s="169" r="Z212"/>
      <c s="169" r="AA212"/>
      <c s="169" r="AB212"/>
      <c s="169" r="AC212"/>
      <c s="169" r="AD212"/>
      <c s="169" r="AE212"/>
      <c s="169" r="AF212"/>
      <c s="169" r="AG212"/>
      <c s="169" r="AH212"/>
      <c s="169" r="AI212"/>
      <c s="169" r="AJ212"/>
      <c s="169" r="AK212"/>
      <c s="169" r="AL212"/>
      <c s="169" r="AM212"/>
      <c s="169" r="AN212"/>
      <c s="169" r="AO212"/>
      <c s="169" r="AP212"/>
      <c s="169" r="AQ212"/>
      <c s="169" r="AR212"/>
      <c s="169" r="AS212"/>
      <c s="169" r="AT212"/>
      <c s="169" r="AU212"/>
      <c s="169" r="AV212"/>
      <c s="169" r="AW212"/>
      <c s="169" r="AX212"/>
      <c s="169" r="AY212"/>
      <c s="169" r="AZ212"/>
      <c s="169" r="BA212"/>
      <c s="169" r="BB212"/>
      <c s="169" r="BC212"/>
      <c s="169" r="BD212"/>
      <c s="169" r="BE212"/>
      <c s="169" r="BF212"/>
      <c s="169" r="BG212"/>
      <c s="169" r="BH212"/>
      <c s="169" r="BI212"/>
    </row>
    <row r="213">
      <c s="232" r="A213"/>
      <c s="106" r="B213"/>
      <c s="117" r="C213"/>
      <c s="155" r="D213"/>
      <c s="117" r="E213"/>
      <c s="117" r="F213"/>
      <c s="117" r="G213"/>
      <c s="117" r="H213"/>
      <c s="117" r="I213"/>
      <c s="117" r="J213"/>
      <c s="117" r="K213"/>
      <c s="117" r="L213"/>
      <c s="117" r="M213"/>
      <c s="187" r="N213"/>
      <c s="55" r="O213"/>
      <c s="169" r="P213"/>
      <c s="169" r="Q213"/>
      <c s="169" r="R213"/>
      <c s="169" r="S213"/>
      <c s="169" r="T213"/>
      <c s="169" r="U213"/>
      <c s="169" r="V213"/>
      <c s="169" r="W213"/>
      <c s="169" r="X213"/>
      <c s="169" r="Y213"/>
      <c s="169" r="Z213"/>
      <c s="169" r="AA213"/>
      <c s="169" r="AB213"/>
      <c s="169" r="AC213"/>
      <c s="169" r="AD213"/>
      <c s="169" r="AE213"/>
      <c s="169" r="AF213"/>
      <c s="169" r="AG213"/>
      <c s="169" r="AH213"/>
      <c s="169" r="AI213"/>
      <c s="169" r="AJ213"/>
      <c s="169" r="AK213"/>
      <c s="169" r="AL213"/>
      <c s="169" r="AM213"/>
      <c s="169" r="AN213"/>
      <c s="169" r="AO213"/>
      <c s="169" r="AP213"/>
      <c s="169" r="AQ213"/>
      <c s="169" r="AR213"/>
      <c s="169" r="AS213"/>
      <c s="169" r="AT213"/>
      <c s="169" r="AU213"/>
      <c s="169" r="AV213"/>
      <c s="169" r="AW213"/>
      <c s="169" r="AX213"/>
      <c s="169" r="AY213"/>
      <c s="169" r="AZ213"/>
      <c s="169" r="BA213"/>
      <c s="169" r="BB213"/>
      <c s="169" r="BC213"/>
      <c s="169" r="BD213"/>
      <c s="169" r="BE213"/>
      <c s="169" r="BF213"/>
      <c s="169" r="BG213"/>
      <c s="169" r="BH213"/>
      <c s="169" r="BI213"/>
    </row>
    <row r="214">
      <c s="232" r="A214"/>
      <c s="106" r="B214"/>
      <c s="117" r="C214"/>
      <c s="155" r="D214"/>
      <c s="117" r="E214"/>
      <c s="117" r="F214"/>
      <c s="117" r="G214"/>
      <c s="117" r="H214"/>
      <c s="117" r="I214"/>
      <c s="117" r="J214"/>
      <c s="117" r="K214"/>
      <c s="117" r="L214"/>
      <c s="117" r="M214"/>
      <c s="187" r="N214"/>
      <c s="55" r="O214"/>
      <c s="169" r="P214"/>
      <c s="169" r="Q214"/>
      <c s="169" r="R214"/>
      <c s="169" r="S214"/>
      <c s="169" r="T214"/>
      <c s="169" r="U214"/>
      <c s="169" r="V214"/>
      <c s="169" r="W214"/>
      <c s="169" r="X214"/>
      <c s="169" r="Y214"/>
      <c s="169" r="Z214"/>
      <c s="169" r="AA214"/>
      <c s="169" r="AB214"/>
      <c s="169" r="AC214"/>
      <c s="169" r="AD214"/>
      <c s="169" r="AE214"/>
      <c s="169" r="AF214"/>
      <c s="169" r="AG214"/>
      <c s="169" r="AH214"/>
      <c s="169" r="AI214"/>
      <c s="169" r="AJ214"/>
      <c s="169" r="AK214"/>
      <c s="169" r="AL214"/>
      <c s="169" r="AM214"/>
      <c s="169" r="AN214"/>
      <c s="169" r="AO214"/>
      <c s="169" r="AP214"/>
      <c s="169" r="AQ214"/>
      <c s="169" r="AR214"/>
      <c s="169" r="AS214"/>
      <c s="169" r="AT214"/>
      <c s="169" r="AU214"/>
      <c s="169" r="AV214"/>
      <c s="169" r="AW214"/>
      <c s="169" r="AX214"/>
      <c s="169" r="AY214"/>
      <c s="169" r="AZ214"/>
      <c s="169" r="BA214"/>
      <c s="169" r="BB214"/>
      <c s="169" r="BC214"/>
      <c s="169" r="BD214"/>
      <c s="169" r="BE214"/>
      <c s="169" r="BF214"/>
      <c s="169" r="BG214"/>
      <c s="169" r="BH214"/>
      <c s="169" r="BI214"/>
    </row>
    <row r="215">
      <c s="232" r="A215"/>
      <c s="106" r="B215"/>
      <c s="117" r="C215"/>
      <c s="155" r="D215"/>
      <c s="117" r="E215"/>
      <c s="117" r="F215"/>
      <c s="117" r="G215"/>
      <c s="117" r="H215"/>
      <c s="117" r="I215"/>
      <c s="117" r="J215"/>
      <c s="117" r="K215"/>
      <c s="117" r="L215"/>
      <c s="117" r="M215"/>
      <c s="187" r="N215"/>
      <c s="55" r="O215"/>
      <c s="169" r="P215"/>
      <c s="169" r="Q215"/>
      <c s="169" r="R215"/>
      <c s="169" r="S215"/>
      <c s="169" r="T215"/>
      <c s="169" r="U215"/>
      <c s="169" r="V215"/>
      <c s="169" r="W215"/>
      <c s="169" r="X215"/>
      <c s="169" r="Y215"/>
      <c s="169" r="Z215"/>
      <c s="169" r="AA215"/>
      <c s="169" r="AB215"/>
      <c s="169" r="AC215"/>
      <c s="169" r="AD215"/>
      <c s="169" r="AE215"/>
      <c s="169" r="AF215"/>
      <c s="169" r="AG215"/>
      <c s="169" r="AH215"/>
      <c s="169" r="AI215"/>
      <c s="169" r="AJ215"/>
      <c s="169" r="AK215"/>
      <c s="169" r="AL215"/>
      <c s="169" r="AM215"/>
      <c s="169" r="AN215"/>
      <c s="169" r="AO215"/>
      <c s="169" r="AP215"/>
      <c s="169" r="AQ215"/>
      <c s="169" r="AR215"/>
      <c s="169" r="AS215"/>
      <c s="169" r="AT215"/>
      <c s="169" r="AU215"/>
      <c s="169" r="AV215"/>
      <c s="169" r="AW215"/>
      <c s="169" r="AX215"/>
      <c s="169" r="AY215"/>
      <c s="169" r="AZ215"/>
      <c s="169" r="BA215"/>
      <c s="169" r="BB215"/>
      <c s="169" r="BC215"/>
      <c s="169" r="BD215"/>
      <c s="169" r="BE215"/>
      <c s="169" r="BF215"/>
      <c s="169" r="BG215"/>
      <c s="169" r="BH215"/>
      <c s="169" r="BI215"/>
    </row>
    <row r="216">
      <c s="232" r="A216"/>
      <c s="106" r="B216"/>
      <c s="117" r="C216"/>
      <c s="155" r="D216"/>
      <c s="117" r="E216"/>
      <c s="117" r="F216"/>
      <c s="117" r="G216"/>
      <c s="117" r="H216"/>
      <c s="117" r="I216"/>
      <c s="117" r="J216"/>
      <c s="117" r="K216"/>
      <c s="117" r="L216"/>
      <c s="117" r="M216"/>
      <c s="187" r="N216"/>
      <c s="55" r="O216"/>
      <c s="169" r="P216"/>
      <c s="169" r="Q216"/>
      <c s="169" r="R216"/>
      <c s="169" r="S216"/>
      <c s="169" r="T216"/>
      <c s="169" r="U216"/>
      <c s="169" r="V216"/>
      <c s="169" r="W216"/>
      <c s="169" r="X216"/>
      <c s="169" r="Y216"/>
      <c s="169" r="Z216"/>
      <c s="169" r="AA216"/>
      <c s="169" r="AB216"/>
      <c s="169" r="AC216"/>
      <c s="169" r="AD216"/>
      <c s="169" r="AE216"/>
      <c s="169" r="AF216"/>
      <c s="169" r="AG216"/>
      <c s="169" r="AH216"/>
      <c s="169" r="AI216"/>
      <c s="169" r="AJ216"/>
      <c s="169" r="AK216"/>
      <c s="169" r="AL216"/>
      <c s="169" r="AM216"/>
      <c s="169" r="AN216"/>
      <c s="169" r="AO216"/>
      <c s="169" r="AP216"/>
      <c s="169" r="AQ216"/>
      <c s="169" r="AR216"/>
      <c s="169" r="AS216"/>
      <c s="169" r="AT216"/>
      <c s="169" r="AU216"/>
      <c s="169" r="AV216"/>
      <c s="169" r="AW216"/>
      <c s="169" r="AX216"/>
      <c s="169" r="AY216"/>
      <c s="169" r="AZ216"/>
      <c s="169" r="BA216"/>
      <c s="169" r="BB216"/>
      <c s="169" r="BC216"/>
      <c s="169" r="BD216"/>
      <c s="169" r="BE216"/>
      <c s="169" r="BF216"/>
      <c s="169" r="BG216"/>
      <c s="169" r="BH216"/>
      <c s="169" r="BI216"/>
    </row>
    <row r="217">
      <c s="232" r="A217"/>
      <c s="106" r="B217"/>
      <c s="117" r="C217"/>
      <c s="155" r="D217"/>
      <c s="117" r="E217"/>
      <c s="117" r="F217"/>
      <c s="117" r="G217"/>
      <c s="117" r="H217"/>
      <c s="117" r="I217"/>
      <c s="117" r="J217"/>
      <c s="117" r="K217"/>
      <c s="117" r="L217"/>
      <c s="117" r="M217"/>
      <c s="187" r="N217"/>
      <c s="55" r="O217"/>
      <c s="169" r="P217"/>
      <c s="169" r="Q217"/>
      <c s="169" r="R217"/>
      <c s="169" r="S217"/>
      <c s="169" r="T217"/>
      <c s="169" r="U217"/>
      <c s="169" r="V217"/>
      <c s="169" r="W217"/>
      <c s="169" r="X217"/>
      <c s="169" r="Y217"/>
      <c s="169" r="Z217"/>
      <c s="169" r="AA217"/>
      <c s="169" r="AB217"/>
      <c s="169" r="AC217"/>
      <c s="169" r="AD217"/>
      <c s="169" r="AE217"/>
      <c s="169" r="AF217"/>
      <c s="169" r="AG217"/>
      <c s="169" r="AH217"/>
      <c s="169" r="AI217"/>
      <c s="169" r="AJ217"/>
      <c s="169" r="AK217"/>
      <c s="169" r="AL217"/>
      <c s="169" r="AM217"/>
      <c s="169" r="AN217"/>
      <c s="169" r="AO217"/>
      <c s="169" r="AP217"/>
      <c s="169" r="AQ217"/>
      <c s="169" r="AR217"/>
      <c s="169" r="AS217"/>
      <c s="169" r="AT217"/>
      <c s="169" r="AU217"/>
      <c s="169" r="AV217"/>
      <c s="169" r="AW217"/>
      <c s="169" r="AX217"/>
      <c s="169" r="AY217"/>
      <c s="169" r="AZ217"/>
      <c s="169" r="BA217"/>
      <c s="169" r="BB217"/>
      <c s="169" r="BC217"/>
      <c s="169" r="BD217"/>
      <c s="169" r="BE217"/>
      <c s="169" r="BF217"/>
      <c s="169" r="BG217"/>
      <c s="169" r="BH217"/>
      <c s="169" r="BI217"/>
    </row>
    <row r="218">
      <c s="232" r="A218"/>
      <c s="106" r="B218"/>
      <c s="117" r="C218"/>
      <c s="155" r="D218"/>
      <c s="117" r="E218"/>
      <c s="117" r="F218"/>
      <c s="117" r="G218"/>
      <c s="117" r="H218"/>
      <c s="117" r="I218"/>
      <c s="117" r="J218"/>
      <c s="117" r="K218"/>
      <c s="117" r="L218"/>
      <c s="117" r="M218"/>
      <c s="187" r="N218"/>
      <c s="55" r="O218"/>
      <c s="169" r="P218"/>
      <c s="169" r="Q218"/>
      <c s="169" r="R218"/>
      <c s="169" r="S218"/>
      <c s="169" r="T218"/>
      <c s="169" r="U218"/>
      <c s="169" r="V218"/>
      <c s="169" r="W218"/>
      <c s="169" r="X218"/>
      <c s="169" r="Y218"/>
      <c s="169" r="Z218"/>
      <c s="169" r="AA218"/>
      <c s="169" r="AB218"/>
      <c s="169" r="AC218"/>
      <c s="169" r="AD218"/>
      <c s="169" r="AE218"/>
      <c s="169" r="AF218"/>
      <c s="169" r="AG218"/>
      <c s="169" r="AH218"/>
      <c s="169" r="AI218"/>
      <c s="169" r="AJ218"/>
      <c s="169" r="AK218"/>
      <c s="169" r="AL218"/>
      <c s="169" r="AM218"/>
      <c s="169" r="AN218"/>
      <c s="169" r="AO218"/>
      <c s="169" r="AP218"/>
      <c s="169" r="AQ218"/>
      <c s="169" r="AR218"/>
      <c s="169" r="AS218"/>
      <c s="169" r="AT218"/>
      <c s="169" r="AU218"/>
      <c s="169" r="AV218"/>
      <c s="169" r="AW218"/>
      <c s="169" r="AX218"/>
      <c s="169" r="AY218"/>
      <c s="169" r="AZ218"/>
      <c s="169" r="BA218"/>
      <c s="169" r="BB218"/>
      <c s="169" r="BC218"/>
      <c s="169" r="BD218"/>
      <c s="169" r="BE218"/>
      <c s="169" r="BF218"/>
      <c s="169" r="BG218"/>
      <c s="169" r="BH218"/>
      <c s="169" r="BI218"/>
    </row>
    <row r="219">
      <c s="232" r="A219"/>
      <c s="106" r="B219"/>
      <c s="117" r="C219"/>
      <c s="155" r="D219"/>
      <c s="117" r="E219"/>
      <c s="117" r="F219"/>
      <c s="117" r="G219"/>
      <c s="117" r="H219"/>
      <c s="117" r="I219"/>
      <c s="117" r="J219"/>
      <c s="117" r="K219"/>
      <c s="117" r="L219"/>
      <c s="117" r="M219"/>
      <c s="187" r="N219"/>
      <c s="55" r="O219"/>
      <c s="169" r="P219"/>
      <c s="169" r="Q219"/>
      <c s="169" r="R219"/>
      <c s="169" r="S219"/>
      <c s="169" r="T219"/>
      <c s="169" r="U219"/>
      <c s="169" r="V219"/>
      <c s="169" r="W219"/>
      <c s="169" r="X219"/>
      <c s="169" r="Y219"/>
      <c s="169" r="Z219"/>
      <c s="169" r="AA219"/>
      <c s="169" r="AB219"/>
      <c s="169" r="AC219"/>
      <c s="169" r="AD219"/>
      <c s="169" r="AE219"/>
      <c s="169" r="AF219"/>
      <c s="169" r="AG219"/>
      <c s="169" r="AH219"/>
      <c s="169" r="AI219"/>
      <c s="169" r="AJ219"/>
      <c s="169" r="AK219"/>
      <c s="169" r="AL219"/>
      <c s="169" r="AM219"/>
      <c s="169" r="AN219"/>
      <c s="169" r="AO219"/>
      <c s="169" r="AP219"/>
      <c s="169" r="AQ219"/>
      <c s="169" r="AR219"/>
      <c s="169" r="AS219"/>
      <c s="169" r="AT219"/>
      <c s="169" r="AU219"/>
      <c s="169" r="AV219"/>
      <c s="169" r="AW219"/>
      <c s="169" r="AX219"/>
      <c s="169" r="AY219"/>
      <c s="169" r="AZ219"/>
      <c s="169" r="BA219"/>
      <c s="169" r="BB219"/>
      <c s="169" r="BC219"/>
      <c s="169" r="BD219"/>
      <c s="169" r="BE219"/>
      <c s="169" r="BF219"/>
      <c s="169" r="BG219"/>
      <c s="169" r="BH219"/>
      <c s="169" r="BI219"/>
    </row>
    <row r="220">
      <c s="232" r="A220"/>
      <c s="106" r="B220"/>
      <c s="117" r="C220"/>
      <c s="155" r="D220"/>
      <c s="117" r="E220"/>
      <c s="117" r="F220"/>
      <c s="117" r="G220"/>
      <c s="117" r="H220"/>
      <c s="117" r="I220"/>
      <c s="117" r="J220"/>
      <c s="117" r="K220"/>
      <c s="117" r="L220"/>
      <c s="117" r="M220"/>
      <c s="187" r="N220"/>
      <c s="55" r="O220"/>
      <c s="169" r="P220"/>
      <c s="169" r="Q220"/>
      <c s="169" r="R220"/>
      <c s="169" r="S220"/>
      <c s="169" r="T220"/>
      <c s="169" r="U220"/>
      <c s="169" r="V220"/>
      <c s="169" r="W220"/>
      <c s="169" r="X220"/>
      <c s="169" r="Y220"/>
      <c s="169" r="Z220"/>
      <c s="169" r="AA220"/>
      <c s="169" r="AB220"/>
      <c s="169" r="AC220"/>
      <c s="169" r="AD220"/>
      <c s="169" r="AE220"/>
      <c s="169" r="AF220"/>
      <c s="169" r="AG220"/>
      <c s="169" r="AH220"/>
      <c s="169" r="AI220"/>
      <c s="169" r="AJ220"/>
      <c s="169" r="AK220"/>
      <c s="169" r="AL220"/>
      <c s="169" r="AM220"/>
      <c s="169" r="AN220"/>
      <c s="169" r="AO220"/>
      <c s="169" r="AP220"/>
      <c s="169" r="AQ220"/>
      <c s="169" r="AR220"/>
      <c s="169" r="AS220"/>
      <c s="169" r="AT220"/>
      <c s="169" r="AU220"/>
      <c s="169" r="AV220"/>
      <c s="169" r="AW220"/>
      <c s="169" r="AX220"/>
      <c s="169" r="AY220"/>
      <c s="169" r="AZ220"/>
      <c s="169" r="BA220"/>
      <c s="169" r="BB220"/>
      <c s="169" r="BC220"/>
      <c s="169" r="BD220"/>
      <c s="169" r="BE220"/>
      <c s="169" r="BF220"/>
      <c s="169" r="BG220"/>
      <c s="169" r="BH220"/>
      <c s="169" r="BI220"/>
    </row>
    <row r="221">
      <c s="232" r="A221"/>
      <c s="106" r="B221"/>
      <c s="117" r="C221"/>
      <c s="155" r="D221"/>
      <c s="117" r="E221"/>
      <c s="117" r="F221"/>
      <c s="117" r="G221"/>
      <c s="117" r="H221"/>
      <c s="117" r="I221"/>
      <c s="117" r="J221"/>
      <c s="117" r="K221"/>
      <c s="117" r="L221"/>
      <c s="117" r="M221"/>
      <c s="187" r="N221"/>
      <c s="55" r="O221"/>
      <c s="169" r="P221"/>
      <c s="169" r="Q221"/>
      <c s="169" r="R221"/>
      <c s="169" r="S221"/>
      <c s="169" r="T221"/>
      <c s="169" r="U221"/>
      <c s="169" r="V221"/>
      <c s="169" r="W221"/>
      <c s="169" r="X221"/>
      <c s="169" r="Y221"/>
      <c s="169" r="Z221"/>
      <c s="169" r="AA221"/>
      <c s="169" r="AB221"/>
      <c s="169" r="AC221"/>
      <c s="169" r="AD221"/>
      <c s="169" r="AE221"/>
      <c s="169" r="AF221"/>
      <c s="169" r="AG221"/>
      <c s="169" r="AH221"/>
      <c s="169" r="AI221"/>
      <c s="169" r="AJ221"/>
      <c s="169" r="AK221"/>
      <c s="169" r="AL221"/>
      <c s="169" r="AM221"/>
      <c s="169" r="AN221"/>
      <c s="169" r="AO221"/>
      <c s="169" r="AP221"/>
      <c s="169" r="AQ221"/>
      <c s="169" r="AR221"/>
      <c s="169" r="AS221"/>
      <c s="169" r="AT221"/>
      <c s="169" r="AU221"/>
      <c s="169" r="AV221"/>
      <c s="169" r="AW221"/>
      <c s="169" r="AX221"/>
      <c s="169" r="AY221"/>
      <c s="169" r="AZ221"/>
      <c s="169" r="BA221"/>
      <c s="169" r="BB221"/>
      <c s="169" r="BC221"/>
      <c s="169" r="BD221"/>
      <c s="169" r="BE221"/>
      <c s="169" r="BF221"/>
      <c s="169" r="BG221"/>
      <c s="169" r="BH221"/>
      <c s="169" r="BI221"/>
    </row>
    <row r="222">
      <c s="232" r="A222"/>
      <c s="106" r="B222"/>
      <c s="117" r="C222"/>
      <c s="155" r="D222"/>
      <c s="117" r="E222"/>
      <c s="117" r="F222"/>
      <c s="117" r="G222"/>
      <c s="117" r="H222"/>
      <c s="117" r="I222"/>
      <c s="117" r="J222"/>
      <c s="117" r="K222"/>
      <c s="117" r="L222"/>
      <c s="117" r="M222"/>
      <c s="187" r="N222"/>
      <c s="55" r="O222"/>
      <c s="169" r="P222"/>
      <c s="169" r="Q222"/>
      <c s="169" r="R222"/>
      <c s="169" r="S222"/>
      <c s="169" r="T222"/>
      <c s="169" r="U222"/>
      <c s="169" r="V222"/>
      <c s="169" r="W222"/>
      <c s="169" r="X222"/>
      <c s="169" r="Y222"/>
      <c s="169" r="Z222"/>
      <c s="169" r="AA222"/>
      <c s="169" r="AB222"/>
      <c s="169" r="AC222"/>
      <c s="169" r="AD222"/>
      <c s="169" r="AE222"/>
      <c s="169" r="AF222"/>
      <c s="169" r="AG222"/>
      <c s="169" r="AH222"/>
      <c s="169" r="AI222"/>
      <c s="169" r="AJ222"/>
      <c s="169" r="AK222"/>
      <c s="169" r="AL222"/>
      <c s="169" r="AM222"/>
      <c s="169" r="AN222"/>
      <c s="169" r="AO222"/>
      <c s="169" r="AP222"/>
      <c s="169" r="AQ222"/>
      <c s="169" r="AR222"/>
      <c s="169" r="AS222"/>
      <c s="169" r="AT222"/>
      <c s="169" r="AU222"/>
      <c s="169" r="AV222"/>
      <c s="169" r="AW222"/>
      <c s="169" r="AX222"/>
      <c s="169" r="AY222"/>
      <c s="169" r="AZ222"/>
      <c s="169" r="BA222"/>
      <c s="169" r="BB222"/>
      <c s="169" r="BC222"/>
      <c s="169" r="BD222"/>
      <c s="169" r="BE222"/>
      <c s="169" r="BF222"/>
      <c s="169" r="BG222"/>
      <c s="169" r="BH222"/>
      <c s="169" r="BI222"/>
    </row>
    <row r="223">
      <c s="232" r="A223"/>
      <c s="106" r="B223"/>
      <c s="117" r="C223"/>
      <c s="155" r="D223"/>
      <c s="117" r="E223"/>
      <c s="117" r="F223"/>
      <c s="117" r="G223"/>
      <c s="117" r="H223"/>
      <c s="117" r="I223"/>
      <c s="117" r="J223"/>
      <c s="117" r="K223"/>
      <c s="117" r="L223"/>
      <c s="117" r="M223"/>
      <c s="187" r="N223"/>
      <c s="55" r="O223"/>
      <c s="169" r="P223"/>
      <c s="169" r="Q223"/>
      <c s="169" r="R223"/>
      <c s="169" r="S223"/>
      <c s="169" r="T223"/>
      <c s="169" r="U223"/>
      <c s="169" r="V223"/>
      <c s="169" r="W223"/>
      <c s="169" r="X223"/>
      <c s="169" r="Y223"/>
      <c s="169" r="Z223"/>
      <c s="169" r="AA223"/>
      <c s="169" r="AB223"/>
      <c s="169" r="AC223"/>
      <c s="169" r="AD223"/>
      <c s="169" r="AE223"/>
      <c s="169" r="AF223"/>
      <c s="169" r="AG223"/>
      <c s="169" r="AH223"/>
      <c s="169" r="AI223"/>
      <c s="169" r="AJ223"/>
      <c s="169" r="AK223"/>
      <c s="169" r="AL223"/>
      <c s="169" r="AM223"/>
      <c s="169" r="AN223"/>
      <c s="169" r="AO223"/>
      <c s="169" r="AP223"/>
      <c s="169" r="AQ223"/>
      <c s="169" r="AR223"/>
      <c s="169" r="AS223"/>
      <c s="169" r="AT223"/>
      <c s="169" r="AU223"/>
      <c s="169" r="AV223"/>
      <c s="169" r="AW223"/>
      <c s="169" r="AX223"/>
      <c s="169" r="AY223"/>
      <c s="169" r="AZ223"/>
      <c s="169" r="BA223"/>
      <c s="169" r="BB223"/>
      <c s="169" r="BC223"/>
      <c s="169" r="BD223"/>
      <c s="169" r="BE223"/>
      <c s="169" r="BF223"/>
      <c s="169" r="BG223"/>
      <c s="169" r="BH223"/>
      <c s="169" r="BI223"/>
    </row>
    <row r="224">
      <c s="232" r="A224"/>
      <c s="106" r="B224"/>
      <c s="117" r="C224"/>
      <c s="155" r="D224"/>
      <c s="117" r="E224"/>
      <c s="117" r="F224"/>
      <c s="117" r="G224"/>
      <c s="117" r="H224"/>
      <c s="117" r="I224"/>
      <c s="117" r="J224"/>
      <c s="117" r="K224"/>
      <c s="117" r="L224"/>
      <c s="117" r="M224"/>
      <c s="187" r="N224"/>
      <c s="55" r="O224"/>
      <c s="169" r="P224"/>
      <c s="169" r="Q224"/>
      <c s="169" r="R224"/>
      <c s="169" r="S224"/>
      <c s="169" r="T224"/>
      <c s="169" r="U224"/>
      <c s="169" r="V224"/>
      <c s="169" r="W224"/>
      <c s="169" r="X224"/>
      <c s="169" r="Y224"/>
      <c s="169" r="Z224"/>
      <c s="169" r="AA224"/>
      <c s="169" r="AB224"/>
      <c s="169" r="AC224"/>
      <c s="169" r="AD224"/>
      <c s="169" r="AE224"/>
      <c s="169" r="AF224"/>
      <c s="169" r="AG224"/>
      <c s="169" r="AH224"/>
      <c s="169" r="AI224"/>
      <c s="169" r="AJ224"/>
      <c s="169" r="AK224"/>
      <c s="169" r="AL224"/>
      <c s="169" r="AM224"/>
      <c s="169" r="AN224"/>
      <c s="169" r="AO224"/>
      <c s="169" r="AP224"/>
      <c s="169" r="AQ224"/>
      <c s="169" r="AR224"/>
      <c s="169" r="AS224"/>
      <c s="169" r="AT224"/>
      <c s="169" r="AU224"/>
      <c s="169" r="AV224"/>
      <c s="169" r="AW224"/>
      <c s="169" r="AX224"/>
      <c s="169" r="AY224"/>
      <c s="169" r="AZ224"/>
      <c s="169" r="BA224"/>
      <c s="169" r="BB224"/>
      <c s="169" r="BC224"/>
      <c s="169" r="BD224"/>
      <c s="169" r="BE224"/>
      <c s="169" r="BF224"/>
      <c s="169" r="BG224"/>
      <c s="169" r="BH224"/>
      <c s="169" r="BI224"/>
    </row>
    <row r="225">
      <c s="232" r="A225"/>
      <c s="106" r="B225"/>
      <c s="117" r="C225"/>
      <c s="155" r="D225"/>
      <c s="117" r="E225"/>
      <c s="117" r="F225"/>
      <c s="117" r="G225"/>
      <c s="117" r="H225"/>
      <c s="117" r="I225"/>
      <c s="117" r="J225"/>
      <c s="117" r="K225"/>
      <c s="117" r="L225"/>
      <c s="117" r="M225"/>
      <c s="187" r="N225"/>
      <c s="55" r="O225"/>
      <c s="169" r="P225"/>
      <c s="169" r="Q225"/>
      <c s="169" r="R225"/>
      <c s="169" r="S225"/>
      <c s="169" r="T225"/>
      <c s="169" r="U225"/>
      <c s="169" r="V225"/>
      <c s="169" r="W225"/>
      <c s="169" r="X225"/>
      <c s="169" r="Y225"/>
      <c s="169" r="Z225"/>
      <c s="169" r="AA225"/>
      <c s="169" r="AB225"/>
      <c s="169" r="AC225"/>
      <c s="169" r="AD225"/>
      <c s="169" r="AE225"/>
      <c s="169" r="AF225"/>
      <c s="169" r="AG225"/>
      <c s="169" r="AH225"/>
      <c s="169" r="AI225"/>
      <c s="169" r="AJ225"/>
      <c s="169" r="AK225"/>
      <c s="169" r="AL225"/>
      <c s="169" r="AM225"/>
      <c s="169" r="AN225"/>
      <c s="169" r="AO225"/>
      <c s="169" r="AP225"/>
      <c s="169" r="AQ225"/>
      <c s="169" r="AR225"/>
      <c s="169" r="AS225"/>
      <c s="169" r="AT225"/>
      <c s="169" r="AU225"/>
      <c s="169" r="AV225"/>
      <c s="169" r="AW225"/>
      <c s="169" r="AX225"/>
      <c s="169" r="AY225"/>
      <c s="169" r="AZ225"/>
      <c s="169" r="BA225"/>
      <c s="169" r="BB225"/>
      <c s="169" r="BC225"/>
      <c s="169" r="BD225"/>
      <c s="169" r="BE225"/>
      <c s="169" r="BF225"/>
      <c s="169" r="BG225"/>
      <c s="169" r="BH225"/>
      <c s="169" r="BI225"/>
    </row>
    <row r="226">
      <c s="232" r="A226"/>
      <c s="106" r="B226"/>
      <c s="117" r="C226"/>
      <c s="155" r="D226"/>
      <c s="117" r="E226"/>
      <c s="117" r="F226"/>
      <c s="117" r="G226"/>
      <c s="117" r="H226"/>
      <c s="117" r="I226"/>
      <c s="117" r="J226"/>
      <c s="117" r="K226"/>
      <c s="117" r="L226"/>
      <c s="117" r="M226"/>
      <c s="187" r="N226"/>
      <c s="55" r="O226"/>
      <c s="169" r="P226"/>
      <c s="169" r="Q226"/>
      <c s="169" r="R226"/>
      <c s="169" r="S226"/>
      <c s="169" r="T226"/>
      <c s="169" r="U226"/>
      <c s="169" r="V226"/>
      <c s="169" r="W226"/>
      <c s="169" r="X226"/>
      <c s="169" r="Y226"/>
      <c s="169" r="Z226"/>
      <c s="169" r="AA226"/>
      <c s="169" r="AB226"/>
      <c s="169" r="AC226"/>
      <c s="169" r="AD226"/>
      <c s="169" r="AE226"/>
      <c s="169" r="AF226"/>
      <c s="169" r="AG226"/>
      <c s="169" r="AH226"/>
      <c s="169" r="AI226"/>
      <c s="169" r="AJ226"/>
      <c s="169" r="AK226"/>
      <c s="169" r="AL226"/>
      <c s="169" r="AM226"/>
      <c s="169" r="AN226"/>
      <c s="169" r="AO226"/>
      <c s="169" r="AP226"/>
      <c s="169" r="AQ226"/>
      <c s="169" r="AR226"/>
      <c s="169" r="AS226"/>
      <c s="169" r="AT226"/>
      <c s="169" r="AU226"/>
      <c s="169" r="AV226"/>
      <c s="169" r="AW226"/>
      <c s="169" r="AX226"/>
      <c s="169" r="AY226"/>
      <c s="169" r="AZ226"/>
      <c s="169" r="BA226"/>
      <c s="169" r="BB226"/>
      <c s="169" r="BC226"/>
      <c s="169" r="BD226"/>
      <c s="169" r="BE226"/>
      <c s="169" r="BF226"/>
      <c s="169" r="BG226"/>
      <c s="169" r="BH226"/>
      <c s="169" r="BI226"/>
    </row>
    <row r="227">
      <c s="232" r="A227"/>
      <c s="106" r="B227"/>
      <c s="117" r="C227"/>
      <c s="155" r="D227"/>
      <c s="117" r="E227"/>
      <c s="117" r="F227"/>
      <c s="117" r="G227"/>
      <c s="117" r="H227"/>
      <c s="117" r="I227"/>
      <c s="117" r="J227"/>
      <c s="117" r="K227"/>
      <c s="117" r="L227"/>
      <c s="117" r="M227"/>
      <c s="187" r="N227"/>
      <c s="55" r="O227"/>
      <c s="169" r="P227"/>
      <c s="169" r="Q227"/>
      <c s="169" r="R227"/>
      <c s="169" r="S227"/>
      <c s="169" r="T227"/>
      <c s="169" r="U227"/>
      <c s="169" r="V227"/>
      <c s="169" r="W227"/>
      <c s="169" r="X227"/>
      <c s="169" r="Y227"/>
      <c s="169" r="Z227"/>
      <c s="169" r="AA227"/>
      <c s="169" r="AB227"/>
      <c s="169" r="AC227"/>
      <c s="169" r="AD227"/>
      <c s="169" r="AE227"/>
      <c s="169" r="AF227"/>
      <c s="169" r="AG227"/>
      <c s="169" r="AH227"/>
      <c s="169" r="AI227"/>
      <c s="169" r="AJ227"/>
      <c s="169" r="AK227"/>
      <c s="169" r="AL227"/>
      <c s="169" r="AM227"/>
      <c s="169" r="AN227"/>
      <c s="169" r="AO227"/>
      <c s="169" r="AP227"/>
      <c s="169" r="AQ227"/>
      <c s="169" r="AR227"/>
      <c s="169" r="AS227"/>
      <c s="169" r="AT227"/>
      <c s="169" r="AU227"/>
      <c s="169" r="AV227"/>
      <c s="169" r="AW227"/>
      <c s="169" r="AX227"/>
      <c s="169" r="AY227"/>
      <c s="169" r="AZ227"/>
      <c s="169" r="BA227"/>
      <c s="169" r="BB227"/>
      <c s="169" r="BC227"/>
      <c s="169" r="BD227"/>
      <c s="169" r="BE227"/>
      <c s="169" r="BF227"/>
      <c s="169" r="BG227"/>
      <c s="169" r="BH227"/>
      <c s="169" r="BI227"/>
    </row>
    <row r="228">
      <c s="232" r="A228"/>
      <c s="106" r="B228"/>
      <c s="117" r="C228"/>
      <c s="155" r="D228"/>
      <c s="117" r="E228"/>
      <c s="117" r="F228"/>
      <c s="117" r="G228"/>
      <c s="117" r="H228"/>
      <c s="117" r="I228"/>
      <c s="117" r="J228"/>
      <c s="117" r="K228"/>
      <c s="117" r="L228"/>
      <c s="117" r="M228"/>
      <c s="187" r="N228"/>
      <c s="55" r="O228"/>
      <c s="169" r="P228"/>
      <c s="169" r="Q228"/>
      <c s="169" r="R228"/>
      <c s="169" r="S228"/>
      <c s="169" r="T228"/>
      <c s="169" r="U228"/>
      <c s="169" r="V228"/>
      <c s="169" r="W228"/>
      <c s="169" r="X228"/>
      <c s="169" r="Y228"/>
      <c s="169" r="Z228"/>
      <c s="169" r="AA228"/>
      <c s="169" r="AB228"/>
      <c s="169" r="AC228"/>
      <c s="169" r="AD228"/>
      <c s="169" r="AE228"/>
      <c s="169" r="AF228"/>
      <c s="169" r="AG228"/>
      <c s="169" r="AH228"/>
      <c s="169" r="AI228"/>
      <c s="169" r="AJ228"/>
      <c s="169" r="AK228"/>
      <c s="169" r="AL228"/>
      <c s="169" r="AM228"/>
      <c s="169" r="AN228"/>
      <c s="169" r="AO228"/>
      <c s="169" r="AP228"/>
      <c s="169" r="AQ228"/>
      <c s="169" r="AR228"/>
      <c s="169" r="AS228"/>
      <c s="169" r="AT228"/>
      <c s="169" r="AU228"/>
      <c s="169" r="AV228"/>
      <c s="169" r="AW228"/>
      <c s="169" r="AX228"/>
      <c s="169" r="AY228"/>
      <c s="169" r="AZ228"/>
      <c s="169" r="BA228"/>
      <c s="169" r="BB228"/>
      <c s="169" r="BC228"/>
      <c s="169" r="BD228"/>
      <c s="169" r="BE228"/>
      <c s="169" r="BF228"/>
      <c s="169" r="BG228"/>
      <c s="169" r="BH228"/>
      <c s="169" r="BI228"/>
    </row>
    <row r="229">
      <c s="232" r="A229"/>
      <c s="106" r="B229"/>
      <c s="117" r="C229"/>
      <c s="155" r="D229"/>
      <c s="117" r="E229"/>
      <c s="117" r="F229"/>
      <c s="117" r="G229"/>
      <c s="117" r="H229"/>
      <c s="117" r="I229"/>
      <c s="117" r="J229"/>
      <c s="117" r="K229"/>
      <c s="117" r="L229"/>
      <c s="117" r="M229"/>
      <c s="187" r="N229"/>
      <c s="55" r="O229"/>
      <c s="169" r="P229"/>
      <c s="169" r="Q229"/>
      <c s="169" r="R229"/>
      <c s="169" r="S229"/>
      <c s="169" r="T229"/>
      <c s="169" r="U229"/>
      <c s="169" r="V229"/>
      <c s="169" r="W229"/>
      <c s="169" r="X229"/>
      <c s="169" r="Y229"/>
      <c s="169" r="Z229"/>
      <c s="169" r="AA229"/>
      <c s="169" r="AB229"/>
      <c s="169" r="AC229"/>
      <c s="169" r="AD229"/>
      <c s="169" r="AE229"/>
      <c s="169" r="AF229"/>
      <c s="169" r="AG229"/>
      <c s="169" r="AH229"/>
      <c s="169" r="AI229"/>
      <c s="169" r="AJ229"/>
      <c s="169" r="AK229"/>
      <c s="169" r="AL229"/>
      <c s="169" r="AM229"/>
      <c s="169" r="AN229"/>
      <c s="169" r="AO229"/>
      <c s="169" r="AP229"/>
      <c s="169" r="AQ229"/>
      <c s="169" r="AR229"/>
      <c s="169" r="AS229"/>
      <c s="169" r="AT229"/>
      <c s="169" r="AU229"/>
      <c s="169" r="AV229"/>
      <c s="169" r="AW229"/>
      <c s="169" r="AX229"/>
      <c s="169" r="AY229"/>
      <c s="169" r="AZ229"/>
      <c s="169" r="BA229"/>
      <c s="169" r="BB229"/>
      <c s="169" r="BC229"/>
      <c s="169" r="BD229"/>
      <c s="169" r="BE229"/>
      <c s="169" r="BF229"/>
      <c s="169" r="BG229"/>
      <c s="169" r="BH229"/>
      <c s="169" r="BI229"/>
    </row>
    <row r="230">
      <c s="232" r="A230"/>
      <c s="106" r="B230"/>
      <c s="117" r="C230"/>
      <c s="155" r="D230"/>
      <c s="117" r="E230"/>
      <c s="117" r="F230"/>
      <c s="117" r="G230"/>
      <c s="117" r="H230"/>
      <c s="117" r="I230"/>
      <c s="117" r="J230"/>
      <c s="117" r="K230"/>
      <c s="117" r="L230"/>
      <c s="117" r="M230"/>
      <c s="187" r="N230"/>
      <c s="55" r="O230"/>
      <c s="169" r="P230"/>
      <c s="169" r="Q230"/>
      <c s="169" r="R230"/>
      <c s="169" r="S230"/>
      <c s="169" r="T230"/>
      <c s="169" r="U230"/>
      <c s="169" r="V230"/>
      <c s="169" r="W230"/>
      <c s="169" r="X230"/>
      <c s="169" r="Y230"/>
      <c s="169" r="Z230"/>
      <c s="169" r="AA230"/>
      <c s="169" r="AB230"/>
      <c s="169" r="AC230"/>
      <c s="169" r="AD230"/>
      <c s="169" r="AE230"/>
      <c s="169" r="AF230"/>
      <c s="169" r="AG230"/>
      <c s="169" r="AH230"/>
      <c s="169" r="AI230"/>
      <c s="169" r="AJ230"/>
      <c s="169" r="AK230"/>
      <c s="169" r="AL230"/>
      <c s="169" r="AM230"/>
      <c s="169" r="AN230"/>
      <c s="169" r="AO230"/>
      <c s="169" r="AP230"/>
      <c s="169" r="AQ230"/>
      <c s="169" r="AR230"/>
      <c s="169" r="AS230"/>
      <c s="169" r="AT230"/>
      <c s="169" r="AU230"/>
      <c s="169" r="AV230"/>
      <c s="169" r="AW230"/>
      <c s="169" r="AX230"/>
      <c s="169" r="AY230"/>
      <c s="169" r="AZ230"/>
      <c s="169" r="BA230"/>
      <c s="169" r="BB230"/>
      <c s="169" r="BC230"/>
      <c s="169" r="BD230"/>
      <c s="169" r="BE230"/>
      <c s="169" r="BF230"/>
      <c s="169" r="BG230"/>
      <c s="169" r="BH230"/>
      <c s="169" r="BI230"/>
    </row>
    <row r="231">
      <c s="232" r="A231"/>
      <c s="106" r="B231"/>
      <c s="117" r="C231"/>
      <c s="155" r="D231"/>
      <c s="117" r="E231"/>
      <c s="117" r="F231"/>
      <c s="117" r="G231"/>
      <c s="117" r="H231"/>
      <c s="117" r="I231"/>
      <c s="117" r="J231"/>
      <c s="117" r="K231"/>
      <c s="117" r="L231"/>
      <c s="117" r="M231"/>
      <c s="187" r="N231"/>
      <c s="55" r="O231"/>
      <c s="169" r="P231"/>
      <c s="169" r="Q231"/>
      <c s="169" r="R231"/>
      <c s="169" r="S231"/>
      <c s="169" r="T231"/>
      <c s="169" r="U231"/>
      <c s="169" r="V231"/>
      <c s="169" r="W231"/>
      <c s="169" r="X231"/>
      <c s="169" r="Y231"/>
      <c s="169" r="Z231"/>
      <c s="169" r="AA231"/>
      <c s="169" r="AB231"/>
      <c s="169" r="AC231"/>
      <c s="169" r="AD231"/>
      <c s="169" r="AE231"/>
      <c s="169" r="AF231"/>
      <c s="169" r="AG231"/>
      <c s="169" r="AH231"/>
      <c s="169" r="AI231"/>
      <c s="169" r="AJ231"/>
      <c s="169" r="AK231"/>
      <c s="169" r="AL231"/>
      <c s="169" r="AM231"/>
      <c s="169" r="AN231"/>
      <c s="169" r="AO231"/>
      <c s="169" r="AP231"/>
      <c s="169" r="AQ231"/>
      <c s="169" r="AR231"/>
      <c s="169" r="AS231"/>
      <c s="169" r="AT231"/>
      <c s="169" r="AU231"/>
      <c s="169" r="AV231"/>
      <c s="169" r="AW231"/>
      <c s="169" r="AX231"/>
      <c s="169" r="AY231"/>
      <c s="169" r="AZ231"/>
      <c s="169" r="BA231"/>
      <c s="169" r="BB231"/>
      <c s="169" r="BC231"/>
      <c s="169" r="BD231"/>
      <c s="169" r="BE231"/>
      <c s="169" r="BF231"/>
      <c s="169" r="BG231"/>
      <c s="169" r="BH231"/>
      <c s="169" r="BI231"/>
    </row>
    <row r="232">
      <c s="232" r="A232"/>
      <c s="106" r="B232"/>
      <c s="117" r="C232"/>
      <c s="155" r="D232"/>
      <c s="117" r="E232"/>
      <c s="117" r="F232"/>
      <c s="117" r="G232"/>
      <c s="117" r="H232"/>
      <c s="117" r="I232"/>
      <c s="117" r="J232"/>
      <c s="117" r="K232"/>
      <c s="117" r="L232"/>
      <c s="117" r="M232"/>
      <c s="187" r="N232"/>
      <c s="55" r="O232"/>
      <c s="169" r="P232"/>
      <c s="169" r="Q232"/>
      <c s="169" r="R232"/>
      <c s="169" r="S232"/>
      <c s="169" r="T232"/>
      <c s="169" r="U232"/>
      <c s="169" r="V232"/>
      <c s="169" r="W232"/>
      <c s="169" r="X232"/>
      <c s="169" r="Y232"/>
      <c s="169" r="Z232"/>
      <c s="169" r="AA232"/>
      <c s="169" r="AB232"/>
      <c s="169" r="AC232"/>
      <c s="169" r="AD232"/>
      <c s="169" r="AE232"/>
      <c s="169" r="AF232"/>
      <c s="169" r="AG232"/>
      <c s="169" r="AH232"/>
      <c s="169" r="AI232"/>
      <c s="169" r="AJ232"/>
      <c s="169" r="AK232"/>
      <c s="169" r="AL232"/>
      <c s="169" r="AM232"/>
      <c s="169" r="AN232"/>
      <c s="169" r="AO232"/>
      <c s="169" r="AP232"/>
      <c s="169" r="AQ232"/>
      <c s="169" r="AR232"/>
      <c s="169" r="AS232"/>
      <c s="169" r="AT232"/>
      <c s="169" r="AU232"/>
      <c s="169" r="AV232"/>
      <c s="169" r="AW232"/>
      <c s="169" r="AX232"/>
      <c s="169" r="AY232"/>
      <c s="169" r="AZ232"/>
      <c s="169" r="BA232"/>
      <c s="169" r="BB232"/>
      <c s="169" r="BC232"/>
      <c s="169" r="BD232"/>
      <c s="169" r="BE232"/>
      <c s="169" r="BF232"/>
      <c s="169" r="BG232"/>
      <c s="169" r="BH232"/>
      <c s="169" r="BI232"/>
    </row>
    <row r="233">
      <c s="232" r="A233"/>
      <c s="106" r="B233"/>
      <c s="117" r="C233"/>
      <c s="155" r="D233"/>
      <c s="117" r="E233"/>
      <c s="117" r="F233"/>
      <c s="117" r="G233"/>
      <c s="117" r="H233"/>
      <c s="117" r="I233"/>
      <c s="117" r="J233"/>
      <c s="117" r="K233"/>
      <c s="117" r="L233"/>
      <c s="117" r="M233"/>
      <c s="187" r="N233"/>
      <c s="55" r="O233"/>
      <c s="169" r="P233"/>
      <c s="169" r="Q233"/>
      <c s="169" r="R233"/>
      <c s="169" r="S233"/>
      <c s="169" r="T233"/>
      <c s="169" r="U233"/>
      <c s="169" r="V233"/>
      <c s="169" r="W233"/>
      <c s="169" r="X233"/>
      <c s="169" r="Y233"/>
      <c s="169" r="Z233"/>
      <c s="169" r="AA233"/>
      <c s="169" r="AB233"/>
      <c s="169" r="AC233"/>
      <c s="169" r="AD233"/>
      <c s="169" r="AE233"/>
      <c s="169" r="AF233"/>
      <c s="169" r="AG233"/>
      <c s="169" r="AH233"/>
      <c s="169" r="AI233"/>
      <c s="169" r="AJ233"/>
      <c s="169" r="AK233"/>
      <c s="169" r="AL233"/>
      <c s="169" r="AM233"/>
      <c s="169" r="AN233"/>
      <c s="169" r="AO233"/>
      <c s="169" r="AP233"/>
      <c s="169" r="AQ233"/>
      <c s="169" r="AR233"/>
      <c s="169" r="AS233"/>
      <c s="169" r="AT233"/>
      <c s="169" r="AU233"/>
      <c s="169" r="AV233"/>
      <c s="169" r="AW233"/>
      <c s="169" r="AX233"/>
      <c s="169" r="AY233"/>
      <c s="169" r="AZ233"/>
      <c s="169" r="BA233"/>
      <c s="169" r="BB233"/>
      <c s="169" r="BC233"/>
      <c s="169" r="BD233"/>
      <c s="169" r="BE233"/>
      <c s="169" r="BF233"/>
      <c s="169" r="BG233"/>
      <c s="169" r="BH233"/>
      <c s="169" r="BI233"/>
    </row>
    <row r="234">
      <c s="232" r="A234"/>
      <c s="106" r="B234"/>
      <c s="117" r="C234"/>
      <c s="155" r="D234"/>
      <c s="117" r="E234"/>
      <c s="117" r="F234"/>
      <c s="117" r="G234"/>
      <c s="117" r="H234"/>
      <c s="117" r="I234"/>
      <c s="117" r="J234"/>
      <c s="117" r="K234"/>
      <c s="117" r="L234"/>
      <c s="117" r="M234"/>
      <c s="187" r="N234"/>
      <c s="55" r="O234"/>
      <c s="169" r="P234"/>
      <c s="169" r="Q234"/>
      <c s="169" r="R234"/>
      <c s="169" r="S234"/>
      <c s="169" r="T234"/>
      <c s="169" r="U234"/>
      <c s="169" r="V234"/>
      <c s="169" r="W234"/>
      <c s="169" r="X234"/>
      <c s="169" r="Y234"/>
      <c s="169" r="Z234"/>
      <c s="169" r="AA234"/>
      <c s="169" r="AB234"/>
      <c s="169" r="AC234"/>
      <c s="169" r="AD234"/>
      <c s="169" r="AE234"/>
      <c s="169" r="AF234"/>
      <c s="169" r="AG234"/>
      <c s="169" r="AH234"/>
      <c s="169" r="AI234"/>
      <c s="169" r="AJ234"/>
      <c s="169" r="AK234"/>
      <c s="169" r="AL234"/>
      <c s="169" r="AM234"/>
      <c s="169" r="AN234"/>
      <c s="169" r="AO234"/>
      <c s="169" r="AP234"/>
      <c s="169" r="AQ234"/>
      <c s="169" r="AR234"/>
      <c s="169" r="AS234"/>
      <c s="169" r="AT234"/>
      <c s="169" r="AU234"/>
      <c s="169" r="AV234"/>
      <c s="169" r="AW234"/>
      <c s="169" r="AX234"/>
      <c s="169" r="AY234"/>
      <c s="169" r="AZ234"/>
      <c s="169" r="BA234"/>
      <c s="169" r="BB234"/>
      <c s="169" r="BC234"/>
      <c s="169" r="BD234"/>
      <c s="169" r="BE234"/>
      <c s="169" r="BF234"/>
      <c s="169" r="BG234"/>
      <c s="169" r="BH234"/>
      <c s="169" r="BI234"/>
    </row>
    <row r="235">
      <c s="232" r="A235"/>
      <c s="106" r="B235"/>
      <c s="117" r="C235"/>
      <c s="155" r="D235"/>
      <c s="117" r="E235"/>
      <c s="117" r="F235"/>
      <c s="117" r="G235"/>
      <c s="117" r="H235"/>
      <c s="117" r="I235"/>
      <c s="117" r="J235"/>
      <c s="117" r="K235"/>
      <c s="117" r="L235"/>
      <c s="117" r="M235"/>
      <c s="187" r="N235"/>
      <c s="55" r="O235"/>
      <c s="169" r="P235"/>
      <c s="169" r="Q235"/>
      <c s="169" r="R235"/>
      <c s="169" r="S235"/>
      <c s="169" r="T235"/>
      <c s="169" r="U235"/>
      <c s="169" r="V235"/>
      <c s="169" r="W235"/>
      <c s="169" r="X235"/>
      <c s="169" r="Y235"/>
      <c s="169" r="Z235"/>
      <c s="169" r="AA235"/>
      <c s="169" r="AB235"/>
      <c s="169" r="AC235"/>
      <c s="169" r="AD235"/>
      <c s="169" r="AE235"/>
      <c s="169" r="AF235"/>
      <c s="169" r="AG235"/>
      <c s="169" r="AH235"/>
      <c s="169" r="AI235"/>
      <c s="169" r="AJ235"/>
      <c s="169" r="AK235"/>
      <c s="169" r="AL235"/>
      <c s="169" r="AM235"/>
      <c s="169" r="AN235"/>
      <c s="169" r="AO235"/>
      <c s="169" r="AP235"/>
      <c s="169" r="AQ235"/>
      <c s="169" r="AR235"/>
      <c s="169" r="AS235"/>
      <c s="169" r="AT235"/>
      <c s="169" r="AU235"/>
      <c s="169" r="AV235"/>
      <c s="169" r="AW235"/>
      <c s="169" r="AX235"/>
      <c s="169" r="AY235"/>
      <c s="169" r="AZ235"/>
      <c s="169" r="BA235"/>
      <c s="169" r="BB235"/>
      <c s="169" r="BC235"/>
      <c s="169" r="BD235"/>
      <c s="169" r="BE235"/>
      <c s="169" r="BF235"/>
      <c s="169" r="BG235"/>
      <c s="169" r="BH235"/>
      <c s="169" r="BI235"/>
    </row>
    <row r="236">
      <c s="232" r="A236"/>
      <c s="106" r="B236"/>
      <c s="117" r="C236"/>
      <c s="155" r="D236"/>
      <c s="117" r="E236"/>
      <c s="117" r="F236"/>
      <c s="117" r="G236"/>
      <c s="117" r="H236"/>
      <c s="117" r="I236"/>
      <c s="117" r="J236"/>
      <c s="117" r="K236"/>
      <c s="117" r="L236"/>
      <c s="117" r="M236"/>
      <c s="187" r="N236"/>
      <c s="55" r="O236"/>
      <c s="169" r="P236"/>
      <c s="169" r="Q236"/>
      <c s="169" r="R236"/>
      <c s="169" r="S236"/>
      <c s="169" r="T236"/>
      <c s="169" r="U236"/>
      <c s="169" r="V236"/>
      <c s="169" r="W236"/>
      <c s="169" r="X236"/>
      <c s="169" r="Y236"/>
      <c s="169" r="Z236"/>
      <c s="169" r="AA236"/>
      <c s="169" r="AB236"/>
      <c s="169" r="AC236"/>
      <c s="169" r="AD236"/>
      <c s="169" r="AE236"/>
      <c s="169" r="AF236"/>
      <c s="169" r="AG236"/>
      <c s="169" r="AH236"/>
      <c s="169" r="AI236"/>
      <c s="169" r="AJ236"/>
      <c s="169" r="AK236"/>
      <c s="169" r="AL236"/>
      <c s="169" r="AM236"/>
      <c s="169" r="AN236"/>
      <c s="169" r="AO236"/>
      <c s="169" r="AP236"/>
      <c s="169" r="AQ236"/>
      <c s="169" r="AR236"/>
      <c s="169" r="AS236"/>
      <c s="169" r="AT236"/>
      <c s="169" r="AU236"/>
      <c s="169" r="AV236"/>
      <c s="169" r="AW236"/>
      <c s="169" r="AX236"/>
      <c s="169" r="AY236"/>
      <c s="169" r="AZ236"/>
      <c s="169" r="BA236"/>
      <c s="169" r="BB236"/>
      <c s="169" r="BC236"/>
      <c s="169" r="BD236"/>
      <c s="169" r="BE236"/>
      <c s="169" r="BF236"/>
      <c s="169" r="BG236"/>
      <c s="169" r="BH236"/>
      <c s="169" r="BI236"/>
    </row>
    <row r="237">
      <c s="232" r="A237"/>
      <c s="106" r="B237"/>
      <c s="117" r="C237"/>
      <c s="155" r="D237"/>
      <c s="117" r="E237"/>
      <c s="117" r="F237"/>
      <c s="117" r="G237"/>
      <c s="117" r="H237"/>
      <c s="117" r="I237"/>
      <c s="117" r="J237"/>
      <c s="117" r="K237"/>
      <c s="117" r="L237"/>
      <c s="117" r="M237"/>
      <c s="187" r="N237"/>
      <c s="55" r="O237"/>
      <c s="169" r="P237"/>
      <c s="169" r="Q237"/>
      <c s="169" r="R237"/>
      <c s="169" r="S237"/>
      <c s="169" r="T237"/>
      <c s="169" r="U237"/>
      <c s="169" r="V237"/>
      <c s="169" r="W237"/>
      <c s="169" r="X237"/>
      <c s="169" r="Y237"/>
      <c s="169" r="Z237"/>
      <c s="169" r="AA237"/>
      <c s="169" r="AB237"/>
      <c s="169" r="AC237"/>
      <c s="169" r="AD237"/>
      <c s="169" r="AE237"/>
      <c s="169" r="AF237"/>
      <c s="169" r="AG237"/>
      <c s="169" r="AH237"/>
      <c s="169" r="AI237"/>
      <c s="169" r="AJ237"/>
      <c s="169" r="AK237"/>
      <c s="169" r="AL237"/>
      <c s="169" r="AM237"/>
      <c s="169" r="AN237"/>
      <c s="169" r="AO237"/>
      <c s="169" r="AP237"/>
      <c s="169" r="AQ237"/>
      <c s="169" r="AR237"/>
      <c s="169" r="AS237"/>
      <c s="169" r="AT237"/>
      <c s="169" r="AU237"/>
      <c s="169" r="AV237"/>
      <c s="169" r="AW237"/>
      <c s="169" r="AX237"/>
      <c s="169" r="AY237"/>
      <c s="169" r="AZ237"/>
      <c s="169" r="BA237"/>
      <c s="169" r="BB237"/>
      <c s="169" r="BC237"/>
      <c s="169" r="BD237"/>
      <c s="169" r="BE237"/>
      <c s="169" r="BF237"/>
      <c s="169" r="BG237"/>
      <c s="169" r="BH237"/>
      <c s="169" r="BI237"/>
    </row>
    <row r="238">
      <c s="232" r="A238"/>
      <c s="106" r="B238"/>
      <c s="117" r="C238"/>
      <c s="155" r="D238"/>
      <c s="117" r="E238"/>
      <c s="117" r="F238"/>
      <c s="117" r="G238"/>
      <c s="117" r="H238"/>
      <c s="117" r="I238"/>
      <c s="117" r="J238"/>
      <c s="117" r="K238"/>
      <c s="117" r="L238"/>
      <c s="117" r="M238"/>
      <c s="187" r="N238"/>
      <c s="55" r="O238"/>
      <c s="169" r="P238"/>
      <c s="169" r="Q238"/>
      <c s="169" r="R238"/>
      <c s="169" r="S238"/>
      <c s="169" r="T238"/>
      <c s="169" r="U238"/>
      <c s="169" r="V238"/>
      <c s="169" r="W238"/>
      <c s="169" r="X238"/>
      <c s="169" r="Y238"/>
      <c s="169" r="Z238"/>
      <c s="169" r="AA238"/>
      <c s="169" r="AB238"/>
      <c s="169" r="AC238"/>
      <c s="169" r="AD238"/>
      <c s="169" r="AE238"/>
      <c s="169" r="AF238"/>
      <c s="169" r="AG238"/>
      <c s="169" r="AH238"/>
      <c s="169" r="AI238"/>
      <c s="169" r="AJ238"/>
      <c s="169" r="AK238"/>
      <c s="169" r="AL238"/>
      <c s="169" r="AM238"/>
      <c s="169" r="AN238"/>
      <c s="169" r="AO238"/>
      <c s="169" r="AP238"/>
      <c s="169" r="AQ238"/>
      <c s="169" r="AR238"/>
      <c s="169" r="AS238"/>
      <c s="169" r="AT238"/>
      <c s="169" r="AU238"/>
      <c s="169" r="AV238"/>
      <c s="169" r="AW238"/>
      <c s="169" r="AX238"/>
      <c s="169" r="AY238"/>
      <c s="169" r="AZ238"/>
      <c s="169" r="BA238"/>
      <c s="169" r="BB238"/>
      <c s="169" r="BC238"/>
      <c s="169" r="BD238"/>
      <c s="169" r="BE238"/>
      <c s="169" r="BF238"/>
      <c s="169" r="BG238"/>
      <c s="169" r="BH238"/>
      <c s="169" r="BI238"/>
    </row>
    <row r="239">
      <c s="232" r="A239"/>
      <c s="106" r="B239"/>
      <c s="117" r="C239"/>
      <c s="155" r="D239"/>
      <c s="117" r="E239"/>
      <c s="117" r="F239"/>
      <c s="117" r="G239"/>
      <c s="117" r="H239"/>
      <c s="117" r="I239"/>
      <c s="117" r="J239"/>
      <c s="117" r="K239"/>
      <c s="117" r="L239"/>
      <c s="117" r="M239"/>
      <c s="187" r="N239"/>
      <c s="55" r="O239"/>
      <c s="169" r="P239"/>
      <c s="169" r="Q239"/>
      <c s="169" r="R239"/>
      <c s="169" r="S239"/>
      <c s="169" r="T239"/>
      <c s="169" r="U239"/>
      <c s="169" r="V239"/>
      <c s="169" r="W239"/>
      <c s="169" r="X239"/>
      <c s="169" r="Y239"/>
      <c s="169" r="Z239"/>
      <c s="169" r="AA239"/>
      <c s="169" r="AB239"/>
      <c s="169" r="AC239"/>
      <c s="169" r="AD239"/>
      <c s="169" r="AE239"/>
      <c s="169" r="AF239"/>
      <c s="169" r="AG239"/>
      <c s="169" r="AH239"/>
      <c s="169" r="AI239"/>
      <c s="169" r="AJ239"/>
      <c s="169" r="AK239"/>
      <c s="169" r="AL239"/>
      <c s="169" r="AM239"/>
      <c s="169" r="AN239"/>
      <c s="169" r="AO239"/>
      <c s="169" r="AP239"/>
      <c s="169" r="AQ239"/>
      <c s="169" r="AR239"/>
      <c s="169" r="AS239"/>
      <c s="169" r="AT239"/>
      <c s="169" r="AU239"/>
      <c s="169" r="AV239"/>
      <c s="169" r="AW239"/>
      <c s="169" r="AX239"/>
      <c s="169" r="AY239"/>
      <c s="169" r="AZ239"/>
      <c s="169" r="BA239"/>
      <c s="169" r="BB239"/>
      <c s="169" r="BC239"/>
      <c s="169" r="BD239"/>
      <c s="169" r="BE239"/>
      <c s="169" r="BF239"/>
      <c s="169" r="BG239"/>
      <c s="169" r="BH239"/>
      <c s="169" r="BI239"/>
    </row>
    <row r="240">
      <c s="232" r="A240"/>
      <c s="106" r="B240"/>
      <c s="117" r="C240"/>
      <c s="155" r="D240"/>
      <c s="117" r="E240"/>
      <c s="117" r="F240"/>
      <c s="117" r="G240"/>
      <c s="117" r="H240"/>
      <c s="117" r="I240"/>
      <c s="117" r="J240"/>
      <c s="117" r="K240"/>
      <c s="117" r="L240"/>
      <c s="117" r="M240"/>
      <c s="187" r="N240"/>
      <c s="55" r="O240"/>
      <c s="169" r="P240"/>
      <c s="169" r="Q240"/>
      <c s="169" r="R240"/>
      <c s="169" r="S240"/>
      <c s="169" r="T240"/>
      <c s="169" r="U240"/>
      <c s="169" r="V240"/>
      <c s="169" r="W240"/>
      <c s="169" r="X240"/>
      <c s="169" r="Y240"/>
      <c s="169" r="Z240"/>
      <c s="169" r="AA240"/>
      <c s="169" r="AB240"/>
      <c s="169" r="AC240"/>
      <c s="169" r="AD240"/>
      <c s="169" r="AE240"/>
      <c s="169" r="AF240"/>
      <c s="169" r="AG240"/>
      <c s="169" r="AH240"/>
      <c s="169" r="AI240"/>
      <c s="169" r="AJ240"/>
      <c s="169" r="AK240"/>
      <c s="169" r="AL240"/>
      <c s="169" r="AM240"/>
      <c s="169" r="AN240"/>
      <c s="169" r="AO240"/>
      <c s="169" r="AP240"/>
      <c s="169" r="AQ240"/>
      <c s="169" r="AR240"/>
      <c s="169" r="AS240"/>
      <c s="169" r="AT240"/>
      <c s="169" r="AU240"/>
      <c s="169" r="AV240"/>
      <c s="169" r="AW240"/>
      <c s="169" r="AX240"/>
      <c s="169" r="AY240"/>
      <c s="169" r="AZ240"/>
      <c s="169" r="BA240"/>
      <c s="169" r="BB240"/>
      <c s="169" r="BC240"/>
      <c s="169" r="BD240"/>
      <c s="169" r="BE240"/>
      <c s="169" r="BF240"/>
      <c s="169" r="BG240"/>
      <c s="169" r="BH240"/>
      <c s="169" r="BI240"/>
    </row>
    <row r="241">
      <c s="232" r="A241"/>
      <c s="106" r="B241"/>
      <c s="117" r="C241"/>
      <c s="155" r="D241"/>
      <c s="117" r="E241"/>
      <c s="117" r="F241"/>
      <c s="117" r="G241"/>
      <c s="117" r="H241"/>
      <c s="117" r="I241"/>
      <c s="117" r="J241"/>
      <c s="117" r="K241"/>
      <c s="117" r="L241"/>
      <c s="117" r="M241"/>
      <c s="187" r="N241"/>
      <c s="55" r="O241"/>
      <c s="169" r="P241"/>
      <c s="169" r="Q241"/>
      <c s="169" r="R241"/>
      <c s="169" r="S241"/>
      <c s="169" r="T241"/>
      <c s="169" r="U241"/>
      <c s="169" r="V241"/>
      <c s="169" r="W241"/>
      <c s="169" r="X241"/>
      <c s="169" r="Y241"/>
      <c s="169" r="Z241"/>
      <c s="169" r="AA241"/>
      <c s="169" r="AB241"/>
      <c s="169" r="AC241"/>
      <c s="169" r="AD241"/>
      <c s="169" r="AE241"/>
      <c s="169" r="AF241"/>
      <c s="169" r="AG241"/>
      <c s="169" r="AH241"/>
      <c s="169" r="AI241"/>
      <c s="169" r="AJ241"/>
      <c s="169" r="AK241"/>
      <c s="169" r="AL241"/>
      <c s="169" r="AM241"/>
      <c s="169" r="AN241"/>
      <c s="169" r="AO241"/>
      <c s="169" r="AP241"/>
      <c s="169" r="AQ241"/>
      <c s="169" r="AR241"/>
      <c s="169" r="AS241"/>
      <c s="169" r="AT241"/>
      <c s="169" r="AU241"/>
      <c s="169" r="AV241"/>
      <c s="169" r="AW241"/>
      <c s="169" r="AX241"/>
      <c s="169" r="AY241"/>
      <c s="169" r="AZ241"/>
      <c s="169" r="BA241"/>
      <c s="169" r="BB241"/>
      <c s="169" r="BC241"/>
      <c s="169" r="BD241"/>
      <c s="169" r="BE241"/>
      <c s="169" r="BF241"/>
      <c s="169" r="BG241"/>
      <c s="169" r="BH241"/>
      <c s="169" r="BI241"/>
    </row>
    <row r="242">
      <c s="232" r="A242"/>
      <c s="106" r="B242"/>
      <c s="117" r="C242"/>
      <c s="155" r="D242"/>
      <c s="117" r="E242"/>
      <c s="117" r="F242"/>
      <c s="117" r="G242"/>
      <c s="117" r="H242"/>
      <c s="117" r="I242"/>
      <c s="117" r="J242"/>
      <c s="117" r="K242"/>
      <c s="117" r="L242"/>
      <c s="117" r="M242"/>
      <c s="187" r="N242"/>
      <c s="55" r="O242"/>
      <c s="169" r="P242"/>
      <c s="169" r="Q242"/>
      <c s="169" r="R242"/>
      <c s="169" r="S242"/>
      <c s="169" r="T242"/>
      <c s="169" r="U242"/>
      <c s="169" r="V242"/>
      <c s="169" r="W242"/>
      <c s="169" r="X242"/>
      <c s="169" r="Y242"/>
      <c s="169" r="Z242"/>
      <c s="169" r="AA242"/>
      <c s="169" r="AB242"/>
      <c s="169" r="AC242"/>
      <c s="169" r="AD242"/>
      <c s="169" r="AE242"/>
      <c s="169" r="AF242"/>
      <c s="169" r="AG242"/>
      <c s="169" r="AH242"/>
      <c s="169" r="AI242"/>
      <c s="169" r="AJ242"/>
      <c s="169" r="AK242"/>
      <c s="169" r="AL242"/>
      <c s="169" r="AM242"/>
      <c s="169" r="AN242"/>
      <c s="169" r="AO242"/>
      <c s="169" r="AP242"/>
      <c s="169" r="AQ242"/>
      <c s="169" r="AR242"/>
      <c s="169" r="AS242"/>
      <c s="169" r="AT242"/>
      <c s="169" r="AU242"/>
      <c s="169" r="AV242"/>
      <c s="169" r="AW242"/>
      <c s="169" r="AX242"/>
      <c s="169" r="AY242"/>
      <c s="169" r="AZ242"/>
      <c s="169" r="BA242"/>
      <c s="169" r="BB242"/>
      <c s="169" r="BC242"/>
      <c s="169" r="BD242"/>
      <c s="169" r="BE242"/>
      <c s="169" r="BF242"/>
      <c s="169" r="BG242"/>
      <c s="169" r="BH242"/>
      <c s="169" r="BI242"/>
    </row>
    <row r="243">
      <c s="232" r="A243"/>
      <c s="106" r="B243"/>
      <c s="117" r="C243"/>
      <c s="155" r="D243"/>
      <c s="117" r="E243"/>
      <c s="117" r="F243"/>
      <c s="117" r="G243"/>
      <c s="117" r="H243"/>
      <c s="117" r="I243"/>
      <c s="117" r="J243"/>
      <c s="117" r="K243"/>
      <c s="117" r="L243"/>
      <c s="117" r="M243"/>
      <c s="187" r="N243"/>
      <c s="55" r="O243"/>
      <c s="169" r="P243"/>
      <c s="169" r="Q243"/>
      <c s="169" r="R243"/>
      <c s="169" r="S243"/>
      <c s="169" r="T243"/>
      <c s="169" r="U243"/>
      <c s="169" r="V243"/>
      <c s="169" r="W243"/>
      <c s="169" r="X243"/>
      <c s="169" r="Y243"/>
      <c s="169" r="Z243"/>
      <c s="169" r="AA243"/>
      <c s="169" r="AB243"/>
      <c s="169" r="AC243"/>
      <c s="169" r="AD243"/>
      <c s="169" r="AE243"/>
      <c s="169" r="AF243"/>
      <c s="169" r="AG243"/>
      <c s="169" r="AH243"/>
      <c s="169" r="AI243"/>
      <c s="169" r="AJ243"/>
      <c s="169" r="AK243"/>
      <c s="169" r="AL243"/>
      <c s="169" r="AM243"/>
      <c s="169" r="AN243"/>
      <c s="169" r="AO243"/>
      <c s="169" r="AP243"/>
      <c s="169" r="AQ243"/>
      <c s="169" r="AR243"/>
      <c s="169" r="AS243"/>
      <c s="169" r="AT243"/>
      <c s="169" r="AU243"/>
      <c s="169" r="AV243"/>
      <c s="169" r="AW243"/>
      <c s="169" r="AX243"/>
      <c s="169" r="AY243"/>
      <c s="169" r="AZ243"/>
      <c s="169" r="BA243"/>
      <c s="169" r="BB243"/>
      <c s="169" r="BC243"/>
      <c s="169" r="BD243"/>
      <c s="169" r="BE243"/>
      <c s="169" r="BF243"/>
      <c s="169" r="BG243"/>
      <c s="169" r="BH243"/>
      <c s="169" r="BI243"/>
    </row>
    <row r="244">
      <c s="232" r="A244"/>
      <c s="106" r="B244"/>
      <c s="117" r="C244"/>
      <c s="155" r="D244"/>
      <c s="117" r="E244"/>
      <c s="117" r="F244"/>
      <c s="117" r="G244"/>
      <c s="117" r="H244"/>
      <c s="117" r="I244"/>
      <c s="117" r="J244"/>
      <c s="117" r="K244"/>
      <c s="117" r="L244"/>
      <c s="117" r="M244"/>
      <c s="187" r="N244"/>
      <c s="55" r="O244"/>
      <c s="169" r="P244"/>
      <c s="169" r="Q244"/>
      <c s="169" r="R244"/>
      <c s="169" r="S244"/>
      <c s="169" r="T244"/>
      <c s="169" r="U244"/>
      <c s="169" r="V244"/>
      <c s="169" r="W244"/>
      <c s="169" r="X244"/>
      <c s="169" r="Y244"/>
      <c s="169" r="Z244"/>
      <c s="169" r="AA244"/>
      <c s="169" r="AB244"/>
      <c s="169" r="AC244"/>
      <c s="169" r="AD244"/>
      <c s="169" r="AE244"/>
      <c s="169" r="AF244"/>
      <c s="169" r="AG244"/>
      <c s="169" r="AH244"/>
      <c s="169" r="AI244"/>
      <c s="169" r="AJ244"/>
      <c s="169" r="AK244"/>
      <c s="169" r="AL244"/>
      <c s="169" r="AM244"/>
      <c s="169" r="AN244"/>
      <c s="169" r="AO244"/>
      <c s="169" r="AP244"/>
      <c s="169" r="AQ244"/>
      <c s="169" r="AR244"/>
      <c s="169" r="AS244"/>
      <c s="169" r="AT244"/>
      <c s="169" r="AU244"/>
      <c s="169" r="AV244"/>
      <c s="169" r="AW244"/>
      <c s="169" r="AX244"/>
      <c s="169" r="AY244"/>
      <c s="169" r="AZ244"/>
      <c s="169" r="BA244"/>
      <c s="169" r="BB244"/>
      <c s="169" r="BC244"/>
      <c s="169" r="BD244"/>
      <c s="169" r="BE244"/>
      <c s="169" r="BF244"/>
      <c s="169" r="BG244"/>
      <c s="169" r="BH244"/>
      <c s="169" r="BI244"/>
    </row>
    <row r="245">
      <c s="232" r="A245"/>
      <c s="106" r="B245"/>
      <c s="117" r="C245"/>
      <c s="155" r="D245"/>
      <c s="117" r="E245"/>
      <c s="117" r="F245"/>
      <c s="117" r="G245"/>
      <c s="117" r="H245"/>
      <c s="117" r="I245"/>
      <c s="117" r="J245"/>
      <c s="117" r="K245"/>
      <c s="117" r="L245"/>
      <c s="117" r="M245"/>
      <c s="187" r="N245"/>
      <c s="55" r="O245"/>
      <c s="169" r="P245"/>
      <c s="169" r="Q245"/>
      <c s="169" r="R245"/>
      <c s="169" r="S245"/>
      <c s="169" r="T245"/>
      <c s="169" r="U245"/>
      <c s="169" r="V245"/>
      <c s="169" r="W245"/>
      <c s="169" r="X245"/>
      <c s="169" r="Y245"/>
      <c s="169" r="Z245"/>
      <c s="169" r="AA245"/>
      <c s="169" r="AB245"/>
      <c s="169" r="AC245"/>
      <c s="169" r="AD245"/>
      <c s="169" r="AE245"/>
      <c s="169" r="AF245"/>
      <c s="169" r="AG245"/>
      <c s="169" r="AH245"/>
      <c s="169" r="AI245"/>
      <c s="169" r="AJ245"/>
      <c s="169" r="AK245"/>
      <c s="169" r="AL245"/>
      <c s="169" r="AM245"/>
      <c s="169" r="AN245"/>
      <c s="169" r="AO245"/>
      <c s="169" r="AP245"/>
      <c s="169" r="AQ245"/>
      <c s="169" r="AR245"/>
      <c s="169" r="AS245"/>
      <c s="169" r="AT245"/>
      <c s="169" r="AU245"/>
      <c s="169" r="AV245"/>
      <c s="169" r="AW245"/>
      <c s="169" r="AX245"/>
      <c s="169" r="AY245"/>
      <c s="169" r="AZ245"/>
      <c s="169" r="BA245"/>
      <c s="169" r="BB245"/>
      <c s="169" r="BC245"/>
      <c s="169" r="BD245"/>
      <c s="169" r="BE245"/>
      <c s="169" r="BF245"/>
      <c s="169" r="BG245"/>
      <c s="169" r="BH245"/>
      <c s="169" r="BI245"/>
    </row>
    <row r="246">
      <c s="232" r="A246"/>
      <c s="106" r="B246"/>
      <c s="117" r="C246"/>
      <c s="155" r="D246"/>
      <c s="117" r="E246"/>
      <c s="117" r="F246"/>
      <c s="117" r="G246"/>
      <c s="117" r="H246"/>
      <c s="117" r="I246"/>
      <c s="117" r="J246"/>
      <c s="117" r="K246"/>
      <c s="117" r="L246"/>
      <c s="117" r="M246"/>
      <c s="187" r="N246"/>
      <c s="55" r="O246"/>
      <c s="169" r="P246"/>
      <c s="169" r="Q246"/>
      <c s="169" r="R246"/>
      <c s="169" r="S246"/>
      <c s="169" r="T246"/>
      <c s="169" r="U246"/>
      <c s="169" r="V246"/>
      <c s="169" r="W246"/>
      <c s="169" r="X246"/>
      <c s="169" r="Y246"/>
      <c s="169" r="Z246"/>
      <c s="169" r="AA246"/>
      <c s="169" r="AB246"/>
      <c s="169" r="AC246"/>
      <c s="169" r="AD246"/>
      <c s="169" r="AE246"/>
      <c s="169" r="AF246"/>
      <c s="169" r="AG246"/>
      <c s="169" r="AH246"/>
      <c s="169" r="AI246"/>
      <c s="169" r="AJ246"/>
      <c s="169" r="AK246"/>
      <c s="169" r="AL246"/>
      <c s="169" r="AM246"/>
      <c s="169" r="AN246"/>
      <c s="169" r="AO246"/>
      <c s="169" r="AP246"/>
      <c s="169" r="AQ246"/>
      <c s="169" r="AR246"/>
      <c s="169" r="AS246"/>
      <c s="169" r="AT246"/>
      <c s="169" r="AU246"/>
      <c s="169" r="AV246"/>
      <c s="169" r="AW246"/>
      <c s="169" r="AX246"/>
      <c s="169" r="AY246"/>
      <c s="169" r="AZ246"/>
      <c s="169" r="BA246"/>
      <c s="169" r="BB246"/>
      <c s="169" r="BC246"/>
      <c s="169" r="BD246"/>
      <c s="169" r="BE246"/>
      <c s="169" r="BF246"/>
      <c s="169" r="BG246"/>
      <c s="169" r="BH246"/>
      <c s="169" r="BI246"/>
    </row>
    <row r="247">
      <c s="232" r="A247"/>
      <c s="106" r="B247"/>
      <c s="117" r="C247"/>
      <c s="155" r="D247"/>
      <c s="117" r="E247"/>
      <c s="117" r="F247"/>
      <c s="117" r="G247"/>
      <c s="117" r="H247"/>
      <c s="117" r="I247"/>
      <c s="117" r="J247"/>
      <c s="117" r="K247"/>
      <c s="117" r="L247"/>
      <c s="117" r="M247"/>
      <c s="187" r="N247"/>
      <c s="55" r="O247"/>
      <c s="169" r="P247"/>
      <c s="169" r="Q247"/>
      <c s="169" r="R247"/>
      <c s="169" r="S247"/>
      <c s="169" r="T247"/>
      <c s="169" r="U247"/>
      <c s="169" r="V247"/>
      <c s="169" r="W247"/>
      <c s="169" r="X247"/>
      <c s="169" r="Y247"/>
      <c s="169" r="Z247"/>
      <c s="169" r="AA247"/>
      <c s="169" r="AB247"/>
      <c s="169" r="AC247"/>
      <c s="169" r="AD247"/>
      <c s="169" r="AE247"/>
      <c s="169" r="AF247"/>
      <c s="169" r="AG247"/>
      <c s="169" r="AH247"/>
      <c s="169" r="AI247"/>
      <c s="169" r="AJ247"/>
      <c s="169" r="AK247"/>
      <c s="169" r="AL247"/>
      <c s="169" r="AM247"/>
      <c s="169" r="AN247"/>
      <c s="169" r="AO247"/>
      <c s="169" r="AP247"/>
      <c s="169" r="AQ247"/>
      <c s="169" r="AR247"/>
      <c s="169" r="AS247"/>
      <c s="169" r="AT247"/>
      <c s="169" r="AU247"/>
      <c s="169" r="AV247"/>
      <c s="169" r="AW247"/>
      <c s="169" r="AX247"/>
      <c s="169" r="AY247"/>
      <c s="169" r="AZ247"/>
      <c s="169" r="BA247"/>
      <c s="169" r="BB247"/>
      <c s="169" r="BC247"/>
      <c s="169" r="BD247"/>
      <c s="169" r="BE247"/>
      <c s="169" r="BF247"/>
      <c s="169" r="BG247"/>
      <c s="169" r="BH247"/>
      <c s="169" r="BI247"/>
    </row>
    <row r="248">
      <c s="232" r="A248"/>
      <c s="106" r="B248"/>
      <c s="117" r="C248"/>
      <c s="155" r="D248"/>
      <c s="117" r="E248"/>
      <c s="117" r="F248"/>
      <c s="117" r="G248"/>
      <c s="117" r="H248"/>
      <c s="117" r="I248"/>
      <c s="117" r="J248"/>
      <c s="117" r="K248"/>
      <c s="117" r="L248"/>
      <c s="117" r="M248"/>
      <c s="187" r="N248"/>
      <c s="55" r="O248"/>
      <c s="169" r="P248"/>
      <c s="169" r="Q248"/>
      <c s="169" r="R248"/>
      <c s="169" r="S248"/>
      <c s="169" r="T248"/>
      <c s="169" r="U248"/>
      <c s="169" r="V248"/>
      <c s="169" r="W248"/>
      <c s="169" r="X248"/>
      <c s="169" r="Y248"/>
      <c s="169" r="Z248"/>
      <c s="169" r="AA248"/>
      <c s="169" r="AB248"/>
      <c s="169" r="AC248"/>
      <c s="169" r="AD248"/>
      <c s="169" r="AE248"/>
      <c s="169" r="AF248"/>
      <c s="169" r="AG248"/>
      <c s="169" r="AH248"/>
      <c s="169" r="AI248"/>
      <c s="169" r="AJ248"/>
      <c s="169" r="AK248"/>
      <c s="169" r="AL248"/>
      <c s="169" r="AM248"/>
      <c s="169" r="AN248"/>
      <c s="169" r="AO248"/>
      <c s="169" r="AP248"/>
      <c s="169" r="AQ248"/>
      <c s="169" r="AR248"/>
      <c s="169" r="AS248"/>
      <c s="169" r="AT248"/>
      <c s="169" r="AU248"/>
      <c s="169" r="AV248"/>
      <c s="169" r="AW248"/>
      <c s="169" r="AX248"/>
      <c s="169" r="AY248"/>
      <c s="169" r="AZ248"/>
      <c s="169" r="BA248"/>
      <c s="169" r="BB248"/>
      <c s="169" r="BC248"/>
      <c s="169" r="BD248"/>
      <c s="169" r="BE248"/>
      <c s="169" r="BF248"/>
      <c s="169" r="BG248"/>
      <c s="169" r="BH248"/>
      <c s="169" r="BI248"/>
    </row>
    <row r="249">
      <c s="232" r="A249"/>
      <c s="106" r="B249"/>
      <c s="117" r="C249"/>
      <c s="155" r="D249"/>
      <c s="117" r="E249"/>
      <c s="117" r="F249"/>
      <c s="117" r="G249"/>
      <c s="117" r="H249"/>
      <c s="117" r="I249"/>
      <c s="117" r="J249"/>
      <c s="117" r="K249"/>
      <c s="117" r="L249"/>
      <c s="117" r="M249"/>
      <c s="187" r="N249"/>
      <c s="55" r="O249"/>
      <c s="169" r="P249"/>
      <c s="169" r="Q249"/>
      <c s="169" r="R249"/>
      <c s="169" r="S249"/>
      <c s="169" r="T249"/>
      <c s="169" r="U249"/>
      <c s="169" r="V249"/>
      <c s="169" r="W249"/>
      <c s="169" r="X249"/>
      <c s="169" r="Y249"/>
      <c s="169" r="Z249"/>
      <c s="169" r="AA249"/>
      <c s="169" r="AB249"/>
      <c s="169" r="AC249"/>
      <c s="169" r="AD249"/>
      <c s="169" r="AE249"/>
      <c s="169" r="AF249"/>
      <c s="169" r="AG249"/>
      <c s="169" r="AH249"/>
      <c s="169" r="AI249"/>
      <c s="169" r="AJ249"/>
      <c s="169" r="AK249"/>
      <c s="169" r="AL249"/>
      <c s="169" r="AM249"/>
      <c s="169" r="AN249"/>
      <c s="169" r="AO249"/>
      <c s="169" r="AP249"/>
      <c s="169" r="AQ249"/>
      <c s="169" r="AR249"/>
      <c s="169" r="AS249"/>
      <c s="169" r="AT249"/>
      <c s="169" r="AU249"/>
      <c s="169" r="AV249"/>
      <c s="169" r="AW249"/>
      <c s="169" r="AX249"/>
      <c s="169" r="AY249"/>
      <c s="169" r="AZ249"/>
      <c s="169" r="BA249"/>
      <c s="169" r="BB249"/>
      <c s="169" r="BC249"/>
      <c s="169" r="BD249"/>
      <c s="169" r="BE249"/>
      <c s="169" r="BF249"/>
      <c s="169" r="BG249"/>
      <c s="169" r="BH249"/>
      <c s="169" r="BI249"/>
    </row>
    <row r="250">
      <c s="232" r="A250"/>
      <c s="106" r="B250"/>
      <c s="117" r="C250"/>
      <c s="155" r="D250"/>
      <c s="117" r="E250"/>
      <c s="117" r="F250"/>
      <c s="117" r="G250"/>
      <c s="117" r="H250"/>
      <c s="117" r="I250"/>
      <c s="117" r="J250"/>
      <c s="117" r="K250"/>
      <c s="117" r="L250"/>
      <c s="117" r="M250"/>
      <c s="187" r="N250"/>
      <c s="55" r="O250"/>
      <c s="169" r="P250"/>
      <c s="169" r="Q250"/>
      <c s="169" r="R250"/>
      <c s="169" r="S250"/>
      <c s="169" r="T250"/>
      <c s="169" r="U250"/>
      <c s="169" r="V250"/>
      <c s="169" r="W250"/>
      <c s="169" r="X250"/>
      <c s="169" r="Y250"/>
      <c s="169" r="Z250"/>
      <c s="169" r="AA250"/>
      <c s="169" r="AB250"/>
      <c s="169" r="AC250"/>
      <c s="169" r="AD250"/>
      <c s="169" r="AE250"/>
      <c s="169" r="AF250"/>
      <c s="169" r="AG250"/>
      <c s="169" r="AH250"/>
      <c s="169" r="AI250"/>
      <c s="169" r="AJ250"/>
      <c s="169" r="AK250"/>
      <c s="169" r="AL250"/>
      <c s="169" r="AM250"/>
      <c s="169" r="AN250"/>
      <c s="169" r="AO250"/>
      <c s="169" r="AP250"/>
      <c s="169" r="AQ250"/>
      <c s="169" r="AR250"/>
      <c s="169" r="AS250"/>
      <c s="169" r="AT250"/>
      <c s="169" r="AU250"/>
      <c s="169" r="AV250"/>
      <c s="169" r="AW250"/>
      <c s="169" r="AX250"/>
      <c s="169" r="AY250"/>
      <c s="169" r="AZ250"/>
      <c s="169" r="BA250"/>
      <c s="169" r="BB250"/>
      <c s="169" r="BC250"/>
      <c s="169" r="BD250"/>
      <c s="169" r="BE250"/>
      <c s="169" r="BF250"/>
      <c s="169" r="BG250"/>
      <c s="169" r="BH250"/>
      <c s="169" r="BI250"/>
    </row>
    <row r="251">
      <c s="232" r="A251"/>
      <c s="106" r="B251"/>
      <c s="117" r="C251"/>
      <c s="155" r="D251"/>
      <c s="117" r="E251"/>
      <c s="117" r="F251"/>
      <c s="117" r="G251"/>
      <c s="117" r="H251"/>
      <c s="117" r="I251"/>
      <c s="117" r="J251"/>
      <c s="117" r="K251"/>
      <c s="117" r="L251"/>
      <c s="117" r="M251"/>
      <c s="187" r="N251"/>
      <c s="55" r="O251"/>
      <c s="169" r="P251"/>
      <c s="169" r="Q251"/>
      <c s="169" r="R251"/>
      <c s="169" r="S251"/>
      <c s="169" r="T251"/>
      <c s="169" r="U251"/>
      <c s="169" r="V251"/>
      <c s="169" r="W251"/>
      <c s="169" r="X251"/>
      <c s="169" r="Y251"/>
      <c s="169" r="Z251"/>
      <c s="169" r="AA251"/>
      <c s="169" r="AB251"/>
      <c s="169" r="AC251"/>
      <c s="169" r="AD251"/>
      <c s="169" r="AE251"/>
      <c s="169" r="AF251"/>
      <c s="169" r="AG251"/>
      <c s="169" r="AH251"/>
      <c s="169" r="AI251"/>
      <c s="169" r="AJ251"/>
      <c s="169" r="AK251"/>
      <c s="169" r="AL251"/>
      <c s="169" r="AM251"/>
      <c s="169" r="AN251"/>
      <c s="169" r="AO251"/>
      <c s="169" r="AP251"/>
      <c s="169" r="AQ251"/>
      <c s="169" r="AR251"/>
      <c s="169" r="AS251"/>
      <c s="169" r="AT251"/>
      <c s="169" r="AU251"/>
      <c s="169" r="AV251"/>
      <c s="169" r="AW251"/>
      <c s="169" r="AX251"/>
      <c s="169" r="AY251"/>
      <c s="169" r="AZ251"/>
      <c s="169" r="BA251"/>
      <c s="169" r="BB251"/>
      <c s="169" r="BC251"/>
      <c s="169" r="BD251"/>
      <c s="169" r="BE251"/>
      <c s="169" r="BF251"/>
      <c s="169" r="BG251"/>
      <c s="169" r="BH251"/>
      <c s="169" r="BI251"/>
    </row>
    <row r="252">
      <c s="232" r="A252"/>
      <c s="106" r="B252"/>
      <c s="117" r="C252"/>
      <c s="155" r="D252"/>
      <c s="117" r="E252"/>
      <c s="117" r="F252"/>
      <c s="117" r="G252"/>
      <c s="117" r="H252"/>
      <c s="117" r="I252"/>
      <c s="117" r="J252"/>
      <c s="117" r="K252"/>
      <c s="117" r="L252"/>
      <c s="117" r="M252"/>
      <c s="187" r="N252"/>
      <c s="55" r="O252"/>
      <c s="169" r="P252"/>
      <c s="169" r="Q252"/>
      <c s="169" r="R252"/>
      <c s="169" r="S252"/>
      <c s="169" r="T252"/>
      <c s="169" r="U252"/>
      <c s="169" r="V252"/>
      <c s="169" r="W252"/>
      <c s="169" r="X252"/>
      <c s="169" r="Y252"/>
      <c s="169" r="Z252"/>
      <c s="169" r="AA252"/>
      <c s="169" r="AB252"/>
      <c s="169" r="AC252"/>
      <c s="169" r="AD252"/>
      <c s="169" r="AE252"/>
      <c s="169" r="AF252"/>
      <c s="169" r="AG252"/>
      <c s="169" r="AH252"/>
      <c s="169" r="AI252"/>
      <c s="169" r="AJ252"/>
      <c s="169" r="AK252"/>
      <c s="169" r="AL252"/>
      <c s="169" r="AM252"/>
      <c s="169" r="AN252"/>
      <c s="169" r="AO252"/>
      <c s="169" r="AP252"/>
      <c s="169" r="AQ252"/>
      <c s="169" r="AR252"/>
      <c s="169" r="AS252"/>
      <c s="169" r="AT252"/>
      <c s="169" r="AU252"/>
      <c s="169" r="AV252"/>
      <c s="169" r="AW252"/>
      <c s="169" r="AX252"/>
      <c s="169" r="AY252"/>
      <c s="169" r="AZ252"/>
      <c s="169" r="BA252"/>
      <c s="169" r="BB252"/>
      <c s="169" r="BC252"/>
      <c s="169" r="BD252"/>
      <c s="169" r="BE252"/>
      <c s="169" r="BF252"/>
      <c s="169" r="BG252"/>
      <c s="169" r="BH252"/>
      <c s="169" r="BI252"/>
    </row>
    <row r="253">
      <c s="232" r="A253"/>
      <c s="106" r="B253"/>
      <c s="117" r="C253"/>
      <c s="155" r="D253"/>
      <c s="117" r="E253"/>
      <c s="117" r="F253"/>
      <c s="117" r="G253"/>
      <c s="117" r="H253"/>
      <c s="117" r="I253"/>
      <c s="117" r="J253"/>
      <c s="117" r="K253"/>
      <c s="117" r="L253"/>
      <c s="117" r="M253"/>
      <c s="187" r="N253"/>
      <c s="55" r="O253"/>
      <c s="169" r="P253"/>
      <c s="169" r="Q253"/>
      <c s="169" r="R253"/>
      <c s="169" r="S253"/>
      <c s="169" r="T253"/>
      <c s="169" r="U253"/>
      <c s="169" r="V253"/>
      <c s="169" r="W253"/>
      <c s="169" r="X253"/>
      <c s="169" r="Y253"/>
      <c s="169" r="Z253"/>
      <c s="169" r="AA253"/>
      <c s="169" r="AB253"/>
      <c s="169" r="AC253"/>
      <c s="169" r="AD253"/>
      <c s="169" r="AE253"/>
      <c s="169" r="AF253"/>
      <c s="169" r="AG253"/>
      <c s="169" r="AH253"/>
      <c s="169" r="AI253"/>
      <c s="169" r="AJ253"/>
      <c s="169" r="AK253"/>
      <c s="169" r="AL253"/>
      <c s="169" r="AM253"/>
      <c s="169" r="AN253"/>
      <c s="169" r="AO253"/>
      <c s="169" r="AP253"/>
      <c s="169" r="AQ253"/>
      <c s="169" r="AR253"/>
      <c s="169" r="AS253"/>
      <c s="169" r="AT253"/>
      <c s="169" r="AU253"/>
      <c s="169" r="AV253"/>
      <c s="169" r="AW253"/>
      <c s="169" r="AX253"/>
      <c s="169" r="AY253"/>
      <c s="169" r="AZ253"/>
      <c s="169" r="BA253"/>
      <c s="169" r="BB253"/>
      <c s="169" r="BC253"/>
      <c s="169" r="BD253"/>
      <c s="169" r="BE253"/>
      <c s="169" r="BF253"/>
      <c s="169" r="BG253"/>
      <c s="169" r="BH253"/>
      <c s="169" r="BI253"/>
    </row>
    <row r="254">
      <c s="232" r="A254"/>
      <c s="106" r="B254"/>
      <c s="117" r="C254"/>
      <c s="155" r="D254"/>
      <c s="117" r="E254"/>
      <c s="117" r="F254"/>
      <c s="117" r="G254"/>
      <c s="117" r="H254"/>
      <c s="117" r="I254"/>
      <c s="117" r="J254"/>
      <c s="117" r="K254"/>
      <c s="117" r="L254"/>
      <c s="117" r="M254"/>
      <c s="187" r="N254"/>
      <c s="55" r="O254"/>
      <c s="169" r="P254"/>
      <c s="169" r="Q254"/>
      <c s="169" r="R254"/>
      <c s="169" r="S254"/>
      <c s="169" r="T254"/>
      <c s="169" r="U254"/>
      <c s="169" r="V254"/>
      <c s="169" r="W254"/>
      <c s="169" r="X254"/>
      <c s="169" r="Y254"/>
      <c s="169" r="Z254"/>
      <c s="169" r="AA254"/>
      <c s="169" r="AB254"/>
      <c s="169" r="AC254"/>
      <c s="169" r="AD254"/>
      <c s="169" r="AE254"/>
      <c s="169" r="AF254"/>
      <c s="169" r="AG254"/>
      <c s="169" r="AH254"/>
      <c s="169" r="AI254"/>
      <c s="169" r="AJ254"/>
      <c s="169" r="AK254"/>
      <c s="169" r="AL254"/>
      <c s="169" r="AM254"/>
      <c s="169" r="AN254"/>
      <c s="169" r="AO254"/>
      <c s="169" r="AP254"/>
      <c s="169" r="AQ254"/>
      <c s="169" r="AR254"/>
      <c s="169" r="AS254"/>
      <c s="169" r="AT254"/>
      <c s="169" r="AU254"/>
      <c s="169" r="AV254"/>
      <c s="169" r="AW254"/>
      <c s="169" r="AX254"/>
      <c s="169" r="AY254"/>
      <c s="169" r="AZ254"/>
      <c s="169" r="BA254"/>
      <c s="169" r="BB254"/>
      <c s="169" r="BC254"/>
      <c s="169" r="BD254"/>
      <c s="169" r="BE254"/>
      <c s="169" r="BF254"/>
      <c s="169" r="BG254"/>
      <c s="169" r="BH254"/>
      <c s="169" r="BI254"/>
    </row>
    <row r="255">
      <c s="232" r="A255"/>
      <c s="106" r="B255"/>
      <c s="117" r="C255"/>
      <c s="155" r="D255"/>
      <c s="117" r="E255"/>
      <c s="117" r="F255"/>
      <c s="117" r="G255"/>
      <c s="117" r="H255"/>
      <c s="117" r="I255"/>
      <c s="117" r="J255"/>
      <c s="117" r="K255"/>
      <c s="117" r="L255"/>
      <c s="117" r="M255"/>
      <c s="187" r="N255"/>
      <c s="55" r="O255"/>
      <c s="169" r="P255"/>
      <c s="169" r="Q255"/>
      <c s="169" r="R255"/>
      <c s="169" r="S255"/>
      <c s="169" r="T255"/>
      <c s="169" r="U255"/>
      <c s="169" r="V255"/>
      <c s="169" r="W255"/>
      <c s="169" r="X255"/>
      <c s="169" r="Y255"/>
      <c s="169" r="Z255"/>
      <c s="169" r="AA255"/>
      <c s="169" r="AB255"/>
      <c s="169" r="AC255"/>
      <c s="169" r="AD255"/>
      <c s="169" r="AE255"/>
      <c s="169" r="AF255"/>
      <c s="169" r="AG255"/>
      <c s="169" r="AH255"/>
      <c s="169" r="AI255"/>
      <c s="169" r="AJ255"/>
      <c s="169" r="AK255"/>
      <c s="169" r="AL255"/>
      <c s="169" r="AM255"/>
      <c s="169" r="AN255"/>
      <c s="169" r="AO255"/>
      <c s="169" r="AP255"/>
      <c s="169" r="AQ255"/>
      <c s="169" r="AR255"/>
      <c s="169" r="AS255"/>
      <c s="169" r="AT255"/>
      <c s="169" r="AU255"/>
      <c s="169" r="AV255"/>
      <c s="169" r="AW255"/>
      <c s="169" r="AX255"/>
      <c s="169" r="AY255"/>
      <c s="169" r="AZ255"/>
      <c s="169" r="BA255"/>
      <c s="169" r="BB255"/>
      <c s="169" r="BC255"/>
      <c s="169" r="BD255"/>
      <c s="169" r="BE255"/>
      <c s="169" r="BF255"/>
      <c s="169" r="BG255"/>
      <c s="169" r="BH255"/>
      <c s="169" r="BI255"/>
    </row>
    <row r="256">
      <c s="232" r="A256"/>
      <c s="106" r="B256"/>
      <c s="117" r="C256"/>
      <c s="155" r="D256"/>
      <c s="117" r="E256"/>
      <c s="117" r="F256"/>
      <c s="117" r="G256"/>
      <c s="117" r="H256"/>
      <c s="117" r="I256"/>
      <c s="117" r="J256"/>
      <c s="117" r="K256"/>
      <c s="117" r="L256"/>
      <c s="117" r="M256"/>
      <c s="187" r="N256"/>
      <c s="55" r="O256"/>
      <c s="169" r="P256"/>
      <c s="169" r="Q256"/>
      <c s="169" r="R256"/>
      <c s="169" r="S256"/>
      <c s="169" r="T256"/>
      <c s="169" r="U256"/>
      <c s="169" r="V256"/>
      <c s="169" r="W256"/>
      <c s="169" r="X256"/>
      <c s="169" r="Y256"/>
      <c s="169" r="Z256"/>
      <c s="169" r="AA256"/>
      <c s="169" r="AB256"/>
      <c s="169" r="AC256"/>
      <c s="169" r="AD256"/>
      <c s="169" r="AE256"/>
      <c s="169" r="AF256"/>
      <c s="169" r="AG256"/>
      <c s="169" r="AH256"/>
      <c s="169" r="AI256"/>
      <c s="169" r="AJ256"/>
      <c s="169" r="AK256"/>
      <c s="169" r="AL256"/>
      <c s="169" r="AM256"/>
      <c s="169" r="AN256"/>
      <c s="169" r="AO256"/>
      <c s="169" r="AP256"/>
      <c s="169" r="AQ256"/>
      <c s="169" r="AR256"/>
      <c s="169" r="AS256"/>
      <c s="169" r="AT256"/>
      <c s="169" r="AU256"/>
      <c s="169" r="AV256"/>
      <c s="169" r="AW256"/>
      <c s="169" r="AX256"/>
      <c s="169" r="AY256"/>
      <c s="169" r="AZ256"/>
      <c s="169" r="BA256"/>
      <c s="169" r="BB256"/>
      <c s="169" r="BC256"/>
      <c s="169" r="BD256"/>
      <c s="169" r="BE256"/>
      <c s="169" r="BF256"/>
      <c s="169" r="BG256"/>
      <c s="169" r="BH256"/>
      <c s="169" r="BI256"/>
    </row>
    <row r="257">
      <c s="232" r="A257"/>
      <c s="106" r="B257"/>
      <c s="117" r="C257"/>
      <c s="155" r="D257"/>
      <c s="117" r="E257"/>
      <c s="117" r="F257"/>
      <c s="117" r="G257"/>
      <c s="117" r="H257"/>
      <c s="117" r="I257"/>
      <c s="117" r="J257"/>
      <c s="117" r="K257"/>
      <c s="117" r="L257"/>
      <c s="117" r="M257"/>
      <c s="187" r="N257"/>
      <c s="55" r="O257"/>
      <c s="169" r="P257"/>
      <c s="169" r="Q257"/>
      <c s="169" r="R257"/>
      <c s="169" r="S257"/>
      <c s="169" r="T257"/>
      <c s="169" r="U257"/>
      <c s="169" r="V257"/>
      <c s="169" r="W257"/>
      <c s="169" r="X257"/>
      <c s="169" r="Y257"/>
      <c s="169" r="Z257"/>
      <c s="169" r="AA257"/>
      <c s="169" r="AB257"/>
      <c s="169" r="AC257"/>
      <c s="169" r="AD257"/>
      <c s="169" r="AE257"/>
      <c s="169" r="AF257"/>
      <c s="169" r="AG257"/>
      <c s="169" r="AH257"/>
      <c s="169" r="AI257"/>
      <c s="169" r="AJ257"/>
      <c s="169" r="AK257"/>
      <c s="169" r="AL257"/>
      <c s="169" r="AM257"/>
      <c s="169" r="AN257"/>
      <c s="169" r="AO257"/>
      <c s="169" r="AP257"/>
      <c s="169" r="AQ257"/>
      <c s="169" r="AR257"/>
      <c s="169" r="AS257"/>
      <c s="169" r="AT257"/>
      <c s="169" r="AU257"/>
      <c s="169" r="AV257"/>
      <c s="169" r="AW257"/>
      <c s="169" r="AX257"/>
      <c s="169" r="AY257"/>
      <c s="169" r="AZ257"/>
      <c s="169" r="BA257"/>
      <c s="169" r="BB257"/>
      <c s="169" r="BC257"/>
      <c s="169" r="BD257"/>
      <c s="169" r="BE257"/>
      <c s="169" r="BF257"/>
      <c s="169" r="BG257"/>
      <c s="169" r="BH257"/>
      <c s="169" r="BI257"/>
    </row>
    <row r="258">
      <c s="232" r="A258"/>
      <c s="106" r="B258"/>
      <c s="117" r="C258"/>
      <c s="155" r="D258"/>
      <c s="117" r="E258"/>
      <c s="117" r="F258"/>
      <c s="117" r="G258"/>
      <c s="117" r="H258"/>
      <c s="117" r="I258"/>
      <c s="117" r="J258"/>
      <c s="117" r="K258"/>
      <c s="117" r="L258"/>
      <c s="117" r="M258"/>
      <c s="187" r="N258"/>
      <c s="55" r="O258"/>
      <c s="169" r="P258"/>
      <c s="169" r="Q258"/>
      <c s="169" r="R258"/>
      <c s="169" r="S258"/>
      <c s="169" r="T258"/>
      <c s="169" r="U258"/>
      <c s="169" r="V258"/>
      <c s="169" r="W258"/>
      <c s="169" r="X258"/>
      <c s="169" r="Y258"/>
      <c s="169" r="Z258"/>
      <c s="169" r="AA258"/>
      <c s="169" r="AB258"/>
      <c s="169" r="AC258"/>
      <c s="169" r="AD258"/>
      <c s="169" r="AE258"/>
      <c s="169" r="AF258"/>
      <c s="169" r="AG258"/>
      <c s="169" r="AH258"/>
      <c s="169" r="AI258"/>
      <c s="169" r="AJ258"/>
      <c s="169" r="AK258"/>
      <c s="169" r="AL258"/>
      <c s="169" r="AM258"/>
      <c s="169" r="AN258"/>
      <c s="169" r="AO258"/>
      <c s="169" r="AP258"/>
      <c s="169" r="AQ258"/>
      <c s="169" r="AR258"/>
      <c s="169" r="AS258"/>
      <c s="169" r="AT258"/>
      <c s="169" r="AU258"/>
      <c s="169" r="AV258"/>
      <c s="169" r="AW258"/>
      <c s="169" r="AX258"/>
      <c s="169" r="AY258"/>
      <c s="169" r="AZ258"/>
      <c s="169" r="BA258"/>
      <c s="169" r="BB258"/>
      <c s="169" r="BC258"/>
      <c s="169" r="BD258"/>
      <c s="169" r="BE258"/>
      <c s="169" r="BF258"/>
      <c s="169" r="BG258"/>
      <c s="169" r="BH258"/>
      <c s="169" r="BI258"/>
    </row>
    <row r="259">
      <c s="232" r="A259"/>
      <c s="106" r="B259"/>
      <c s="117" r="C259"/>
      <c s="155" r="D259"/>
      <c s="117" r="E259"/>
      <c s="117" r="F259"/>
      <c s="117" r="G259"/>
      <c s="117" r="H259"/>
      <c s="117" r="I259"/>
      <c s="117" r="J259"/>
      <c s="117" r="K259"/>
      <c s="117" r="L259"/>
      <c s="117" r="M259"/>
      <c s="187" r="N259"/>
      <c s="55" r="O259"/>
      <c s="169" r="P259"/>
      <c s="169" r="Q259"/>
      <c s="169" r="R259"/>
      <c s="169" r="S259"/>
      <c s="169" r="T259"/>
      <c s="169" r="U259"/>
      <c s="169" r="V259"/>
      <c s="169" r="W259"/>
      <c s="169" r="X259"/>
      <c s="169" r="Y259"/>
      <c s="169" r="Z259"/>
      <c s="169" r="AA259"/>
      <c s="169" r="AB259"/>
      <c s="169" r="AC259"/>
      <c s="169" r="AD259"/>
      <c s="169" r="AE259"/>
      <c s="169" r="AF259"/>
      <c s="169" r="AG259"/>
      <c s="169" r="AH259"/>
      <c s="169" r="AI259"/>
      <c s="169" r="AJ259"/>
      <c s="169" r="AK259"/>
      <c s="169" r="AL259"/>
      <c s="169" r="AM259"/>
      <c s="169" r="AN259"/>
      <c s="169" r="AO259"/>
      <c s="169" r="AP259"/>
      <c s="169" r="AQ259"/>
      <c s="169" r="AR259"/>
      <c s="169" r="AS259"/>
      <c s="169" r="AT259"/>
      <c s="169" r="AU259"/>
      <c s="169" r="AV259"/>
      <c s="169" r="AW259"/>
      <c s="169" r="AX259"/>
      <c s="169" r="AY259"/>
      <c s="169" r="AZ259"/>
      <c s="169" r="BA259"/>
      <c s="169" r="BB259"/>
      <c s="169" r="BC259"/>
      <c s="169" r="BD259"/>
      <c s="169" r="BE259"/>
      <c s="169" r="BF259"/>
      <c s="169" r="BG259"/>
      <c s="169" r="BH259"/>
      <c s="169" r="BI259"/>
    </row>
    <row r="260">
      <c s="232" r="A260"/>
      <c s="106" r="B260"/>
      <c s="117" r="C260"/>
      <c s="155" r="D260"/>
      <c s="117" r="E260"/>
      <c s="117" r="F260"/>
      <c s="117" r="G260"/>
      <c s="117" r="H260"/>
      <c s="117" r="I260"/>
      <c s="117" r="J260"/>
      <c s="117" r="K260"/>
      <c s="117" r="L260"/>
      <c s="117" r="M260"/>
      <c s="187" r="N260"/>
      <c s="55" r="O260"/>
      <c s="169" r="P260"/>
      <c s="169" r="Q260"/>
      <c s="169" r="R260"/>
      <c s="169" r="S260"/>
      <c s="169" r="T260"/>
      <c s="169" r="U260"/>
      <c s="169" r="V260"/>
      <c s="169" r="W260"/>
      <c s="169" r="X260"/>
      <c s="169" r="Y260"/>
      <c s="169" r="Z260"/>
      <c s="169" r="AA260"/>
      <c s="169" r="AB260"/>
      <c s="169" r="AC260"/>
      <c s="169" r="AD260"/>
      <c s="169" r="AE260"/>
      <c s="169" r="AF260"/>
      <c s="169" r="AG260"/>
      <c s="169" r="AH260"/>
      <c s="169" r="AI260"/>
      <c s="169" r="AJ260"/>
      <c s="169" r="AK260"/>
      <c s="169" r="AL260"/>
      <c s="169" r="AM260"/>
      <c s="169" r="AN260"/>
      <c s="169" r="AO260"/>
      <c s="169" r="AP260"/>
      <c s="169" r="AQ260"/>
      <c s="169" r="AR260"/>
      <c s="169" r="AS260"/>
      <c s="169" r="AT260"/>
      <c s="169" r="AU260"/>
      <c s="169" r="AV260"/>
      <c s="169" r="AW260"/>
      <c s="169" r="AX260"/>
      <c s="169" r="AY260"/>
      <c s="169" r="AZ260"/>
      <c s="169" r="BA260"/>
      <c s="169" r="BB260"/>
      <c s="169" r="BC260"/>
      <c s="169" r="BD260"/>
      <c s="169" r="BE260"/>
      <c s="169" r="BF260"/>
      <c s="169" r="BG260"/>
      <c s="169" r="BH260"/>
      <c s="169" r="BI260"/>
    </row>
    <row r="261">
      <c s="232" r="A261"/>
      <c s="106" r="B261"/>
      <c s="117" r="C261"/>
      <c s="155" r="D261"/>
      <c s="117" r="E261"/>
      <c s="117" r="F261"/>
      <c s="117" r="G261"/>
      <c s="117" r="H261"/>
      <c s="117" r="I261"/>
      <c s="117" r="J261"/>
      <c s="117" r="K261"/>
      <c s="117" r="L261"/>
      <c s="117" r="M261"/>
      <c s="187" r="N261"/>
      <c s="55" r="O261"/>
      <c s="169" r="P261"/>
      <c s="169" r="Q261"/>
      <c s="169" r="R261"/>
      <c s="169" r="S261"/>
      <c s="169" r="T261"/>
      <c s="169" r="U261"/>
      <c s="169" r="V261"/>
      <c s="169" r="W261"/>
      <c s="169" r="X261"/>
      <c s="169" r="Y261"/>
      <c s="169" r="Z261"/>
      <c s="169" r="AA261"/>
      <c s="169" r="AB261"/>
      <c s="169" r="AC261"/>
      <c s="169" r="AD261"/>
      <c s="169" r="AE261"/>
      <c s="169" r="AF261"/>
      <c s="169" r="AG261"/>
      <c s="169" r="AH261"/>
      <c s="169" r="AI261"/>
      <c s="169" r="AJ261"/>
      <c s="169" r="AK261"/>
      <c s="169" r="AL261"/>
      <c s="169" r="AM261"/>
      <c s="169" r="AN261"/>
      <c s="169" r="AO261"/>
      <c s="169" r="AP261"/>
      <c s="169" r="AQ261"/>
      <c s="169" r="AR261"/>
      <c s="169" r="AS261"/>
      <c s="169" r="AT261"/>
      <c s="169" r="AU261"/>
      <c s="169" r="AV261"/>
      <c s="169" r="AW261"/>
      <c s="169" r="AX261"/>
      <c s="169" r="AY261"/>
      <c s="169" r="AZ261"/>
      <c s="169" r="BA261"/>
      <c s="169" r="BB261"/>
      <c s="169" r="BC261"/>
      <c s="169" r="BD261"/>
      <c s="169" r="BE261"/>
      <c s="169" r="BF261"/>
      <c s="169" r="BG261"/>
      <c s="169" r="BH261"/>
      <c s="169" r="BI261"/>
    </row>
    <row r="262">
      <c s="232" r="A262"/>
      <c s="106" r="B262"/>
      <c s="117" r="C262"/>
      <c s="155" r="D262"/>
      <c s="117" r="E262"/>
      <c s="117" r="F262"/>
      <c s="117" r="G262"/>
      <c s="117" r="H262"/>
      <c s="117" r="I262"/>
      <c s="117" r="J262"/>
      <c s="117" r="K262"/>
      <c s="117" r="L262"/>
      <c s="117" r="M262"/>
      <c s="187" r="N262"/>
      <c s="55" r="O262"/>
      <c s="169" r="P262"/>
      <c s="169" r="Q262"/>
      <c s="169" r="R262"/>
      <c s="169" r="S262"/>
      <c s="169" r="T262"/>
      <c s="169" r="U262"/>
      <c s="169" r="V262"/>
      <c s="169" r="W262"/>
      <c s="169" r="X262"/>
      <c s="169" r="Y262"/>
      <c s="169" r="Z262"/>
      <c s="169" r="AA262"/>
      <c s="169" r="AB262"/>
      <c s="169" r="AC262"/>
      <c s="169" r="AD262"/>
      <c s="169" r="AE262"/>
      <c s="169" r="AF262"/>
      <c s="169" r="AG262"/>
      <c s="169" r="AH262"/>
      <c s="169" r="AI262"/>
      <c s="169" r="AJ262"/>
      <c s="169" r="AK262"/>
      <c s="169" r="AL262"/>
      <c s="169" r="AM262"/>
      <c s="169" r="AN262"/>
      <c s="169" r="AO262"/>
      <c s="169" r="AP262"/>
      <c s="169" r="AQ262"/>
      <c s="169" r="AR262"/>
      <c s="169" r="AS262"/>
      <c s="169" r="AT262"/>
      <c s="169" r="AU262"/>
      <c s="169" r="AV262"/>
      <c s="169" r="AW262"/>
      <c s="169" r="AX262"/>
      <c s="169" r="AY262"/>
      <c s="169" r="AZ262"/>
      <c s="169" r="BA262"/>
      <c s="169" r="BB262"/>
      <c s="169" r="BC262"/>
      <c s="169" r="BD262"/>
      <c s="169" r="BE262"/>
      <c s="169" r="BF262"/>
      <c s="169" r="BG262"/>
      <c s="169" r="BH262"/>
      <c s="169" r="BI262"/>
    </row>
    <row r="263">
      <c s="232" r="A263"/>
      <c s="106" r="B263"/>
      <c s="117" r="C263"/>
      <c s="155" r="D263"/>
      <c s="117" r="E263"/>
      <c s="117" r="F263"/>
      <c s="117" r="G263"/>
      <c s="117" r="H263"/>
      <c s="117" r="I263"/>
      <c s="117" r="J263"/>
      <c s="117" r="K263"/>
      <c s="117" r="L263"/>
      <c s="117" r="M263"/>
      <c s="187" r="N263"/>
      <c s="55" r="O263"/>
      <c s="169" r="P263"/>
      <c s="169" r="Q263"/>
      <c s="169" r="R263"/>
      <c s="169" r="S263"/>
      <c s="169" r="T263"/>
      <c s="169" r="U263"/>
      <c s="169" r="V263"/>
      <c s="169" r="W263"/>
      <c s="169" r="X263"/>
      <c s="169" r="Y263"/>
      <c s="169" r="Z263"/>
      <c s="169" r="AA263"/>
      <c s="169" r="AB263"/>
      <c s="169" r="AC263"/>
      <c s="169" r="AD263"/>
      <c s="169" r="AE263"/>
      <c s="169" r="AF263"/>
      <c s="169" r="AG263"/>
      <c s="169" r="AH263"/>
      <c s="169" r="AI263"/>
      <c s="169" r="AJ263"/>
      <c s="169" r="AK263"/>
      <c s="169" r="AL263"/>
      <c s="169" r="AM263"/>
      <c s="169" r="AN263"/>
      <c s="169" r="AO263"/>
      <c s="169" r="AP263"/>
      <c s="169" r="AQ263"/>
      <c s="169" r="AR263"/>
      <c s="169" r="AS263"/>
      <c s="169" r="AT263"/>
      <c s="169" r="AU263"/>
      <c s="169" r="AV263"/>
      <c s="169" r="AW263"/>
      <c s="169" r="AX263"/>
      <c s="169" r="AY263"/>
      <c s="169" r="AZ263"/>
      <c s="169" r="BA263"/>
      <c s="169" r="BB263"/>
      <c s="169" r="BC263"/>
      <c s="169" r="BD263"/>
      <c s="169" r="BE263"/>
      <c s="169" r="BF263"/>
      <c s="169" r="BG263"/>
      <c s="169" r="BH263"/>
      <c s="169" r="BI263"/>
    </row>
    <row r="264">
      <c s="232" r="A264"/>
      <c s="106" r="B264"/>
      <c s="117" r="C264"/>
      <c s="155" r="D264"/>
      <c s="117" r="E264"/>
      <c s="117" r="F264"/>
      <c s="117" r="G264"/>
      <c s="117" r="H264"/>
      <c s="117" r="I264"/>
      <c s="117" r="J264"/>
      <c s="117" r="K264"/>
      <c s="117" r="L264"/>
      <c s="117" r="M264"/>
      <c s="187" r="N264"/>
      <c s="55" r="O264"/>
      <c s="169" r="P264"/>
      <c s="169" r="Q264"/>
      <c s="169" r="R264"/>
      <c s="169" r="S264"/>
      <c s="169" r="T264"/>
      <c s="169" r="U264"/>
      <c s="169" r="V264"/>
      <c s="169" r="W264"/>
      <c s="169" r="X264"/>
      <c s="169" r="Y264"/>
      <c s="169" r="Z264"/>
      <c s="169" r="AA264"/>
      <c s="169" r="AB264"/>
      <c s="169" r="AC264"/>
      <c s="169" r="AD264"/>
      <c s="169" r="AE264"/>
      <c s="169" r="AF264"/>
      <c s="169" r="AG264"/>
      <c s="169" r="AH264"/>
      <c s="169" r="AI264"/>
      <c s="169" r="AJ264"/>
      <c s="169" r="AK264"/>
      <c s="169" r="AL264"/>
      <c s="169" r="AM264"/>
      <c s="169" r="AN264"/>
      <c s="169" r="AO264"/>
      <c s="169" r="AP264"/>
      <c s="169" r="AQ264"/>
      <c s="169" r="AR264"/>
      <c s="169" r="AS264"/>
      <c s="169" r="AT264"/>
      <c s="169" r="AU264"/>
      <c s="169" r="AV264"/>
      <c s="169" r="AW264"/>
      <c s="169" r="AX264"/>
      <c s="169" r="AY264"/>
      <c s="169" r="AZ264"/>
      <c s="169" r="BA264"/>
      <c s="169" r="BB264"/>
      <c s="169" r="BC264"/>
      <c s="169" r="BD264"/>
      <c s="169" r="BE264"/>
      <c s="169" r="BF264"/>
      <c s="169" r="BG264"/>
      <c s="169" r="BH264"/>
      <c s="169" r="BI264"/>
    </row>
    <row r="265">
      <c s="232" r="A265"/>
      <c s="106" r="B265"/>
      <c s="117" r="C265"/>
      <c s="155" r="D265"/>
      <c s="117" r="E265"/>
      <c s="117" r="F265"/>
      <c s="117" r="G265"/>
      <c s="117" r="H265"/>
      <c s="117" r="I265"/>
      <c s="117" r="J265"/>
      <c s="117" r="K265"/>
      <c s="117" r="L265"/>
      <c s="117" r="M265"/>
      <c s="187" r="N265"/>
      <c s="55" r="O265"/>
      <c s="169" r="P265"/>
      <c s="169" r="Q265"/>
      <c s="169" r="R265"/>
      <c s="169" r="S265"/>
      <c s="169" r="T265"/>
      <c s="169" r="U265"/>
      <c s="169" r="V265"/>
      <c s="169" r="W265"/>
      <c s="169" r="X265"/>
      <c s="169" r="Y265"/>
      <c s="169" r="Z265"/>
      <c s="169" r="AA265"/>
      <c s="169" r="AB265"/>
      <c s="169" r="AC265"/>
      <c s="169" r="AD265"/>
      <c s="169" r="AE265"/>
      <c s="169" r="AF265"/>
      <c s="169" r="AG265"/>
      <c s="169" r="AH265"/>
      <c s="169" r="AI265"/>
      <c s="169" r="AJ265"/>
      <c s="169" r="AK265"/>
      <c s="169" r="AL265"/>
      <c s="169" r="AM265"/>
      <c s="169" r="AN265"/>
      <c s="169" r="AO265"/>
      <c s="169" r="AP265"/>
      <c s="169" r="AQ265"/>
      <c s="169" r="AR265"/>
      <c s="169" r="AS265"/>
      <c s="169" r="AT265"/>
      <c s="169" r="AU265"/>
      <c s="169" r="AV265"/>
      <c s="169" r="AW265"/>
      <c s="169" r="AX265"/>
      <c s="169" r="AY265"/>
      <c s="169" r="AZ265"/>
      <c s="169" r="BA265"/>
      <c s="169" r="BB265"/>
      <c s="169" r="BC265"/>
      <c s="169" r="BD265"/>
      <c s="169" r="BE265"/>
      <c s="169" r="BF265"/>
      <c s="169" r="BG265"/>
      <c s="169" r="BH265"/>
      <c s="169" r="BI265"/>
    </row>
    <row r="266">
      <c s="232" r="A266"/>
      <c s="106" r="B266"/>
      <c s="117" r="C266"/>
      <c s="155" r="D266"/>
      <c s="117" r="E266"/>
      <c s="117" r="F266"/>
      <c s="117" r="G266"/>
      <c s="117" r="H266"/>
      <c s="117" r="I266"/>
      <c s="117" r="J266"/>
      <c s="117" r="K266"/>
      <c s="117" r="L266"/>
      <c s="117" r="M266"/>
      <c s="187" r="N266"/>
      <c s="55" r="O266"/>
      <c s="169" r="P266"/>
      <c s="169" r="Q266"/>
      <c s="169" r="R266"/>
      <c s="169" r="S266"/>
      <c s="169" r="T266"/>
      <c s="169" r="U266"/>
      <c s="169" r="V266"/>
      <c s="169" r="W266"/>
      <c s="169" r="X266"/>
      <c s="169" r="Y266"/>
      <c s="169" r="Z266"/>
      <c s="169" r="AA266"/>
      <c s="169" r="AB266"/>
      <c s="169" r="AC266"/>
      <c s="169" r="AD266"/>
      <c s="169" r="AE266"/>
      <c s="169" r="AF266"/>
      <c s="169" r="AG266"/>
      <c s="169" r="AH266"/>
      <c s="169" r="AI266"/>
      <c s="169" r="AJ266"/>
      <c s="169" r="AK266"/>
      <c s="169" r="AL266"/>
      <c s="169" r="AM266"/>
      <c s="169" r="AN266"/>
      <c s="169" r="AO266"/>
      <c s="169" r="AP266"/>
      <c s="169" r="AQ266"/>
      <c s="169" r="AR266"/>
      <c s="169" r="AS266"/>
      <c s="169" r="AT266"/>
      <c s="169" r="AU266"/>
      <c s="169" r="AV266"/>
      <c s="169" r="AW266"/>
      <c s="169" r="AX266"/>
      <c s="169" r="AY266"/>
      <c s="169" r="AZ266"/>
      <c s="169" r="BA266"/>
      <c s="169" r="BB266"/>
      <c s="169" r="BC266"/>
      <c s="169" r="BD266"/>
      <c s="169" r="BE266"/>
      <c s="169" r="BF266"/>
      <c s="169" r="BG266"/>
      <c s="169" r="BH266"/>
      <c s="169" r="BI266"/>
    </row>
    <row r="267">
      <c s="232" r="A267"/>
      <c s="106" r="B267"/>
      <c s="117" r="C267"/>
      <c s="155" r="D267"/>
      <c s="117" r="E267"/>
      <c s="117" r="F267"/>
      <c s="117" r="G267"/>
      <c s="117" r="H267"/>
      <c s="117" r="I267"/>
      <c s="117" r="J267"/>
      <c s="117" r="K267"/>
      <c s="117" r="L267"/>
      <c s="117" r="M267"/>
      <c s="187" r="N267"/>
      <c s="55" r="O267"/>
      <c s="169" r="P267"/>
      <c s="169" r="Q267"/>
      <c s="169" r="R267"/>
      <c s="169" r="S267"/>
      <c s="169" r="T267"/>
      <c s="169" r="U267"/>
      <c s="169" r="V267"/>
      <c s="169" r="W267"/>
      <c s="169" r="X267"/>
      <c s="169" r="Y267"/>
      <c s="169" r="Z267"/>
      <c s="169" r="AA267"/>
      <c s="169" r="AB267"/>
      <c s="169" r="AC267"/>
      <c s="169" r="AD267"/>
      <c s="169" r="AE267"/>
      <c s="169" r="AF267"/>
      <c s="169" r="AG267"/>
      <c s="169" r="AH267"/>
      <c s="169" r="AI267"/>
      <c s="169" r="AJ267"/>
      <c s="169" r="AK267"/>
      <c s="169" r="AL267"/>
      <c s="169" r="AM267"/>
      <c s="169" r="AN267"/>
      <c s="169" r="AO267"/>
      <c s="169" r="AP267"/>
      <c s="169" r="AQ267"/>
      <c s="169" r="AR267"/>
      <c s="169" r="AS267"/>
      <c s="169" r="AT267"/>
      <c s="169" r="AU267"/>
      <c s="169" r="AV267"/>
      <c s="169" r="AW267"/>
      <c s="169" r="AX267"/>
      <c s="169" r="AY267"/>
      <c s="169" r="AZ267"/>
      <c s="169" r="BA267"/>
      <c s="169" r="BB267"/>
      <c s="169" r="BC267"/>
      <c s="169" r="BD267"/>
      <c s="169" r="BE267"/>
      <c s="169" r="BF267"/>
      <c s="169" r="BG267"/>
      <c s="169" r="BH267"/>
      <c s="169" r="BI267"/>
    </row>
    <row r="268">
      <c s="232" r="A268"/>
      <c s="106" r="B268"/>
      <c s="117" r="C268"/>
      <c s="155" r="D268"/>
      <c s="117" r="E268"/>
      <c s="117" r="F268"/>
      <c s="117" r="G268"/>
      <c s="117" r="H268"/>
      <c s="117" r="I268"/>
      <c s="117" r="J268"/>
      <c s="117" r="K268"/>
      <c s="117" r="L268"/>
      <c s="117" r="M268"/>
      <c s="187" r="N268"/>
      <c s="55" r="O268"/>
      <c s="169" r="P268"/>
      <c s="169" r="Q268"/>
      <c s="169" r="R268"/>
      <c s="169" r="S268"/>
      <c s="169" r="T268"/>
      <c s="169" r="U268"/>
      <c s="169" r="V268"/>
      <c s="169" r="W268"/>
      <c s="169" r="X268"/>
      <c s="169" r="Y268"/>
      <c s="169" r="Z268"/>
      <c s="169" r="AA268"/>
      <c s="169" r="AB268"/>
      <c s="169" r="AC268"/>
      <c s="169" r="AD268"/>
      <c s="169" r="AE268"/>
      <c s="169" r="AF268"/>
      <c s="169" r="AG268"/>
      <c s="169" r="AH268"/>
      <c s="169" r="AI268"/>
      <c s="169" r="AJ268"/>
      <c s="169" r="AK268"/>
      <c s="169" r="AL268"/>
      <c s="169" r="AM268"/>
      <c s="169" r="AN268"/>
      <c s="169" r="AO268"/>
      <c s="169" r="AP268"/>
      <c s="169" r="AQ268"/>
      <c s="169" r="AR268"/>
      <c s="169" r="AS268"/>
      <c s="169" r="AT268"/>
      <c s="169" r="AU268"/>
      <c s="169" r="AV268"/>
      <c s="169" r="AW268"/>
      <c s="169" r="AX268"/>
      <c s="169" r="AY268"/>
      <c s="169" r="AZ268"/>
      <c s="169" r="BA268"/>
      <c s="169" r="BB268"/>
      <c s="169" r="BC268"/>
      <c s="169" r="BD268"/>
      <c s="169" r="BE268"/>
      <c s="169" r="BF268"/>
      <c s="169" r="BG268"/>
      <c s="169" r="BH268"/>
      <c s="169" r="BI268"/>
    </row>
    <row r="269">
      <c s="232" r="A269"/>
      <c s="106" r="B269"/>
      <c s="117" r="C269"/>
      <c s="155" r="D269"/>
      <c s="117" r="E269"/>
      <c s="117" r="F269"/>
      <c s="117" r="G269"/>
      <c s="117" r="H269"/>
      <c s="117" r="I269"/>
      <c s="117" r="J269"/>
      <c s="117" r="K269"/>
      <c s="117" r="L269"/>
      <c s="117" r="M269"/>
      <c s="187" r="N269"/>
      <c s="55" r="O269"/>
      <c s="169" r="P269"/>
      <c s="169" r="Q269"/>
      <c s="169" r="R269"/>
      <c s="169" r="S269"/>
      <c s="169" r="T269"/>
      <c s="169" r="U269"/>
      <c s="169" r="V269"/>
      <c s="169" r="W269"/>
      <c s="169" r="X269"/>
      <c s="169" r="Y269"/>
      <c s="169" r="Z269"/>
      <c s="169" r="AA269"/>
      <c s="169" r="AB269"/>
      <c s="169" r="AC269"/>
      <c s="169" r="AD269"/>
      <c s="169" r="AE269"/>
      <c s="169" r="AF269"/>
      <c s="169" r="AG269"/>
      <c s="169" r="AH269"/>
      <c s="169" r="AI269"/>
      <c s="169" r="AJ269"/>
      <c s="169" r="AK269"/>
      <c s="169" r="AL269"/>
      <c s="169" r="AM269"/>
      <c s="169" r="AN269"/>
      <c s="169" r="AO269"/>
      <c s="169" r="AP269"/>
      <c s="169" r="AQ269"/>
      <c s="169" r="AR269"/>
      <c s="169" r="AS269"/>
      <c s="169" r="AT269"/>
      <c s="169" r="AU269"/>
      <c s="169" r="AV269"/>
      <c s="169" r="AW269"/>
      <c s="169" r="AX269"/>
      <c s="169" r="AY269"/>
      <c s="169" r="AZ269"/>
      <c s="169" r="BA269"/>
      <c s="169" r="BB269"/>
      <c s="169" r="BC269"/>
      <c s="169" r="BD269"/>
      <c s="169" r="BE269"/>
      <c s="169" r="BF269"/>
      <c s="169" r="BG269"/>
      <c s="169" r="BH269"/>
      <c s="169" r="BI269"/>
    </row>
    <row r="270">
      <c s="232" r="A270"/>
      <c s="106" r="B270"/>
      <c s="117" r="C270"/>
      <c s="155" r="D270"/>
      <c s="117" r="E270"/>
      <c s="117" r="F270"/>
      <c s="117" r="G270"/>
      <c s="117" r="H270"/>
      <c s="117" r="I270"/>
      <c s="117" r="J270"/>
      <c s="117" r="K270"/>
      <c s="117" r="L270"/>
      <c s="117" r="M270"/>
      <c s="187" r="N270"/>
      <c s="55" r="O270"/>
      <c s="169" r="P270"/>
      <c s="169" r="Q270"/>
      <c s="169" r="R270"/>
      <c s="169" r="S270"/>
      <c s="169" r="T270"/>
      <c s="169" r="U270"/>
      <c s="169" r="V270"/>
      <c s="169" r="W270"/>
      <c s="169" r="X270"/>
      <c s="169" r="Y270"/>
      <c s="169" r="Z270"/>
      <c s="169" r="AA270"/>
      <c s="169" r="AB270"/>
      <c s="169" r="AC270"/>
      <c s="169" r="AD270"/>
      <c s="169" r="AE270"/>
      <c s="169" r="AF270"/>
      <c s="169" r="AG270"/>
      <c s="169" r="AH270"/>
      <c s="169" r="AI270"/>
      <c s="169" r="AJ270"/>
      <c s="169" r="AK270"/>
      <c s="169" r="AL270"/>
      <c s="169" r="AM270"/>
      <c s="169" r="AN270"/>
      <c s="169" r="AO270"/>
      <c s="169" r="AP270"/>
      <c s="169" r="AQ270"/>
      <c s="169" r="AR270"/>
      <c s="169" r="AS270"/>
      <c s="169" r="AT270"/>
      <c s="169" r="AU270"/>
      <c s="169" r="AV270"/>
      <c s="169" r="AW270"/>
      <c s="169" r="AX270"/>
      <c s="169" r="AY270"/>
      <c s="169" r="AZ270"/>
      <c s="169" r="BA270"/>
      <c s="169" r="BB270"/>
      <c s="169" r="BC270"/>
      <c s="169" r="BD270"/>
      <c s="169" r="BE270"/>
      <c s="169" r="BF270"/>
      <c s="169" r="BG270"/>
      <c s="169" r="BH270"/>
      <c s="169" r="BI270"/>
    </row>
    <row r="271">
      <c s="232" r="A271"/>
      <c s="106" r="B271"/>
      <c s="117" r="C271"/>
      <c s="155" r="D271"/>
      <c s="117" r="E271"/>
      <c s="117" r="F271"/>
      <c s="117" r="G271"/>
      <c s="117" r="H271"/>
      <c s="117" r="I271"/>
      <c s="117" r="J271"/>
      <c s="117" r="K271"/>
      <c s="117" r="L271"/>
      <c s="117" r="M271"/>
      <c s="187" r="N271"/>
      <c s="55" r="O271"/>
      <c s="169" r="P271"/>
      <c s="169" r="Q271"/>
      <c s="169" r="R271"/>
      <c s="169" r="S271"/>
      <c s="169" r="T271"/>
      <c s="169" r="U271"/>
      <c s="169" r="V271"/>
      <c s="169" r="W271"/>
      <c s="169" r="X271"/>
      <c s="169" r="Y271"/>
      <c s="169" r="Z271"/>
      <c s="169" r="AA271"/>
      <c s="169" r="AB271"/>
      <c s="169" r="AC271"/>
      <c s="169" r="AD271"/>
      <c s="169" r="AE271"/>
      <c s="169" r="AF271"/>
      <c s="169" r="AG271"/>
      <c s="169" r="AH271"/>
      <c s="169" r="AI271"/>
      <c s="169" r="AJ271"/>
      <c s="169" r="AK271"/>
      <c s="169" r="AL271"/>
      <c s="169" r="AM271"/>
      <c s="169" r="AN271"/>
      <c s="169" r="AO271"/>
      <c s="169" r="AP271"/>
      <c s="169" r="AQ271"/>
      <c s="169" r="AR271"/>
      <c s="169" r="AS271"/>
      <c s="169" r="AT271"/>
      <c s="169" r="AU271"/>
      <c s="169" r="AV271"/>
      <c s="169" r="AW271"/>
      <c s="169" r="AX271"/>
      <c s="169" r="AY271"/>
      <c s="169" r="AZ271"/>
      <c s="169" r="BA271"/>
      <c s="169" r="BB271"/>
      <c s="169" r="BC271"/>
      <c s="169" r="BD271"/>
      <c s="169" r="BE271"/>
      <c s="169" r="BF271"/>
      <c s="169" r="BG271"/>
      <c s="169" r="BH271"/>
      <c s="169" r="BI271"/>
    </row>
    <row r="272">
      <c s="232" r="A272"/>
      <c s="106" r="B272"/>
      <c s="117" r="C272"/>
      <c s="155" r="D272"/>
      <c s="117" r="E272"/>
      <c s="117" r="F272"/>
      <c s="117" r="G272"/>
      <c s="117" r="H272"/>
      <c s="117" r="I272"/>
      <c s="117" r="J272"/>
      <c s="117" r="K272"/>
      <c s="117" r="L272"/>
      <c s="117" r="M272"/>
      <c s="187" r="N272"/>
      <c s="55" r="O272"/>
      <c s="169" r="P272"/>
      <c s="169" r="Q272"/>
      <c s="169" r="R272"/>
      <c s="169" r="S272"/>
      <c s="169" r="T272"/>
      <c s="169" r="U272"/>
      <c s="169" r="V272"/>
      <c s="169" r="W272"/>
      <c s="169" r="X272"/>
      <c s="169" r="Y272"/>
      <c s="169" r="Z272"/>
      <c s="169" r="AA272"/>
      <c s="169" r="AB272"/>
      <c s="169" r="AC272"/>
      <c s="169" r="AD272"/>
      <c s="169" r="AE272"/>
      <c s="169" r="AF272"/>
      <c s="169" r="AG272"/>
      <c s="169" r="AH272"/>
      <c s="169" r="AI272"/>
      <c s="169" r="AJ272"/>
      <c s="169" r="AK272"/>
      <c s="169" r="AL272"/>
      <c s="169" r="AM272"/>
      <c s="169" r="AN272"/>
      <c s="169" r="AO272"/>
      <c s="169" r="AP272"/>
      <c s="169" r="AQ272"/>
      <c s="169" r="AR272"/>
      <c s="169" r="AS272"/>
      <c s="169" r="AT272"/>
      <c s="169" r="AU272"/>
      <c s="169" r="AV272"/>
      <c s="169" r="AW272"/>
      <c s="169" r="AX272"/>
      <c s="169" r="AY272"/>
      <c s="169" r="AZ272"/>
      <c s="169" r="BA272"/>
      <c s="169" r="BB272"/>
      <c s="169" r="BC272"/>
      <c s="169" r="BD272"/>
      <c s="169" r="BE272"/>
      <c s="169" r="BF272"/>
      <c s="169" r="BG272"/>
      <c s="169" r="BH272"/>
      <c s="169" r="BI272"/>
    </row>
    <row r="273">
      <c s="232" r="A273"/>
      <c s="106" r="B273"/>
      <c s="117" r="C273"/>
      <c s="155" r="D273"/>
      <c s="117" r="E273"/>
      <c s="117" r="F273"/>
      <c s="117" r="G273"/>
      <c s="117" r="H273"/>
      <c s="117" r="I273"/>
      <c s="117" r="J273"/>
      <c s="117" r="K273"/>
      <c s="117" r="L273"/>
      <c s="117" r="M273"/>
      <c s="187" r="N273"/>
      <c s="55" r="O273"/>
      <c s="169" r="P273"/>
      <c s="169" r="Q273"/>
      <c s="169" r="R273"/>
      <c s="169" r="S273"/>
      <c s="169" r="T273"/>
      <c s="169" r="U273"/>
      <c s="169" r="V273"/>
      <c s="169" r="W273"/>
      <c s="169" r="X273"/>
      <c s="169" r="Y273"/>
      <c s="169" r="Z273"/>
      <c s="169" r="AA273"/>
      <c s="169" r="AB273"/>
      <c s="169" r="AC273"/>
      <c s="169" r="AD273"/>
      <c s="169" r="AE273"/>
      <c s="169" r="AF273"/>
      <c s="169" r="AG273"/>
      <c s="169" r="AH273"/>
      <c s="169" r="AI273"/>
      <c s="169" r="AJ273"/>
      <c s="169" r="AK273"/>
      <c s="169" r="AL273"/>
      <c s="169" r="AM273"/>
      <c s="169" r="AN273"/>
      <c s="169" r="AO273"/>
      <c s="169" r="AP273"/>
      <c s="169" r="AQ273"/>
      <c s="169" r="AR273"/>
      <c s="169" r="AS273"/>
      <c s="169" r="AT273"/>
      <c s="169" r="AU273"/>
      <c s="169" r="AV273"/>
      <c s="169" r="AW273"/>
      <c s="169" r="AX273"/>
      <c s="169" r="AY273"/>
      <c s="169" r="AZ273"/>
      <c s="169" r="BA273"/>
      <c s="169" r="BB273"/>
      <c s="169" r="BC273"/>
      <c s="169" r="BD273"/>
      <c s="169" r="BE273"/>
      <c s="169" r="BF273"/>
      <c s="169" r="BG273"/>
      <c s="169" r="BH273"/>
      <c s="169" r="BI273"/>
    </row>
    <row r="274">
      <c s="232" r="A274"/>
      <c s="106" r="B274"/>
      <c s="117" r="C274"/>
      <c s="155" r="D274"/>
      <c s="117" r="E274"/>
      <c s="117" r="F274"/>
      <c s="117" r="G274"/>
      <c s="117" r="H274"/>
      <c s="117" r="I274"/>
      <c s="117" r="J274"/>
      <c s="117" r="K274"/>
      <c s="117" r="L274"/>
      <c s="117" r="M274"/>
      <c s="187" r="N274"/>
      <c s="55" r="O274"/>
      <c s="169" r="P274"/>
      <c s="169" r="Q274"/>
      <c s="169" r="R274"/>
      <c s="169" r="S274"/>
      <c s="169" r="T274"/>
      <c s="169" r="U274"/>
      <c s="169" r="V274"/>
      <c s="169" r="W274"/>
      <c s="169" r="X274"/>
      <c s="169" r="Y274"/>
      <c s="169" r="Z274"/>
      <c s="169" r="AA274"/>
      <c s="169" r="AB274"/>
      <c s="169" r="AC274"/>
      <c s="169" r="AD274"/>
      <c s="169" r="AE274"/>
      <c s="169" r="AF274"/>
      <c s="169" r="AG274"/>
      <c s="169" r="AH274"/>
      <c s="169" r="AI274"/>
      <c s="169" r="AJ274"/>
      <c s="169" r="AK274"/>
      <c s="169" r="AL274"/>
      <c s="169" r="AM274"/>
      <c s="169" r="AN274"/>
      <c s="169" r="AO274"/>
      <c s="169" r="AP274"/>
      <c s="169" r="AQ274"/>
      <c s="169" r="AR274"/>
      <c s="169" r="AS274"/>
      <c s="169" r="AT274"/>
      <c s="169" r="AU274"/>
      <c s="169" r="AV274"/>
      <c s="169" r="AW274"/>
      <c s="169" r="AX274"/>
      <c s="169" r="AY274"/>
      <c s="169" r="AZ274"/>
      <c s="169" r="BA274"/>
      <c s="169" r="BB274"/>
      <c s="169" r="BC274"/>
      <c s="169" r="BD274"/>
      <c s="169" r="BE274"/>
      <c s="169" r="BF274"/>
      <c s="169" r="BG274"/>
      <c s="169" r="BH274"/>
      <c s="169" r="BI274"/>
    </row>
    <row r="275">
      <c s="232" r="A275"/>
      <c s="106" r="B275"/>
      <c s="117" r="C275"/>
      <c s="155" r="D275"/>
      <c s="117" r="E275"/>
      <c s="117" r="F275"/>
      <c s="117" r="G275"/>
      <c s="117" r="H275"/>
      <c s="117" r="I275"/>
      <c s="117" r="J275"/>
      <c s="117" r="K275"/>
      <c s="117" r="L275"/>
      <c s="117" r="M275"/>
      <c s="187" r="N275"/>
      <c s="55" r="O275"/>
      <c s="169" r="P275"/>
      <c s="169" r="Q275"/>
      <c s="169" r="R275"/>
      <c s="169" r="S275"/>
      <c s="169" r="T275"/>
      <c s="169" r="U275"/>
      <c s="169" r="V275"/>
      <c s="169" r="W275"/>
      <c s="169" r="X275"/>
      <c s="169" r="Y275"/>
      <c s="169" r="Z275"/>
      <c s="169" r="AA275"/>
      <c s="169" r="AB275"/>
      <c s="169" r="AC275"/>
      <c s="169" r="AD275"/>
      <c s="169" r="AE275"/>
      <c s="169" r="AF275"/>
      <c s="169" r="AG275"/>
      <c s="169" r="AH275"/>
      <c s="169" r="AI275"/>
      <c s="169" r="AJ275"/>
      <c s="169" r="AK275"/>
      <c s="169" r="AL275"/>
      <c s="169" r="AM275"/>
      <c s="169" r="AN275"/>
      <c s="169" r="AO275"/>
      <c s="169" r="AP275"/>
      <c s="169" r="AQ275"/>
      <c s="169" r="AR275"/>
      <c s="169" r="AS275"/>
      <c s="169" r="AT275"/>
      <c s="169" r="AU275"/>
      <c s="169" r="AV275"/>
      <c s="169" r="AW275"/>
      <c s="169" r="AX275"/>
      <c s="169" r="AY275"/>
      <c s="169" r="AZ275"/>
      <c s="169" r="BA275"/>
      <c s="169" r="BB275"/>
      <c s="169" r="BC275"/>
      <c s="169" r="BD275"/>
      <c s="169" r="BE275"/>
      <c s="169" r="BF275"/>
      <c s="169" r="BG275"/>
      <c s="169" r="BH275"/>
      <c s="169" r="BI275"/>
    </row>
    <row r="276">
      <c s="232" r="A276"/>
      <c s="106" r="B276"/>
      <c s="117" r="C276"/>
      <c s="155" r="D276"/>
      <c s="117" r="E276"/>
      <c s="117" r="F276"/>
      <c s="117" r="G276"/>
      <c s="117" r="H276"/>
      <c s="117" r="I276"/>
      <c s="117" r="J276"/>
      <c s="117" r="K276"/>
      <c s="117" r="L276"/>
      <c s="117" r="M276"/>
      <c s="187" r="N276"/>
      <c s="55" r="O276"/>
      <c s="169" r="P276"/>
      <c s="169" r="Q276"/>
      <c s="169" r="R276"/>
      <c s="169" r="S276"/>
      <c s="169" r="T276"/>
      <c s="169" r="U276"/>
      <c s="169" r="V276"/>
      <c s="169" r="W276"/>
      <c s="169" r="X276"/>
      <c s="169" r="Y276"/>
      <c s="169" r="Z276"/>
      <c s="169" r="AA276"/>
      <c s="169" r="AB276"/>
      <c s="169" r="AC276"/>
      <c s="169" r="AD276"/>
      <c s="169" r="AE276"/>
      <c s="169" r="AF276"/>
      <c s="169" r="AG276"/>
      <c s="169" r="AH276"/>
      <c s="169" r="AI276"/>
      <c s="169" r="AJ276"/>
      <c s="169" r="AK276"/>
      <c s="169" r="AL276"/>
      <c s="169" r="AM276"/>
      <c s="169" r="AN276"/>
      <c s="169" r="AO276"/>
      <c s="169" r="AP276"/>
      <c s="169" r="AQ276"/>
      <c s="169" r="AR276"/>
      <c s="169" r="AS276"/>
      <c s="169" r="AT276"/>
      <c s="169" r="AU276"/>
      <c s="169" r="AV276"/>
      <c s="169" r="AW276"/>
      <c s="169" r="AX276"/>
      <c s="169" r="AY276"/>
      <c s="169" r="AZ276"/>
      <c s="169" r="BA276"/>
      <c s="169" r="BB276"/>
      <c s="169" r="BC276"/>
      <c s="169" r="BD276"/>
      <c s="169" r="BE276"/>
      <c s="169" r="BF276"/>
      <c s="169" r="BG276"/>
      <c s="169" r="BH276"/>
      <c s="169" r="BI276"/>
    </row>
    <row r="277">
      <c s="232" r="A277"/>
      <c s="106" r="B277"/>
      <c s="117" r="C277"/>
      <c s="155" r="D277"/>
      <c s="117" r="E277"/>
      <c s="117" r="F277"/>
      <c s="117" r="G277"/>
      <c s="117" r="H277"/>
      <c s="117" r="I277"/>
      <c s="117" r="J277"/>
      <c s="117" r="K277"/>
      <c s="117" r="L277"/>
      <c s="117" r="M277"/>
      <c s="187" r="N277"/>
      <c s="55" r="O277"/>
      <c s="169" r="P277"/>
      <c s="169" r="Q277"/>
      <c s="169" r="R277"/>
      <c s="169" r="S277"/>
      <c s="169" r="T277"/>
      <c s="169" r="U277"/>
      <c s="169" r="V277"/>
      <c s="169" r="W277"/>
      <c s="169" r="X277"/>
      <c s="169" r="Y277"/>
      <c s="169" r="Z277"/>
      <c s="169" r="AA277"/>
      <c s="169" r="AB277"/>
      <c s="169" r="AC277"/>
      <c s="169" r="AD277"/>
      <c s="169" r="AE277"/>
      <c s="169" r="AF277"/>
      <c s="169" r="AG277"/>
      <c s="169" r="AH277"/>
      <c s="169" r="AI277"/>
      <c s="169" r="AJ277"/>
      <c s="169" r="AK277"/>
      <c s="169" r="AL277"/>
      <c s="169" r="AM277"/>
      <c s="169" r="AN277"/>
      <c s="169" r="AO277"/>
      <c s="169" r="AP277"/>
      <c s="169" r="AQ277"/>
      <c s="169" r="AR277"/>
      <c s="169" r="AS277"/>
      <c s="169" r="AT277"/>
      <c s="169" r="AU277"/>
      <c s="169" r="AV277"/>
      <c s="169" r="AW277"/>
      <c s="169" r="AX277"/>
      <c s="169" r="AY277"/>
      <c s="169" r="AZ277"/>
      <c s="169" r="BA277"/>
      <c s="169" r="BB277"/>
      <c s="169" r="BC277"/>
      <c s="169" r="BD277"/>
      <c s="169" r="BE277"/>
      <c s="169" r="BF277"/>
      <c s="169" r="BG277"/>
      <c s="169" r="BH277"/>
      <c s="169" r="BI277"/>
    </row>
    <row r="278">
      <c s="232" r="A278"/>
      <c s="106" r="B278"/>
      <c s="117" r="C278"/>
      <c s="155" r="D278"/>
      <c s="117" r="E278"/>
      <c s="117" r="F278"/>
      <c s="117" r="G278"/>
      <c s="117" r="H278"/>
      <c s="117" r="I278"/>
      <c s="117" r="J278"/>
      <c s="117" r="K278"/>
      <c s="117" r="L278"/>
      <c s="117" r="M278"/>
      <c s="187" r="N278"/>
      <c s="55" r="O278"/>
      <c s="169" r="P278"/>
      <c s="169" r="Q278"/>
      <c s="169" r="R278"/>
      <c s="169" r="S278"/>
      <c s="169" r="T278"/>
      <c s="169" r="U278"/>
      <c s="169" r="V278"/>
      <c s="169" r="W278"/>
      <c s="169" r="X278"/>
      <c s="169" r="Y278"/>
      <c s="169" r="Z278"/>
      <c s="169" r="AA278"/>
      <c s="169" r="AB278"/>
      <c s="169" r="AC278"/>
      <c s="169" r="AD278"/>
      <c s="169" r="AE278"/>
      <c s="169" r="AF278"/>
      <c s="169" r="AG278"/>
      <c s="169" r="AH278"/>
      <c s="169" r="AI278"/>
      <c s="169" r="AJ278"/>
      <c s="169" r="AK278"/>
      <c s="169" r="AL278"/>
      <c s="169" r="AM278"/>
      <c s="169" r="AN278"/>
      <c s="169" r="AO278"/>
      <c s="169" r="AP278"/>
      <c s="169" r="AQ278"/>
      <c s="169" r="AR278"/>
      <c s="169" r="AS278"/>
      <c s="169" r="AT278"/>
      <c s="169" r="AU278"/>
      <c s="169" r="AV278"/>
      <c s="169" r="AW278"/>
      <c s="169" r="AX278"/>
      <c s="169" r="AY278"/>
      <c s="169" r="AZ278"/>
      <c s="169" r="BA278"/>
      <c s="169" r="BB278"/>
      <c s="169" r="BC278"/>
      <c s="169" r="BD278"/>
      <c s="169" r="BE278"/>
      <c s="169" r="BF278"/>
      <c s="169" r="BG278"/>
      <c s="169" r="BH278"/>
      <c s="169" r="BI278"/>
    </row>
    <row r="279">
      <c s="232" r="A279"/>
      <c s="106" r="B279"/>
      <c s="117" r="C279"/>
      <c s="155" r="D279"/>
      <c s="117" r="E279"/>
      <c s="117" r="F279"/>
      <c s="117" r="G279"/>
      <c s="117" r="H279"/>
      <c s="117" r="I279"/>
      <c s="117" r="J279"/>
      <c s="117" r="K279"/>
      <c s="117" r="L279"/>
      <c s="117" r="M279"/>
      <c s="187" r="N279"/>
      <c s="55" r="O279"/>
      <c s="169" r="P279"/>
      <c s="169" r="Q279"/>
      <c s="169" r="R279"/>
      <c s="169" r="S279"/>
      <c s="169" r="T279"/>
      <c s="169" r="U279"/>
      <c s="169" r="V279"/>
      <c s="169" r="W279"/>
      <c s="169" r="X279"/>
      <c s="169" r="Y279"/>
      <c s="169" r="Z279"/>
      <c s="169" r="AA279"/>
      <c s="169" r="AB279"/>
      <c s="169" r="AC279"/>
      <c s="169" r="AD279"/>
      <c s="169" r="AE279"/>
      <c s="169" r="AF279"/>
      <c s="169" r="AG279"/>
      <c s="169" r="AH279"/>
      <c s="169" r="AI279"/>
      <c s="169" r="AJ279"/>
      <c s="169" r="AK279"/>
      <c s="169" r="AL279"/>
      <c s="169" r="AM279"/>
      <c s="169" r="AN279"/>
      <c s="169" r="AO279"/>
      <c s="169" r="AP279"/>
      <c s="169" r="AQ279"/>
      <c s="169" r="AR279"/>
      <c s="169" r="AS279"/>
      <c s="169" r="AT279"/>
      <c s="169" r="AU279"/>
      <c s="169" r="AV279"/>
      <c s="169" r="AW279"/>
      <c s="169" r="AX279"/>
      <c s="169" r="AY279"/>
      <c s="169" r="AZ279"/>
      <c s="169" r="BA279"/>
      <c s="169" r="BB279"/>
      <c s="169" r="BC279"/>
      <c s="169" r="BD279"/>
      <c s="169" r="BE279"/>
      <c s="169" r="BF279"/>
      <c s="169" r="BG279"/>
      <c s="169" r="BH279"/>
      <c s="169" r="BI279"/>
    </row>
    <row r="280">
      <c s="232" r="A280"/>
      <c s="106" r="B280"/>
      <c s="117" r="C280"/>
      <c s="155" r="D280"/>
      <c s="117" r="E280"/>
      <c s="117" r="F280"/>
      <c s="117" r="G280"/>
      <c s="117" r="H280"/>
      <c s="117" r="I280"/>
      <c s="117" r="J280"/>
      <c s="117" r="K280"/>
      <c s="117" r="L280"/>
      <c s="117" r="M280"/>
      <c s="187" r="N280"/>
      <c s="55" r="O280"/>
      <c s="169" r="P280"/>
      <c s="169" r="Q280"/>
      <c s="169" r="R280"/>
      <c s="169" r="S280"/>
      <c s="169" r="T280"/>
      <c s="169" r="U280"/>
      <c s="169" r="V280"/>
      <c s="169" r="W280"/>
      <c s="169" r="X280"/>
      <c s="169" r="Y280"/>
      <c s="169" r="Z280"/>
      <c s="169" r="AA280"/>
      <c s="169" r="AB280"/>
      <c s="169" r="AC280"/>
      <c s="169" r="AD280"/>
      <c s="169" r="AE280"/>
      <c s="169" r="AF280"/>
      <c s="169" r="AG280"/>
      <c s="169" r="AH280"/>
      <c s="169" r="AI280"/>
      <c s="169" r="AJ280"/>
      <c s="169" r="AK280"/>
      <c s="169" r="AL280"/>
      <c s="169" r="AM280"/>
      <c s="169" r="AN280"/>
      <c s="169" r="AO280"/>
      <c s="169" r="AP280"/>
      <c s="169" r="AQ280"/>
      <c s="169" r="AR280"/>
      <c s="169" r="AS280"/>
      <c s="169" r="AT280"/>
      <c s="169" r="AU280"/>
      <c s="169" r="AV280"/>
      <c s="169" r="AW280"/>
      <c s="169" r="AX280"/>
      <c s="169" r="AY280"/>
      <c s="169" r="AZ280"/>
      <c s="169" r="BA280"/>
      <c s="169" r="BB280"/>
      <c s="169" r="BC280"/>
      <c s="169" r="BD280"/>
      <c s="169" r="BE280"/>
      <c s="169" r="BF280"/>
      <c s="169" r="BG280"/>
      <c s="169" r="BH280"/>
      <c s="169" r="BI280"/>
    </row>
    <row r="281">
      <c s="232" r="A281"/>
      <c s="106" r="B281"/>
      <c s="117" r="C281"/>
      <c s="155" r="D281"/>
      <c s="117" r="E281"/>
      <c s="117" r="F281"/>
      <c s="117" r="G281"/>
      <c s="117" r="H281"/>
      <c s="117" r="I281"/>
      <c s="117" r="J281"/>
      <c s="117" r="K281"/>
      <c s="117" r="L281"/>
      <c s="117" r="M281"/>
      <c s="187" r="N281"/>
      <c s="55" r="O281"/>
      <c s="169" r="P281"/>
      <c s="169" r="Q281"/>
      <c s="169" r="R281"/>
      <c s="169" r="S281"/>
      <c s="169" r="T281"/>
      <c s="169" r="U281"/>
      <c s="169" r="V281"/>
      <c s="169" r="W281"/>
      <c s="169" r="X281"/>
      <c s="169" r="Y281"/>
      <c s="169" r="Z281"/>
      <c s="169" r="AA281"/>
      <c s="169" r="AB281"/>
      <c s="169" r="AC281"/>
      <c s="169" r="AD281"/>
      <c s="169" r="AE281"/>
      <c s="169" r="AF281"/>
      <c s="169" r="AG281"/>
      <c s="169" r="AH281"/>
      <c s="169" r="AI281"/>
      <c s="169" r="AJ281"/>
      <c s="169" r="AK281"/>
      <c s="169" r="AL281"/>
      <c s="169" r="AM281"/>
      <c s="169" r="AN281"/>
      <c s="169" r="AO281"/>
      <c s="169" r="AP281"/>
      <c s="169" r="AQ281"/>
      <c s="169" r="AR281"/>
      <c s="169" r="AS281"/>
      <c s="169" r="AT281"/>
      <c s="169" r="AU281"/>
      <c s="169" r="AV281"/>
      <c s="169" r="AW281"/>
      <c s="169" r="AX281"/>
      <c s="169" r="AY281"/>
      <c s="169" r="AZ281"/>
      <c s="169" r="BA281"/>
      <c s="169" r="BB281"/>
      <c s="169" r="BC281"/>
      <c s="169" r="BD281"/>
      <c s="169" r="BE281"/>
      <c s="169" r="BF281"/>
      <c s="169" r="BG281"/>
      <c s="169" r="BH281"/>
      <c s="169" r="BI281"/>
    </row>
    <row r="282">
      <c s="232" r="A282"/>
      <c s="106" r="B282"/>
      <c s="117" r="C282"/>
      <c s="155" r="D282"/>
      <c s="117" r="E282"/>
      <c s="117" r="F282"/>
      <c s="117" r="G282"/>
      <c s="117" r="H282"/>
      <c s="117" r="I282"/>
      <c s="117" r="J282"/>
      <c s="117" r="K282"/>
      <c s="117" r="L282"/>
      <c s="117" r="M282"/>
      <c s="187" r="N282"/>
      <c s="55" r="O282"/>
      <c s="169" r="P282"/>
      <c s="169" r="Q282"/>
      <c s="169" r="R282"/>
      <c s="169" r="S282"/>
      <c s="169" r="T282"/>
      <c s="169" r="U282"/>
      <c s="169" r="V282"/>
      <c s="169" r="W282"/>
      <c s="169" r="X282"/>
      <c s="169" r="Y282"/>
      <c s="169" r="Z282"/>
      <c s="169" r="AA282"/>
      <c s="169" r="AB282"/>
      <c s="169" r="AC282"/>
      <c s="169" r="AD282"/>
      <c s="169" r="AE282"/>
      <c s="169" r="AF282"/>
      <c s="169" r="AG282"/>
      <c s="169" r="AH282"/>
      <c s="169" r="AI282"/>
      <c s="169" r="AJ282"/>
      <c s="169" r="AK282"/>
      <c s="169" r="AL282"/>
      <c s="169" r="AM282"/>
      <c s="169" r="AN282"/>
      <c s="169" r="AO282"/>
      <c s="169" r="AP282"/>
      <c s="169" r="AQ282"/>
      <c s="169" r="AR282"/>
      <c s="169" r="AS282"/>
      <c s="169" r="AT282"/>
      <c s="169" r="AU282"/>
      <c s="169" r="AV282"/>
      <c s="169" r="AW282"/>
      <c s="169" r="AX282"/>
      <c s="169" r="AY282"/>
      <c s="169" r="AZ282"/>
      <c s="169" r="BA282"/>
      <c s="169" r="BB282"/>
      <c s="169" r="BC282"/>
      <c s="169" r="BD282"/>
      <c s="169" r="BE282"/>
      <c s="169" r="BF282"/>
      <c s="169" r="BG282"/>
      <c s="169" r="BH282"/>
      <c s="169" r="BI282"/>
    </row>
    <row r="283">
      <c s="232" r="A283"/>
      <c s="106" r="B283"/>
      <c s="117" r="C283"/>
      <c s="155" r="D283"/>
      <c s="117" r="E283"/>
      <c s="117" r="F283"/>
      <c s="117" r="G283"/>
      <c s="117" r="H283"/>
      <c s="117" r="I283"/>
      <c s="117" r="J283"/>
      <c s="117" r="K283"/>
      <c s="117" r="L283"/>
      <c s="117" r="M283"/>
      <c s="187" r="N283"/>
      <c s="55" r="O283"/>
      <c s="169" r="P283"/>
      <c s="169" r="Q283"/>
      <c s="169" r="R283"/>
      <c s="169" r="S283"/>
      <c s="169" r="T283"/>
      <c s="169" r="U283"/>
      <c s="169" r="V283"/>
      <c s="169" r="W283"/>
      <c s="169" r="X283"/>
      <c s="169" r="Y283"/>
      <c s="169" r="Z283"/>
      <c s="169" r="AA283"/>
      <c s="169" r="AB283"/>
      <c s="169" r="AC283"/>
      <c s="169" r="AD283"/>
      <c s="169" r="AE283"/>
      <c s="169" r="AF283"/>
      <c s="169" r="AG283"/>
      <c s="169" r="AH283"/>
      <c s="169" r="AI283"/>
      <c s="169" r="AJ283"/>
      <c s="169" r="AK283"/>
      <c s="169" r="AL283"/>
      <c s="169" r="AM283"/>
      <c s="169" r="AN283"/>
      <c s="169" r="AO283"/>
      <c s="169" r="AP283"/>
      <c s="169" r="AQ283"/>
      <c s="169" r="AR283"/>
      <c s="169" r="AS283"/>
      <c s="169" r="AT283"/>
      <c s="169" r="AU283"/>
      <c s="169" r="AV283"/>
      <c s="169" r="AW283"/>
      <c s="169" r="AX283"/>
      <c s="169" r="AY283"/>
      <c s="169" r="AZ283"/>
      <c s="169" r="BA283"/>
      <c s="169" r="BB283"/>
      <c s="169" r="BC283"/>
      <c s="169" r="BD283"/>
      <c s="169" r="BE283"/>
      <c s="169" r="BF283"/>
      <c s="169" r="BG283"/>
      <c s="169" r="BH283"/>
      <c s="169" r="BI283"/>
    </row>
    <row r="284">
      <c s="232" r="A284"/>
      <c s="106" r="B284"/>
      <c s="117" r="C284"/>
      <c s="155" r="D284"/>
      <c s="117" r="E284"/>
      <c s="117" r="F284"/>
      <c s="117" r="G284"/>
      <c s="117" r="H284"/>
      <c s="117" r="I284"/>
      <c s="117" r="J284"/>
      <c s="117" r="K284"/>
      <c s="117" r="L284"/>
      <c s="117" r="M284"/>
      <c s="187" r="N284"/>
      <c s="55" r="O284"/>
      <c s="169" r="P284"/>
      <c s="169" r="Q284"/>
      <c s="169" r="R284"/>
      <c s="169" r="S284"/>
      <c s="169" r="T284"/>
      <c s="169" r="U284"/>
      <c s="169" r="V284"/>
      <c s="169" r="W284"/>
      <c s="169" r="X284"/>
      <c s="169" r="Y284"/>
      <c s="169" r="Z284"/>
      <c s="169" r="AA284"/>
      <c s="169" r="AB284"/>
      <c s="169" r="AC284"/>
      <c s="169" r="AD284"/>
      <c s="169" r="AE284"/>
      <c s="169" r="AF284"/>
      <c s="169" r="AG284"/>
      <c s="169" r="AH284"/>
      <c s="169" r="AI284"/>
      <c s="169" r="AJ284"/>
      <c s="169" r="AK284"/>
      <c s="169" r="AL284"/>
      <c s="169" r="AM284"/>
      <c s="169" r="AN284"/>
      <c s="169" r="AO284"/>
      <c s="169" r="AP284"/>
      <c s="169" r="AQ284"/>
      <c s="169" r="AR284"/>
      <c s="169" r="AS284"/>
      <c s="169" r="AT284"/>
      <c s="169" r="AU284"/>
      <c s="169" r="AV284"/>
      <c s="169" r="AW284"/>
      <c s="169" r="AX284"/>
      <c s="169" r="AY284"/>
      <c s="169" r="AZ284"/>
      <c s="169" r="BA284"/>
      <c s="169" r="BB284"/>
      <c s="169" r="BC284"/>
      <c s="169" r="BD284"/>
      <c s="169" r="BE284"/>
      <c s="169" r="BF284"/>
      <c s="169" r="BG284"/>
      <c s="169" r="BH284"/>
      <c s="169" r="BI284"/>
    </row>
    <row r="285">
      <c s="232" r="A285"/>
      <c s="106" r="B285"/>
      <c s="117" r="C285"/>
      <c s="155" r="D285"/>
      <c s="117" r="E285"/>
      <c s="117" r="F285"/>
      <c s="117" r="G285"/>
      <c s="117" r="H285"/>
      <c s="117" r="I285"/>
      <c s="117" r="J285"/>
      <c s="117" r="K285"/>
      <c s="117" r="L285"/>
      <c s="117" r="M285"/>
      <c s="187" r="N285"/>
      <c s="55" r="O285"/>
      <c s="169" r="P285"/>
      <c s="169" r="Q285"/>
      <c s="169" r="R285"/>
      <c s="169" r="S285"/>
      <c s="169" r="T285"/>
      <c s="169" r="U285"/>
      <c s="169" r="V285"/>
      <c s="169" r="W285"/>
      <c s="169" r="X285"/>
      <c s="169" r="Y285"/>
      <c s="169" r="Z285"/>
      <c s="169" r="AA285"/>
      <c s="169" r="AB285"/>
      <c s="169" r="AC285"/>
      <c s="169" r="AD285"/>
      <c s="169" r="AE285"/>
      <c s="169" r="AF285"/>
      <c s="169" r="AG285"/>
      <c s="169" r="AH285"/>
      <c s="169" r="AI285"/>
      <c s="169" r="AJ285"/>
      <c s="169" r="AK285"/>
      <c s="169" r="AL285"/>
      <c s="169" r="AM285"/>
      <c s="169" r="AN285"/>
      <c s="169" r="AO285"/>
      <c s="169" r="AP285"/>
      <c s="169" r="AQ285"/>
      <c s="169" r="AR285"/>
      <c s="169" r="AS285"/>
      <c s="169" r="AT285"/>
      <c s="169" r="AU285"/>
      <c s="169" r="AV285"/>
      <c s="169" r="AW285"/>
      <c s="169" r="AX285"/>
      <c s="169" r="AY285"/>
      <c s="169" r="AZ285"/>
      <c s="169" r="BA285"/>
      <c s="169" r="BB285"/>
      <c s="169" r="BC285"/>
      <c s="169" r="BD285"/>
      <c s="169" r="BE285"/>
      <c s="169" r="BF285"/>
      <c s="169" r="BG285"/>
      <c s="169" r="BH285"/>
      <c s="169" r="BI285"/>
    </row>
    <row r="286">
      <c s="232" r="A286"/>
      <c s="106" r="B286"/>
      <c s="117" r="C286"/>
      <c s="155" r="D286"/>
      <c s="117" r="E286"/>
      <c s="117" r="F286"/>
      <c s="117" r="G286"/>
      <c s="117" r="H286"/>
      <c s="117" r="I286"/>
      <c s="117" r="J286"/>
      <c s="117" r="K286"/>
      <c s="117" r="L286"/>
      <c s="117" r="M286"/>
      <c s="187" r="N286"/>
      <c s="55" r="O286"/>
      <c s="169" r="P286"/>
      <c s="169" r="Q286"/>
      <c s="169" r="R286"/>
      <c s="169" r="S286"/>
      <c s="169" r="T286"/>
      <c s="169" r="U286"/>
      <c s="169" r="V286"/>
      <c s="169" r="W286"/>
      <c s="169" r="X286"/>
      <c s="169" r="Y286"/>
      <c s="169" r="Z286"/>
      <c s="169" r="AA286"/>
      <c s="169" r="AB286"/>
      <c s="169" r="AC286"/>
      <c s="169" r="AD286"/>
      <c s="169" r="AE286"/>
      <c s="169" r="AF286"/>
      <c s="169" r="AG286"/>
      <c s="169" r="AH286"/>
      <c s="169" r="AI286"/>
      <c s="169" r="AJ286"/>
      <c s="169" r="AK286"/>
      <c s="169" r="AL286"/>
      <c s="169" r="AM286"/>
      <c s="169" r="AN286"/>
      <c s="169" r="AO286"/>
      <c s="169" r="AP286"/>
      <c s="169" r="AQ286"/>
      <c s="169" r="AR286"/>
      <c s="169" r="AS286"/>
      <c s="169" r="AT286"/>
      <c s="169" r="AU286"/>
      <c s="169" r="AV286"/>
      <c s="169" r="AW286"/>
      <c s="169" r="AX286"/>
      <c s="169" r="AY286"/>
      <c s="169" r="AZ286"/>
      <c s="169" r="BA286"/>
      <c s="169" r="BB286"/>
      <c s="169" r="BC286"/>
      <c s="169" r="BD286"/>
      <c s="169" r="BE286"/>
      <c s="169" r="BF286"/>
      <c s="169" r="BG286"/>
      <c s="169" r="BH286"/>
      <c s="169" r="BI286"/>
    </row>
    <row r="287">
      <c s="232" r="A287"/>
      <c s="106" r="B287"/>
      <c s="117" r="C287"/>
      <c s="155" r="D287"/>
      <c s="117" r="E287"/>
      <c s="117" r="F287"/>
      <c s="117" r="G287"/>
      <c s="117" r="H287"/>
      <c s="117" r="I287"/>
      <c s="117" r="J287"/>
      <c s="117" r="K287"/>
      <c s="117" r="L287"/>
      <c s="117" r="M287"/>
      <c s="187" r="N287"/>
      <c s="55" r="O287"/>
      <c s="169" r="P287"/>
      <c s="169" r="Q287"/>
      <c s="169" r="R287"/>
      <c s="169" r="S287"/>
      <c s="169" r="T287"/>
      <c s="169" r="U287"/>
      <c s="169" r="V287"/>
      <c s="169" r="W287"/>
      <c s="169" r="X287"/>
      <c s="169" r="Y287"/>
      <c s="169" r="Z287"/>
      <c s="169" r="AA287"/>
      <c s="169" r="AB287"/>
      <c s="169" r="AC287"/>
      <c s="169" r="AD287"/>
      <c s="169" r="AE287"/>
      <c s="169" r="AF287"/>
      <c s="169" r="AG287"/>
      <c s="169" r="AH287"/>
      <c s="169" r="AI287"/>
      <c s="169" r="AJ287"/>
      <c s="169" r="AK287"/>
      <c s="169" r="AL287"/>
      <c s="169" r="AM287"/>
      <c s="169" r="AN287"/>
      <c s="169" r="AO287"/>
      <c s="169" r="AP287"/>
      <c s="169" r="AQ287"/>
      <c s="169" r="AR287"/>
      <c s="169" r="AS287"/>
      <c s="169" r="AT287"/>
      <c s="169" r="AU287"/>
      <c s="169" r="AV287"/>
      <c s="169" r="AW287"/>
      <c s="169" r="AX287"/>
      <c s="169" r="AY287"/>
      <c s="169" r="AZ287"/>
      <c s="169" r="BA287"/>
      <c s="169" r="BB287"/>
      <c s="169" r="BC287"/>
      <c s="169" r="BD287"/>
      <c s="169" r="BE287"/>
      <c s="169" r="BF287"/>
      <c s="169" r="BG287"/>
      <c s="169" r="BH287"/>
      <c s="169" r="BI287"/>
    </row>
    <row r="288">
      <c s="232" r="A288"/>
      <c s="106" r="B288"/>
      <c s="117" r="C288"/>
      <c s="155" r="D288"/>
      <c s="117" r="E288"/>
      <c s="117" r="F288"/>
      <c s="117" r="G288"/>
      <c s="117" r="H288"/>
      <c s="117" r="I288"/>
      <c s="117" r="J288"/>
      <c s="117" r="K288"/>
      <c s="117" r="L288"/>
      <c s="117" r="M288"/>
      <c s="187" r="N288"/>
      <c s="55" r="O288"/>
      <c s="169" r="P288"/>
      <c s="169" r="Q288"/>
      <c s="169" r="R288"/>
      <c s="169" r="S288"/>
      <c s="169" r="T288"/>
      <c s="169" r="U288"/>
      <c s="169" r="V288"/>
      <c s="169" r="W288"/>
      <c s="169" r="X288"/>
      <c s="169" r="Y288"/>
      <c s="169" r="Z288"/>
      <c s="169" r="AA288"/>
      <c s="169" r="AB288"/>
      <c s="169" r="AC288"/>
      <c s="169" r="AD288"/>
      <c s="169" r="AE288"/>
      <c s="169" r="AF288"/>
      <c s="169" r="AG288"/>
      <c s="169" r="AH288"/>
      <c s="169" r="AI288"/>
      <c s="169" r="AJ288"/>
      <c s="169" r="AK288"/>
      <c s="169" r="AL288"/>
      <c s="169" r="AM288"/>
      <c s="169" r="AN288"/>
      <c s="169" r="AO288"/>
      <c s="169" r="AP288"/>
      <c s="169" r="AQ288"/>
      <c s="169" r="AR288"/>
      <c s="169" r="AS288"/>
      <c s="169" r="AT288"/>
      <c s="169" r="AU288"/>
      <c s="169" r="AV288"/>
      <c s="169" r="AW288"/>
      <c s="169" r="AX288"/>
      <c s="169" r="AY288"/>
      <c s="169" r="AZ288"/>
      <c s="169" r="BA288"/>
      <c s="169" r="BB288"/>
      <c s="169" r="BC288"/>
      <c s="169" r="BD288"/>
      <c s="169" r="BE288"/>
      <c s="169" r="BF288"/>
      <c s="169" r="BG288"/>
      <c s="169" r="BH288"/>
      <c s="169" r="BI288"/>
    </row>
    <row r="289">
      <c s="232" r="A289"/>
      <c s="106" r="B289"/>
      <c s="117" r="C289"/>
      <c s="155" r="D289"/>
      <c s="117" r="E289"/>
      <c s="117" r="F289"/>
      <c s="117" r="G289"/>
      <c s="117" r="H289"/>
      <c s="117" r="I289"/>
      <c s="117" r="J289"/>
      <c s="117" r="K289"/>
      <c s="117" r="L289"/>
      <c s="117" r="M289"/>
      <c s="187" r="N289"/>
      <c s="55" r="O289"/>
      <c s="169" r="P289"/>
      <c s="169" r="Q289"/>
      <c s="169" r="R289"/>
      <c s="169" r="S289"/>
      <c s="169" r="T289"/>
      <c s="169" r="U289"/>
      <c s="169" r="V289"/>
      <c s="169" r="W289"/>
      <c s="169" r="X289"/>
      <c s="169" r="Y289"/>
      <c s="169" r="Z289"/>
      <c s="169" r="AA289"/>
      <c s="169" r="AB289"/>
      <c s="169" r="AC289"/>
      <c s="169" r="AD289"/>
      <c s="169" r="AE289"/>
      <c s="169" r="AF289"/>
      <c s="169" r="AG289"/>
      <c s="169" r="AH289"/>
      <c s="169" r="AI289"/>
      <c s="169" r="AJ289"/>
      <c s="169" r="AK289"/>
      <c s="169" r="AL289"/>
      <c s="169" r="AM289"/>
      <c s="169" r="AN289"/>
      <c s="169" r="AO289"/>
      <c s="169" r="AP289"/>
      <c s="169" r="AQ289"/>
      <c s="169" r="AR289"/>
      <c s="169" r="AS289"/>
      <c s="169" r="AT289"/>
      <c s="169" r="AU289"/>
      <c s="169" r="AV289"/>
      <c s="169" r="AW289"/>
      <c s="169" r="AX289"/>
      <c s="169" r="AY289"/>
      <c s="169" r="AZ289"/>
      <c s="169" r="BA289"/>
      <c s="169" r="BB289"/>
      <c s="169" r="BC289"/>
      <c s="169" r="BD289"/>
      <c s="169" r="BE289"/>
      <c s="169" r="BF289"/>
      <c s="169" r="BG289"/>
      <c s="169" r="BH289"/>
      <c s="169" r="BI289"/>
    </row>
    <row r="290">
      <c s="232" r="A290"/>
      <c s="106" r="B290"/>
      <c s="117" r="C290"/>
      <c s="155" r="D290"/>
      <c s="117" r="E290"/>
      <c s="117" r="F290"/>
      <c s="117" r="G290"/>
      <c s="117" r="H290"/>
      <c s="117" r="I290"/>
      <c s="117" r="J290"/>
      <c s="117" r="K290"/>
      <c s="117" r="L290"/>
      <c s="117" r="M290"/>
      <c s="187" r="N290"/>
      <c s="55" r="O290"/>
      <c s="169" r="P290"/>
      <c s="169" r="Q290"/>
      <c s="169" r="R290"/>
      <c s="169" r="S290"/>
      <c s="169" r="T290"/>
      <c s="169" r="U290"/>
      <c s="169" r="V290"/>
      <c s="169" r="W290"/>
      <c s="169" r="X290"/>
      <c s="169" r="Y290"/>
      <c s="169" r="Z290"/>
      <c s="169" r="AA290"/>
      <c s="169" r="AB290"/>
      <c s="169" r="AC290"/>
      <c s="169" r="AD290"/>
      <c s="169" r="AE290"/>
      <c s="169" r="AF290"/>
      <c s="169" r="AG290"/>
      <c s="169" r="AH290"/>
      <c s="169" r="AI290"/>
      <c s="169" r="AJ290"/>
      <c s="169" r="AK290"/>
      <c s="169" r="AL290"/>
      <c s="169" r="AM290"/>
      <c s="169" r="AN290"/>
      <c s="169" r="AO290"/>
      <c s="169" r="AP290"/>
      <c s="169" r="AQ290"/>
      <c s="169" r="AR290"/>
      <c s="169" r="AS290"/>
      <c s="169" r="AT290"/>
      <c s="169" r="AU290"/>
      <c s="169" r="AV290"/>
      <c s="169" r="AW290"/>
      <c s="169" r="AX290"/>
      <c s="169" r="AY290"/>
      <c s="169" r="AZ290"/>
      <c s="169" r="BA290"/>
      <c s="169" r="BB290"/>
      <c s="169" r="BC290"/>
      <c s="169" r="BD290"/>
      <c s="169" r="BE290"/>
      <c s="169" r="BF290"/>
      <c s="169" r="BG290"/>
      <c s="169" r="BH290"/>
      <c s="169" r="BI290"/>
    </row>
    <row r="291">
      <c s="232" r="A291"/>
      <c s="106" r="B291"/>
      <c s="117" r="C291"/>
      <c s="155" r="D291"/>
      <c s="117" r="E291"/>
      <c s="117" r="F291"/>
      <c s="117" r="G291"/>
      <c s="117" r="H291"/>
      <c s="117" r="I291"/>
      <c s="117" r="J291"/>
      <c s="117" r="K291"/>
      <c s="117" r="L291"/>
      <c s="117" r="M291"/>
      <c s="187" r="N291"/>
      <c s="55" r="O291"/>
      <c s="169" r="P291"/>
      <c s="169" r="Q291"/>
      <c s="169" r="R291"/>
      <c s="169" r="S291"/>
      <c s="169" r="T291"/>
      <c s="169" r="U291"/>
      <c s="169" r="V291"/>
      <c s="169" r="W291"/>
      <c s="169" r="X291"/>
      <c s="169" r="Y291"/>
      <c s="169" r="Z291"/>
      <c s="169" r="AA291"/>
      <c s="169" r="AB291"/>
      <c s="169" r="AC291"/>
      <c s="169" r="AD291"/>
      <c s="169" r="AE291"/>
      <c s="169" r="AF291"/>
      <c s="169" r="AG291"/>
      <c s="169" r="AH291"/>
      <c s="169" r="AI291"/>
      <c s="169" r="AJ291"/>
      <c s="169" r="AK291"/>
      <c s="169" r="AL291"/>
      <c s="169" r="AM291"/>
      <c s="169" r="AN291"/>
      <c s="169" r="AO291"/>
      <c s="169" r="AP291"/>
      <c s="169" r="AQ291"/>
      <c s="169" r="AR291"/>
      <c s="169" r="AS291"/>
      <c s="169" r="AT291"/>
      <c s="169" r="AU291"/>
      <c s="169" r="AV291"/>
      <c s="169" r="AW291"/>
      <c s="169" r="AX291"/>
      <c s="169" r="AY291"/>
      <c s="169" r="AZ291"/>
      <c s="169" r="BA291"/>
      <c s="169" r="BB291"/>
      <c s="169" r="BC291"/>
      <c s="169" r="BD291"/>
      <c s="169" r="BE291"/>
      <c s="169" r="BF291"/>
      <c s="169" r="BG291"/>
      <c s="169" r="BH291"/>
      <c s="169" r="BI291"/>
    </row>
    <row r="292">
      <c s="232" r="A292"/>
      <c s="106" r="B292"/>
      <c s="117" r="C292"/>
      <c s="155" r="D292"/>
      <c s="117" r="E292"/>
      <c s="117" r="F292"/>
      <c s="117" r="G292"/>
      <c s="117" r="H292"/>
      <c s="117" r="I292"/>
      <c s="117" r="J292"/>
      <c s="117" r="K292"/>
      <c s="117" r="L292"/>
      <c s="117" r="M292"/>
      <c s="187" r="N292"/>
      <c s="55" r="O292"/>
      <c s="169" r="P292"/>
      <c s="169" r="Q292"/>
      <c s="169" r="R292"/>
      <c s="169" r="S292"/>
      <c s="169" r="T292"/>
      <c s="169" r="U292"/>
      <c s="169" r="V292"/>
      <c s="169" r="W292"/>
      <c s="169" r="X292"/>
      <c s="169" r="Y292"/>
      <c s="169" r="Z292"/>
      <c s="169" r="AA292"/>
      <c s="169" r="AB292"/>
      <c s="169" r="AC292"/>
      <c s="169" r="AD292"/>
      <c s="169" r="AE292"/>
      <c s="169" r="AF292"/>
      <c s="169" r="AG292"/>
      <c s="169" r="AH292"/>
      <c s="169" r="AI292"/>
      <c s="169" r="AJ292"/>
      <c s="169" r="AK292"/>
      <c s="169" r="AL292"/>
      <c s="169" r="AM292"/>
      <c s="169" r="AN292"/>
      <c s="169" r="AO292"/>
      <c s="169" r="AP292"/>
      <c s="169" r="AQ292"/>
      <c s="169" r="AR292"/>
      <c s="169" r="AS292"/>
      <c s="169" r="AT292"/>
      <c s="169" r="AU292"/>
      <c s="169" r="AV292"/>
      <c s="169" r="AW292"/>
      <c s="169" r="AX292"/>
      <c s="169" r="AY292"/>
      <c s="169" r="AZ292"/>
      <c s="169" r="BA292"/>
      <c s="169" r="BB292"/>
      <c s="169" r="BC292"/>
      <c s="169" r="BD292"/>
      <c s="169" r="BE292"/>
      <c s="169" r="BF292"/>
      <c s="169" r="BG292"/>
      <c s="169" r="BH292"/>
      <c s="169" r="BI292"/>
    </row>
    <row r="293">
      <c s="232" r="A293"/>
      <c s="106" r="B293"/>
      <c s="117" r="C293"/>
      <c s="155" r="D293"/>
      <c s="117" r="E293"/>
      <c s="117" r="F293"/>
      <c s="117" r="G293"/>
      <c s="117" r="H293"/>
      <c s="117" r="I293"/>
      <c s="117" r="J293"/>
      <c s="117" r="K293"/>
      <c s="117" r="L293"/>
      <c s="117" r="M293"/>
      <c s="187" r="N293"/>
      <c s="55" r="O293"/>
      <c s="169" r="P293"/>
      <c s="169" r="Q293"/>
      <c s="169" r="R293"/>
      <c s="169" r="S293"/>
      <c s="169" r="T293"/>
      <c s="169" r="U293"/>
      <c s="169" r="V293"/>
      <c s="169" r="W293"/>
      <c s="169" r="X293"/>
      <c s="169" r="Y293"/>
      <c s="169" r="Z293"/>
      <c s="169" r="AA293"/>
      <c s="169" r="AB293"/>
      <c s="169" r="AC293"/>
      <c s="169" r="AD293"/>
      <c s="169" r="AE293"/>
      <c s="169" r="AF293"/>
      <c s="169" r="AG293"/>
      <c s="169" r="AH293"/>
      <c s="169" r="AI293"/>
      <c s="169" r="AJ293"/>
      <c s="169" r="AK293"/>
      <c s="169" r="AL293"/>
      <c s="169" r="AM293"/>
      <c s="169" r="AN293"/>
      <c s="169" r="AO293"/>
      <c s="169" r="AP293"/>
      <c s="169" r="AQ293"/>
      <c s="169" r="AR293"/>
      <c s="169" r="AS293"/>
      <c s="169" r="AT293"/>
      <c s="169" r="AU293"/>
      <c s="169" r="AV293"/>
      <c s="169" r="AW293"/>
      <c s="169" r="AX293"/>
      <c s="169" r="AY293"/>
      <c s="169" r="AZ293"/>
      <c s="169" r="BA293"/>
      <c s="169" r="BB293"/>
      <c s="169" r="BC293"/>
      <c s="169" r="BD293"/>
      <c s="169" r="BE293"/>
      <c s="169" r="BF293"/>
      <c s="169" r="BG293"/>
      <c s="169" r="BH293"/>
      <c s="169" r="BI293"/>
    </row>
    <row r="294">
      <c s="232" r="A294"/>
      <c s="106" r="B294"/>
      <c s="117" r="C294"/>
      <c s="155" r="D294"/>
      <c s="117" r="E294"/>
      <c s="117" r="F294"/>
      <c s="117" r="G294"/>
      <c s="117" r="H294"/>
      <c s="117" r="I294"/>
      <c s="117" r="J294"/>
      <c s="117" r="K294"/>
      <c s="117" r="L294"/>
      <c s="117" r="M294"/>
      <c s="187" r="N294"/>
      <c s="55" r="O294"/>
      <c s="169" r="P294"/>
      <c s="169" r="Q294"/>
      <c s="169" r="R294"/>
      <c s="169" r="S294"/>
      <c s="169" r="T294"/>
      <c s="169" r="U294"/>
      <c s="169" r="V294"/>
      <c s="169" r="W294"/>
      <c s="169" r="X294"/>
      <c s="169" r="Y294"/>
      <c s="169" r="Z294"/>
      <c s="169" r="AA294"/>
      <c s="169" r="AB294"/>
      <c s="169" r="AC294"/>
      <c s="169" r="AD294"/>
      <c s="169" r="AE294"/>
      <c s="169" r="AF294"/>
      <c s="169" r="AG294"/>
      <c s="169" r="AH294"/>
      <c s="169" r="AI294"/>
      <c s="169" r="AJ294"/>
      <c s="169" r="AK294"/>
      <c s="169" r="AL294"/>
      <c s="169" r="AM294"/>
      <c s="169" r="AN294"/>
      <c s="169" r="AO294"/>
      <c s="169" r="AP294"/>
      <c s="169" r="AQ294"/>
      <c s="169" r="AR294"/>
      <c s="169" r="AS294"/>
      <c s="169" r="AT294"/>
      <c s="169" r="AU294"/>
      <c s="169" r="AV294"/>
      <c s="169" r="AW294"/>
      <c s="169" r="AX294"/>
      <c s="169" r="AY294"/>
      <c s="169" r="AZ294"/>
      <c s="169" r="BA294"/>
      <c s="169" r="BB294"/>
      <c s="169" r="BC294"/>
      <c s="169" r="BD294"/>
      <c s="169" r="BE294"/>
      <c s="169" r="BF294"/>
      <c s="169" r="BG294"/>
      <c s="169" r="BH294"/>
      <c s="169" r="BI294"/>
    </row>
    <row r="295">
      <c s="232" r="A295"/>
      <c s="106" r="B295"/>
      <c s="117" r="C295"/>
      <c s="155" r="D295"/>
      <c s="117" r="E295"/>
      <c s="117" r="F295"/>
      <c s="117" r="G295"/>
      <c s="117" r="H295"/>
      <c s="117" r="I295"/>
      <c s="117" r="J295"/>
      <c s="117" r="K295"/>
      <c s="117" r="L295"/>
      <c s="117" r="M295"/>
      <c s="187" r="N295"/>
      <c s="55" r="O295"/>
      <c s="169" r="P295"/>
      <c s="169" r="Q295"/>
      <c s="169" r="R295"/>
      <c s="169" r="S295"/>
      <c s="169" r="T295"/>
      <c s="169" r="U295"/>
      <c s="169" r="V295"/>
      <c s="169" r="W295"/>
      <c s="169" r="X295"/>
      <c s="169" r="Y295"/>
      <c s="169" r="Z295"/>
      <c s="169" r="AA295"/>
      <c s="169" r="AB295"/>
      <c s="169" r="AC295"/>
      <c s="169" r="AD295"/>
      <c s="169" r="AE295"/>
      <c s="169" r="AF295"/>
      <c s="169" r="AG295"/>
      <c s="169" r="AH295"/>
      <c s="169" r="AI295"/>
      <c s="169" r="AJ295"/>
      <c s="169" r="AK295"/>
      <c s="169" r="AL295"/>
      <c s="169" r="AM295"/>
      <c s="169" r="AN295"/>
      <c s="169" r="AO295"/>
      <c s="169" r="AP295"/>
      <c s="169" r="AQ295"/>
      <c s="169" r="AR295"/>
      <c s="169" r="AS295"/>
      <c s="169" r="AT295"/>
      <c s="169" r="AU295"/>
      <c s="169" r="AV295"/>
      <c s="169" r="AW295"/>
      <c s="169" r="AX295"/>
      <c s="169" r="AY295"/>
      <c s="169" r="AZ295"/>
      <c s="169" r="BA295"/>
      <c s="169" r="BB295"/>
      <c s="169" r="BC295"/>
      <c s="169" r="BD295"/>
      <c s="169" r="BE295"/>
      <c s="169" r="BF295"/>
      <c s="169" r="BG295"/>
      <c s="169" r="BH295"/>
      <c s="169" r="BI295"/>
    </row>
    <row r="296">
      <c s="232" r="A296"/>
      <c s="106" r="B296"/>
      <c s="117" r="C296"/>
      <c s="155" r="D296"/>
      <c s="117" r="E296"/>
      <c s="117" r="F296"/>
      <c s="117" r="G296"/>
      <c s="117" r="H296"/>
      <c s="117" r="I296"/>
      <c s="117" r="J296"/>
      <c s="117" r="K296"/>
      <c s="117" r="L296"/>
      <c s="117" r="M296"/>
      <c s="187" r="N296"/>
      <c s="55" r="O296"/>
      <c s="169" r="P296"/>
      <c s="169" r="Q296"/>
      <c s="169" r="R296"/>
      <c s="169" r="S296"/>
      <c s="169" r="T296"/>
      <c s="169" r="U296"/>
      <c s="169" r="V296"/>
      <c s="169" r="W296"/>
      <c s="169" r="X296"/>
      <c s="169" r="Y296"/>
      <c s="169" r="Z296"/>
      <c s="169" r="AA296"/>
      <c s="169" r="AB296"/>
      <c s="169" r="AC296"/>
      <c s="169" r="AD296"/>
      <c s="169" r="AE296"/>
      <c s="169" r="AF296"/>
      <c s="169" r="AG296"/>
      <c s="169" r="AH296"/>
      <c s="169" r="AI296"/>
      <c s="169" r="AJ296"/>
      <c s="169" r="AK296"/>
      <c s="169" r="AL296"/>
      <c s="169" r="AM296"/>
      <c s="169" r="AN296"/>
      <c s="169" r="AO296"/>
      <c s="169" r="AP296"/>
      <c s="169" r="AQ296"/>
      <c s="169" r="AR296"/>
      <c s="169" r="AS296"/>
      <c s="169" r="AT296"/>
      <c s="169" r="AU296"/>
      <c s="169" r="AV296"/>
      <c s="169" r="AW296"/>
      <c s="169" r="AX296"/>
      <c s="169" r="AY296"/>
      <c s="169" r="AZ296"/>
      <c s="169" r="BA296"/>
      <c s="169" r="BB296"/>
      <c s="169" r="BC296"/>
      <c s="169" r="BD296"/>
      <c s="169" r="BE296"/>
      <c s="169" r="BF296"/>
      <c s="169" r="BG296"/>
      <c s="169" r="BH296"/>
      <c s="169" r="BI296"/>
    </row>
    <row r="297">
      <c s="232" r="A297"/>
      <c s="106" r="B297"/>
      <c s="117" r="C297"/>
      <c s="155" r="D297"/>
      <c s="117" r="E297"/>
      <c s="117" r="F297"/>
      <c s="117" r="G297"/>
      <c s="117" r="H297"/>
      <c s="117" r="I297"/>
      <c s="117" r="J297"/>
      <c s="117" r="K297"/>
      <c s="117" r="L297"/>
      <c s="117" r="M297"/>
      <c s="187" r="N297"/>
      <c s="55" r="O297"/>
      <c s="169" r="P297"/>
      <c s="169" r="Q297"/>
      <c s="169" r="R297"/>
      <c s="169" r="S297"/>
      <c s="169" r="T297"/>
      <c s="169" r="U297"/>
      <c s="169" r="V297"/>
      <c s="169" r="W297"/>
      <c s="169" r="X297"/>
      <c s="169" r="Y297"/>
      <c s="169" r="Z297"/>
      <c s="169" r="AA297"/>
      <c s="169" r="AB297"/>
      <c s="169" r="AC297"/>
      <c s="169" r="AD297"/>
      <c s="169" r="AE297"/>
      <c s="169" r="AF297"/>
      <c s="169" r="AG297"/>
      <c s="169" r="AH297"/>
      <c s="169" r="AI297"/>
      <c s="169" r="AJ297"/>
      <c s="169" r="AK297"/>
      <c s="169" r="AL297"/>
      <c s="169" r="AM297"/>
      <c s="169" r="AN297"/>
      <c s="169" r="AO297"/>
      <c s="169" r="AP297"/>
      <c s="169" r="AQ297"/>
      <c s="169" r="AR297"/>
      <c s="169" r="AS297"/>
      <c s="169" r="AT297"/>
      <c s="169" r="AU297"/>
      <c s="169" r="AV297"/>
      <c s="169" r="AW297"/>
      <c s="169" r="AX297"/>
      <c s="169" r="AY297"/>
      <c s="169" r="AZ297"/>
      <c s="169" r="BA297"/>
      <c s="169" r="BB297"/>
      <c s="169" r="BC297"/>
      <c s="169" r="BD297"/>
      <c s="169" r="BE297"/>
      <c s="169" r="BF297"/>
      <c s="169" r="BG297"/>
      <c s="169" r="BH297"/>
      <c s="169" r="BI297"/>
    </row>
    <row r="298">
      <c s="232" r="A298"/>
      <c s="106" r="B298"/>
      <c s="117" r="C298"/>
      <c s="155" r="D298"/>
      <c s="117" r="E298"/>
      <c s="117" r="F298"/>
      <c s="117" r="G298"/>
      <c s="117" r="H298"/>
      <c s="117" r="I298"/>
      <c s="117" r="J298"/>
      <c s="117" r="K298"/>
      <c s="117" r="L298"/>
      <c s="117" r="M298"/>
      <c s="187" r="N298"/>
      <c s="55" r="O298"/>
      <c s="169" r="P298"/>
      <c s="169" r="Q298"/>
      <c s="169" r="R298"/>
      <c s="169" r="S298"/>
      <c s="169" r="T298"/>
      <c s="169" r="U298"/>
      <c s="169" r="V298"/>
      <c s="169" r="W298"/>
      <c s="169" r="X298"/>
      <c s="169" r="Y298"/>
      <c s="169" r="Z298"/>
      <c s="169" r="AA298"/>
      <c s="169" r="AB298"/>
      <c s="169" r="AC298"/>
      <c s="169" r="AD298"/>
      <c s="169" r="AE298"/>
      <c s="169" r="AF298"/>
      <c s="169" r="AG298"/>
      <c s="169" r="AH298"/>
      <c s="169" r="AI298"/>
      <c s="169" r="AJ298"/>
      <c s="169" r="AK298"/>
      <c s="169" r="AL298"/>
      <c s="169" r="AM298"/>
      <c s="169" r="AN298"/>
      <c s="169" r="AO298"/>
      <c s="169" r="AP298"/>
      <c s="169" r="AQ298"/>
      <c s="169" r="AR298"/>
      <c s="169" r="AS298"/>
      <c s="169" r="AT298"/>
      <c s="169" r="AU298"/>
      <c s="169" r="AV298"/>
      <c s="169" r="AW298"/>
      <c s="169" r="AX298"/>
      <c s="169" r="AY298"/>
      <c s="169" r="AZ298"/>
      <c s="169" r="BA298"/>
      <c s="169" r="BB298"/>
      <c s="169" r="BC298"/>
      <c s="169" r="BD298"/>
      <c s="169" r="BE298"/>
      <c s="169" r="BF298"/>
      <c s="169" r="BG298"/>
      <c s="169" r="BH298"/>
      <c s="169" r="BI298"/>
    </row>
    <row r="299">
      <c s="232" r="A299"/>
      <c s="106" r="B299"/>
      <c s="117" r="C299"/>
      <c s="155" r="D299"/>
      <c s="117" r="E299"/>
      <c s="117" r="F299"/>
      <c s="117" r="G299"/>
      <c s="117" r="H299"/>
      <c s="117" r="I299"/>
      <c s="117" r="J299"/>
      <c s="117" r="K299"/>
      <c s="117" r="L299"/>
      <c s="117" r="M299"/>
      <c s="187" r="N299"/>
      <c s="55" r="O299"/>
      <c s="169" r="P299"/>
      <c s="169" r="Q299"/>
      <c s="169" r="R299"/>
      <c s="169" r="S299"/>
      <c s="169" r="T299"/>
      <c s="169" r="U299"/>
      <c s="169" r="V299"/>
      <c s="169" r="W299"/>
      <c s="169" r="X299"/>
      <c s="169" r="Y299"/>
      <c s="169" r="Z299"/>
      <c s="169" r="AA299"/>
      <c s="169" r="AB299"/>
      <c s="169" r="AC299"/>
      <c s="169" r="AD299"/>
      <c s="169" r="AE299"/>
      <c s="169" r="AF299"/>
      <c s="169" r="AG299"/>
      <c s="169" r="AH299"/>
      <c s="169" r="AI299"/>
      <c s="169" r="AJ299"/>
      <c s="169" r="AK299"/>
      <c s="169" r="AL299"/>
      <c s="169" r="AM299"/>
      <c s="169" r="AN299"/>
      <c s="169" r="AO299"/>
      <c s="169" r="AP299"/>
      <c s="169" r="AQ299"/>
      <c s="169" r="AR299"/>
      <c s="169" r="AS299"/>
      <c s="169" r="AT299"/>
      <c s="169" r="AU299"/>
      <c s="169" r="AV299"/>
      <c s="169" r="AW299"/>
      <c s="169" r="AX299"/>
      <c s="169" r="AY299"/>
      <c s="169" r="AZ299"/>
      <c s="169" r="BA299"/>
      <c s="169" r="BB299"/>
      <c s="169" r="BC299"/>
      <c s="169" r="BD299"/>
      <c s="169" r="BE299"/>
      <c s="169" r="BF299"/>
      <c s="169" r="BG299"/>
      <c s="169" r="BH299"/>
      <c s="169" r="BI299"/>
    </row>
    <row r="300">
      <c s="232" r="A300"/>
      <c s="106" r="B300"/>
      <c s="117" r="C300"/>
      <c s="155" r="D300"/>
      <c s="117" r="E300"/>
      <c s="117" r="F300"/>
      <c s="117" r="G300"/>
      <c s="117" r="H300"/>
      <c s="117" r="I300"/>
      <c s="117" r="J300"/>
      <c s="117" r="K300"/>
      <c s="117" r="L300"/>
      <c s="117" r="M300"/>
      <c s="187" r="N300"/>
      <c s="55" r="O300"/>
      <c s="169" r="P300"/>
      <c s="169" r="Q300"/>
      <c s="169" r="R300"/>
      <c s="169" r="S300"/>
      <c s="169" r="T300"/>
      <c s="169" r="U300"/>
      <c s="169" r="V300"/>
      <c s="169" r="W300"/>
      <c s="169" r="X300"/>
      <c s="169" r="Y300"/>
      <c s="169" r="Z300"/>
      <c s="169" r="AA300"/>
      <c s="169" r="AB300"/>
      <c s="169" r="AC300"/>
      <c s="169" r="AD300"/>
      <c s="169" r="AE300"/>
      <c s="169" r="AF300"/>
      <c s="169" r="AG300"/>
      <c s="169" r="AH300"/>
      <c s="169" r="AI300"/>
      <c s="169" r="AJ300"/>
      <c s="169" r="AK300"/>
      <c s="169" r="AL300"/>
      <c s="169" r="AM300"/>
      <c s="169" r="AN300"/>
      <c s="169" r="AO300"/>
      <c s="169" r="AP300"/>
      <c s="169" r="AQ300"/>
      <c s="169" r="AR300"/>
      <c s="169" r="AS300"/>
      <c s="169" r="AT300"/>
      <c s="169" r="AU300"/>
      <c s="169" r="AV300"/>
      <c s="169" r="AW300"/>
      <c s="169" r="AX300"/>
      <c s="169" r="AY300"/>
      <c s="169" r="AZ300"/>
      <c s="169" r="BA300"/>
      <c s="169" r="BB300"/>
      <c s="169" r="BC300"/>
      <c s="169" r="BD300"/>
      <c s="169" r="BE300"/>
      <c s="169" r="BF300"/>
      <c s="169" r="BG300"/>
      <c s="169" r="BH300"/>
      <c s="169" r="BI300"/>
    </row>
    <row r="301">
      <c s="232" r="A301"/>
      <c s="106" r="B301"/>
      <c s="117" r="C301"/>
      <c s="155" r="D301"/>
      <c s="117" r="E301"/>
      <c s="117" r="F301"/>
      <c s="117" r="G301"/>
      <c s="117" r="H301"/>
      <c s="117" r="I301"/>
      <c s="117" r="J301"/>
      <c s="117" r="K301"/>
      <c s="117" r="L301"/>
      <c s="117" r="M301"/>
      <c s="187" r="N301"/>
      <c s="55" r="O301"/>
      <c s="169" r="P301"/>
      <c s="169" r="Q301"/>
      <c s="169" r="R301"/>
      <c s="169" r="S301"/>
      <c s="169" r="T301"/>
      <c s="169" r="U301"/>
      <c s="169" r="V301"/>
      <c s="169" r="W301"/>
      <c s="169" r="X301"/>
      <c s="169" r="Y301"/>
      <c s="169" r="Z301"/>
      <c s="169" r="AA301"/>
      <c s="169" r="AB301"/>
      <c s="169" r="AC301"/>
      <c s="169" r="AD301"/>
      <c s="169" r="AE301"/>
      <c s="169" r="AF301"/>
      <c s="169" r="AG301"/>
      <c s="169" r="AH301"/>
      <c s="169" r="AI301"/>
      <c s="169" r="AJ301"/>
      <c s="169" r="AK301"/>
      <c s="169" r="AL301"/>
      <c s="169" r="AM301"/>
      <c s="169" r="AN301"/>
      <c s="169" r="AO301"/>
      <c s="169" r="AP301"/>
      <c s="169" r="AQ301"/>
      <c s="169" r="AR301"/>
      <c s="169" r="AS301"/>
      <c s="169" r="AT301"/>
      <c s="169" r="AU301"/>
      <c s="169" r="AV301"/>
      <c s="169" r="AW301"/>
      <c s="169" r="AX301"/>
      <c s="169" r="AY301"/>
      <c s="169" r="AZ301"/>
      <c s="169" r="BA301"/>
      <c s="169" r="BB301"/>
      <c s="169" r="BC301"/>
      <c s="169" r="BD301"/>
      <c s="169" r="BE301"/>
      <c s="169" r="BF301"/>
      <c s="169" r="BG301"/>
      <c s="169" r="BH301"/>
      <c s="169" r="BI301"/>
    </row>
    <row r="302">
      <c s="232" r="A302"/>
      <c s="106" r="B302"/>
      <c s="117" r="C302"/>
      <c s="155" r="D302"/>
      <c s="117" r="E302"/>
      <c s="117" r="F302"/>
      <c s="117" r="G302"/>
      <c s="117" r="H302"/>
      <c s="117" r="I302"/>
      <c s="117" r="J302"/>
      <c s="117" r="K302"/>
      <c s="117" r="L302"/>
      <c s="117" r="M302"/>
      <c s="187" r="N302"/>
      <c s="55" r="O302"/>
      <c s="169" r="P302"/>
      <c s="169" r="Q302"/>
      <c s="169" r="R302"/>
      <c s="169" r="S302"/>
      <c s="169" r="T302"/>
      <c s="169" r="U302"/>
      <c s="169" r="V302"/>
      <c s="169" r="W302"/>
      <c s="169" r="X302"/>
      <c s="169" r="Y302"/>
      <c s="169" r="Z302"/>
      <c s="169" r="AA302"/>
      <c s="169" r="AB302"/>
      <c s="169" r="AC302"/>
      <c s="169" r="AD302"/>
      <c s="169" r="AE302"/>
      <c s="169" r="AF302"/>
      <c s="169" r="AG302"/>
      <c s="169" r="AH302"/>
      <c s="169" r="AI302"/>
      <c s="169" r="AJ302"/>
      <c s="169" r="AK302"/>
      <c s="169" r="AL302"/>
      <c s="169" r="AM302"/>
      <c s="169" r="AN302"/>
      <c s="169" r="AO302"/>
      <c s="169" r="AP302"/>
      <c s="169" r="AQ302"/>
      <c s="169" r="AR302"/>
      <c s="169" r="AS302"/>
      <c s="169" r="AT302"/>
      <c s="169" r="AU302"/>
      <c s="169" r="AV302"/>
      <c s="169" r="AW302"/>
      <c s="169" r="AX302"/>
      <c s="169" r="AY302"/>
      <c s="169" r="AZ302"/>
      <c s="169" r="BA302"/>
      <c s="169" r="BB302"/>
      <c s="169" r="BC302"/>
      <c s="169" r="BD302"/>
      <c s="169" r="BE302"/>
      <c s="169" r="BF302"/>
      <c s="169" r="BG302"/>
      <c s="169" r="BH302"/>
      <c s="169" r="BI302"/>
    </row>
    <row r="303">
      <c s="232" r="A303"/>
      <c s="106" r="B303"/>
      <c s="117" r="C303"/>
      <c s="155" r="D303"/>
      <c s="117" r="E303"/>
      <c s="117" r="F303"/>
      <c s="117" r="G303"/>
      <c s="117" r="H303"/>
      <c s="117" r="I303"/>
      <c s="117" r="J303"/>
      <c s="117" r="K303"/>
      <c s="117" r="L303"/>
      <c s="117" r="M303"/>
      <c s="187" r="N303"/>
      <c s="55" r="O303"/>
      <c s="169" r="P303"/>
      <c s="169" r="Q303"/>
      <c s="169" r="R303"/>
      <c s="169" r="S303"/>
      <c s="169" r="T303"/>
      <c s="169" r="U303"/>
      <c s="169" r="V303"/>
      <c s="169" r="W303"/>
      <c s="169" r="X303"/>
      <c s="169" r="Y303"/>
      <c s="169" r="Z303"/>
      <c s="169" r="AA303"/>
      <c s="169" r="AB303"/>
      <c s="169" r="AC303"/>
      <c s="169" r="AD303"/>
      <c s="169" r="AE303"/>
      <c s="169" r="AF303"/>
      <c s="169" r="AG303"/>
      <c s="169" r="AH303"/>
      <c s="169" r="AI303"/>
      <c s="169" r="AJ303"/>
      <c s="169" r="AK303"/>
      <c s="169" r="AL303"/>
      <c s="169" r="AM303"/>
      <c s="169" r="AN303"/>
      <c s="169" r="AO303"/>
      <c s="169" r="AP303"/>
      <c s="169" r="AQ303"/>
      <c s="169" r="AR303"/>
      <c s="169" r="AS303"/>
      <c s="169" r="AT303"/>
      <c s="169" r="AU303"/>
      <c s="169" r="AV303"/>
      <c s="169" r="AW303"/>
      <c s="169" r="AX303"/>
      <c s="169" r="AY303"/>
      <c s="169" r="AZ303"/>
      <c s="169" r="BA303"/>
      <c s="169" r="BB303"/>
      <c s="169" r="BC303"/>
      <c s="169" r="BD303"/>
      <c s="169" r="BE303"/>
      <c s="169" r="BF303"/>
      <c s="169" r="BG303"/>
      <c s="169" r="BH303"/>
      <c s="169" r="BI303"/>
    </row>
    <row r="304">
      <c s="232" r="A304"/>
      <c s="106" r="B304"/>
      <c s="117" r="C304"/>
      <c s="155" r="D304"/>
      <c s="117" r="E304"/>
      <c s="117" r="F304"/>
      <c s="117" r="G304"/>
      <c s="117" r="H304"/>
      <c s="117" r="I304"/>
      <c s="117" r="J304"/>
      <c s="117" r="K304"/>
      <c s="117" r="L304"/>
      <c s="117" r="M304"/>
      <c s="187" r="N304"/>
      <c s="55" r="O304"/>
      <c s="169" r="P304"/>
      <c s="169" r="Q304"/>
      <c s="169" r="R304"/>
      <c s="169" r="S304"/>
      <c s="169" r="T304"/>
      <c s="169" r="U304"/>
      <c s="169" r="V304"/>
      <c s="169" r="W304"/>
      <c s="169" r="X304"/>
      <c s="169" r="Y304"/>
      <c s="169" r="Z304"/>
      <c s="169" r="AA304"/>
      <c s="169" r="AB304"/>
      <c s="169" r="AC304"/>
      <c s="169" r="AD304"/>
      <c s="169" r="AE304"/>
      <c s="169" r="AF304"/>
      <c s="169" r="AG304"/>
      <c s="169" r="AH304"/>
      <c s="169" r="AI304"/>
      <c s="169" r="AJ304"/>
      <c s="169" r="AK304"/>
      <c s="169" r="AL304"/>
      <c s="169" r="AM304"/>
      <c s="169" r="AN304"/>
      <c s="169" r="AO304"/>
      <c s="169" r="AP304"/>
      <c s="169" r="AQ304"/>
      <c s="169" r="AR304"/>
      <c s="169" r="AS304"/>
      <c s="169" r="AT304"/>
      <c s="169" r="AU304"/>
      <c s="169" r="AV304"/>
      <c s="169" r="AW304"/>
      <c s="169" r="AX304"/>
      <c s="169" r="AY304"/>
      <c s="169" r="AZ304"/>
      <c s="169" r="BA304"/>
      <c s="169" r="BB304"/>
      <c s="169" r="BC304"/>
      <c s="169" r="BD304"/>
      <c s="169" r="BE304"/>
      <c s="169" r="BF304"/>
      <c s="169" r="BG304"/>
      <c s="169" r="BH304"/>
      <c s="169" r="BI304"/>
    </row>
    <row r="305">
      <c s="232" r="A305"/>
      <c s="106" r="B305"/>
      <c s="117" r="C305"/>
      <c s="155" r="D305"/>
      <c s="117" r="E305"/>
      <c s="117" r="F305"/>
      <c s="117" r="G305"/>
      <c s="117" r="H305"/>
      <c s="117" r="I305"/>
      <c s="117" r="J305"/>
      <c s="117" r="K305"/>
      <c s="117" r="L305"/>
      <c s="117" r="M305"/>
      <c s="187" r="N305"/>
      <c s="55" r="O305"/>
      <c s="169" r="P305"/>
      <c s="169" r="Q305"/>
      <c s="169" r="R305"/>
      <c s="169" r="S305"/>
      <c s="169" r="T305"/>
      <c s="169" r="U305"/>
      <c s="169" r="V305"/>
      <c s="169" r="W305"/>
      <c s="169" r="X305"/>
      <c s="169" r="Y305"/>
      <c s="169" r="Z305"/>
      <c s="169" r="AA305"/>
      <c s="169" r="AB305"/>
      <c s="169" r="AC305"/>
      <c s="169" r="AD305"/>
      <c s="169" r="AE305"/>
      <c s="169" r="AF305"/>
      <c s="169" r="AG305"/>
      <c s="169" r="AH305"/>
      <c s="169" r="AI305"/>
      <c s="169" r="AJ305"/>
      <c s="169" r="AK305"/>
      <c s="169" r="AL305"/>
      <c s="169" r="AM305"/>
      <c s="169" r="AN305"/>
      <c s="169" r="AO305"/>
      <c s="169" r="AP305"/>
      <c s="169" r="AQ305"/>
      <c s="169" r="AR305"/>
      <c s="169" r="AS305"/>
      <c s="169" r="AT305"/>
      <c s="169" r="AU305"/>
      <c s="169" r="AV305"/>
      <c s="169" r="AW305"/>
      <c s="169" r="AX305"/>
      <c s="169" r="AY305"/>
      <c s="169" r="AZ305"/>
      <c s="169" r="BA305"/>
      <c s="169" r="BB305"/>
      <c s="169" r="BC305"/>
      <c s="169" r="BD305"/>
      <c s="169" r="BE305"/>
      <c s="169" r="BF305"/>
      <c s="169" r="BG305"/>
      <c s="169" r="BH305"/>
      <c s="169" r="BI305"/>
    </row>
    <row r="306">
      <c s="232" r="A306"/>
      <c s="106" r="B306"/>
      <c s="117" r="C306"/>
      <c s="155" r="D306"/>
      <c s="117" r="E306"/>
      <c s="117" r="F306"/>
      <c s="117" r="G306"/>
      <c s="117" r="H306"/>
      <c s="117" r="I306"/>
      <c s="117" r="J306"/>
      <c s="117" r="K306"/>
      <c s="117" r="L306"/>
      <c s="117" r="M306"/>
      <c s="187" r="N306"/>
      <c s="55" r="O306"/>
      <c s="169" r="P306"/>
      <c s="169" r="Q306"/>
      <c s="169" r="R306"/>
      <c s="169" r="S306"/>
      <c s="169" r="T306"/>
      <c s="169" r="U306"/>
      <c s="169" r="V306"/>
      <c s="169" r="W306"/>
      <c s="169" r="X306"/>
      <c s="169" r="Y306"/>
      <c s="169" r="Z306"/>
      <c s="169" r="AA306"/>
      <c s="169" r="AB306"/>
      <c s="169" r="AC306"/>
      <c s="169" r="AD306"/>
      <c s="169" r="AE306"/>
      <c s="169" r="AF306"/>
      <c s="169" r="AG306"/>
      <c s="169" r="AH306"/>
      <c s="169" r="AI306"/>
      <c s="169" r="AJ306"/>
      <c s="169" r="AK306"/>
      <c s="169" r="AL306"/>
      <c s="169" r="AM306"/>
      <c s="169" r="AN306"/>
      <c s="169" r="AO306"/>
      <c s="169" r="AP306"/>
      <c s="169" r="AQ306"/>
      <c s="169" r="AR306"/>
      <c s="169" r="AS306"/>
      <c s="169" r="AT306"/>
      <c s="169" r="AU306"/>
      <c s="169" r="AV306"/>
      <c s="169" r="AW306"/>
      <c s="169" r="AX306"/>
      <c s="169" r="AY306"/>
      <c s="169" r="AZ306"/>
      <c s="169" r="BA306"/>
      <c s="169" r="BB306"/>
      <c s="169" r="BC306"/>
      <c s="169" r="BD306"/>
      <c s="169" r="BE306"/>
      <c s="169" r="BF306"/>
      <c s="169" r="BG306"/>
      <c s="169" r="BH306"/>
      <c s="169" r="BI306"/>
    </row>
    <row r="307">
      <c s="232" r="A307"/>
      <c s="106" r="B307"/>
      <c s="117" r="C307"/>
      <c s="155" r="D307"/>
      <c s="117" r="E307"/>
      <c s="117" r="F307"/>
      <c s="117" r="G307"/>
      <c s="117" r="H307"/>
      <c s="117" r="I307"/>
      <c s="117" r="J307"/>
      <c s="117" r="K307"/>
      <c s="117" r="L307"/>
      <c s="117" r="M307"/>
      <c s="187" r="N307"/>
      <c s="55" r="O307"/>
      <c s="169" r="P307"/>
      <c s="169" r="Q307"/>
      <c s="169" r="R307"/>
      <c s="169" r="S307"/>
      <c s="169" r="T307"/>
      <c s="169" r="U307"/>
      <c s="169" r="V307"/>
      <c s="169" r="W307"/>
      <c s="169" r="X307"/>
      <c s="169" r="Y307"/>
      <c s="169" r="Z307"/>
      <c s="169" r="AA307"/>
      <c s="169" r="AB307"/>
      <c s="169" r="AC307"/>
      <c s="169" r="AD307"/>
      <c s="169" r="AE307"/>
      <c s="169" r="AF307"/>
      <c s="169" r="AG307"/>
      <c s="169" r="AH307"/>
      <c s="169" r="AI307"/>
      <c s="169" r="AJ307"/>
      <c s="169" r="AK307"/>
      <c s="169" r="AL307"/>
      <c s="169" r="AM307"/>
      <c s="169" r="AN307"/>
      <c s="169" r="AO307"/>
      <c s="169" r="AP307"/>
      <c s="169" r="AQ307"/>
      <c s="169" r="AR307"/>
      <c s="169" r="AS307"/>
      <c s="169" r="AT307"/>
      <c s="169" r="AU307"/>
      <c s="169" r="AV307"/>
      <c s="169" r="AW307"/>
      <c s="169" r="AX307"/>
      <c s="169" r="AY307"/>
      <c s="169" r="AZ307"/>
      <c s="169" r="BA307"/>
      <c s="169" r="BB307"/>
      <c s="169" r="BC307"/>
      <c s="169" r="BD307"/>
      <c s="169" r="BE307"/>
      <c s="169" r="BF307"/>
      <c s="169" r="BG307"/>
      <c s="169" r="BH307"/>
      <c s="169" r="BI307"/>
    </row>
    <row r="308">
      <c s="232" r="A308"/>
      <c s="106" r="B308"/>
      <c s="117" r="C308"/>
      <c s="155" r="D308"/>
      <c s="117" r="E308"/>
      <c s="117" r="F308"/>
      <c s="117" r="G308"/>
      <c s="117" r="H308"/>
      <c s="117" r="I308"/>
      <c s="117" r="J308"/>
      <c s="117" r="K308"/>
      <c s="117" r="L308"/>
      <c s="117" r="M308"/>
      <c s="187" r="N308"/>
      <c s="55" r="O308"/>
      <c s="169" r="P308"/>
      <c s="169" r="Q308"/>
      <c s="169" r="R308"/>
      <c s="169" r="S308"/>
      <c s="169" r="T308"/>
      <c s="169" r="U308"/>
      <c s="169" r="V308"/>
      <c s="169" r="W308"/>
      <c s="169" r="X308"/>
      <c s="169" r="Y308"/>
      <c s="169" r="Z308"/>
      <c s="169" r="AA308"/>
      <c s="169" r="AB308"/>
      <c s="169" r="AC308"/>
      <c s="169" r="AD308"/>
      <c s="169" r="AE308"/>
      <c s="169" r="AF308"/>
      <c s="169" r="AG308"/>
      <c s="169" r="AH308"/>
      <c s="169" r="AI308"/>
      <c s="169" r="AJ308"/>
      <c s="169" r="AK308"/>
      <c s="169" r="AL308"/>
      <c s="169" r="AM308"/>
      <c s="169" r="AN308"/>
      <c s="169" r="AO308"/>
      <c s="169" r="AP308"/>
      <c s="169" r="AQ308"/>
      <c s="169" r="AR308"/>
      <c s="169" r="AS308"/>
      <c s="169" r="AT308"/>
      <c s="169" r="AU308"/>
      <c s="169" r="AV308"/>
      <c s="169" r="AW308"/>
      <c s="169" r="AX308"/>
      <c s="169" r="AY308"/>
      <c s="169" r="AZ308"/>
      <c s="169" r="BA308"/>
      <c s="169" r="BB308"/>
      <c s="169" r="BC308"/>
      <c s="169" r="BD308"/>
      <c s="169" r="BE308"/>
      <c s="169" r="BF308"/>
      <c s="169" r="BG308"/>
      <c s="169" r="BH308"/>
      <c s="169" r="BI308"/>
    </row>
    <row r="309">
      <c s="232" r="A309"/>
      <c s="106" r="B309"/>
      <c s="117" r="C309"/>
      <c s="155" r="D309"/>
      <c s="117" r="E309"/>
      <c s="117" r="F309"/>
      <c s="117" r="G309"/>
      <c s="117" r="H309"/>
      <c s="117" r="I309"/>
      <c s="117" r="J309"/>
      <c s="117" r="K309"/>
      <c s="117" r="L309"/>
      <c s="117" r="M309"/>
      <c s="187" r="N309"/>
      <c s="55" r="O309"/>
      <c s="169" r="P309"/>
      <c s="169" r="Q309"/>
      <c s="169" r="R309"/>
      <c s="169" r="S309"/>
      <c s="169" r="T309"/>
      <c s="169" r="U309"/>
      <c s="169" r="V309"/>
      <c s="169" r="W309"/>
      <c s="169" r="X309"/>
      <c s="169" r="Y309"/>
      <c s="169" r="Z309"/>
      <c s="169" r="AA309"/>
      <c s="169" r="AB309"/>
      <c s="169" r="AC309"/>
      <c s="169" r="AD309"/>
      <c s="169" r="AE309"/>
      <c s="169" r="AF309"/>
      <c s="169" r="AG309"/>
      <c s="169" r="AH309"/>
      <c s="169" r="AI309"/>
      <c s="169" r="AJ309"/>
      <c s="169" r="AK309"/>
      <c s="169" r="AL309"/>
      <c s="169" r="AM309"/>
      <c s="169" r="AN309"/>
      <c s="169" r="AO309"/>
      <c s="169" r="AP309"/>
      <c s="169" r="AQ309"/>
      <c s="169" r="AR309"/>
      <c s="169" r="AS309"/>
      <c s="169" r="AT309"/>
      <c s="169" r="AU309"/>
      <c s="169" r="AV309"/>
      <c s="169" r="AW309"/>
      <c s="169" r="AX309"/>
      <c s="169" r="AY309"/>
      <c s="169" r="AZ309"/>
      <c s="169" r="BA309"/>
      <c s="169" r="BB309"/>
      <c s="169" r="BC309"/>
      <c s="169" r="BD309"/>
      <c s="169" r="BE309"/>
      <c s="169" r="BF309"/>
      <c s="169" r="BG309"/>
      <c s="169" r="BH309"/>
      <c s="169" r="BI309"/>
    </row>
    <row r="310">
      <c s="232" r="A310"/>
      <c s="106" r="B310"/>
      <c s="117" r="C310"/>
      <c s="155" r="D310"/>
      <c s="117" r="E310"/>
      <c s="117" r="F310"/>
      <c s="117" r="G310"/>
      <c s="117" r="H310"/>
      <c s="117" r="I310"/>
      <c s="117" r="J310"/>
      <c s="117" r="K310"/>
      <c s="117" r="L310"/>
      <c s="117" r="M310"/>
      <c s="187" r="N310"/>
      <c s="55" r="O310"/>
      <c s="169" r="P310"/>
      <c s="169" r="Q310"/>
      <c s="169" r="R310"/>
      <c s="169" r="S310"/>
      <c s="169" r="T310"/>
      <c s="169" r="U310"/>
      <c s="169" r="V310"/>
      <c s="169" r="W310"/>
      <c s="169" r="X310"/>
      <c s="169" r="Y310"/>
      <c s="169" r="Z310"/>
      <c s="169" r="AA310"/>
      <c s="169" r="AB310"/>
      <c s="169" r="AC310"/>
      <c s="169" r="AD310"/>
      <c s="169" r="AE310"/>
      <c s="169" r="AF310"/>
      <c s="169" r="AG310"/>
      <c s="169" r="AH310"/>
      <c s="169" r="AI310"/>
      <c s="169" r="AJ310"/>
      <c s="169" r="AK310"/>
      <c s="169" r="AL310"/>
      <c s="169" r="AM310"/>
      <c s="169" r="AN310"/>
      <c s="169" r="AO310"/>
      <c s="169" r="AP310"/>
      <c s="169" r="AQ310"/>
      <c s="169" r="AR310"/>
      <c s="169" r="AS310"/>
      <c s="169" r="AT310"/>
      <c s="169" r="AU310"/>
      <c s="169" r="AV310"/>
      <c s="169" r="AW310"/>
      <c s="169" r="AX310"/>
      <c s="169" r="AY310"/>
      <c s="169" r="AZ310"/>
      <c s="169" r="BA310"/>
      <c s="169" r="BB310"/>
      <c s="169" r="BC310"/>
      <c s="169" r="BD310"/>
      <c s="169" r="BE310"/>
      <c s="169" r="BF310"/>
      <c s="169" r="BG310"/>
      <c s="169" r="BH310"/>
      <c s="169" r="BI310"/>
    </row>
    <row r="311">
      <c s="232" r="A311"/>
      <c s="106" r="B311"/>
      <c s="117" r="C311"/>
      <c s="155" r="D311"/>
      <c s="117" r="E311"/>
      <c s="117" r="F311"/>
      <c s="117" r="G311"/>
      <c s="117" r="H311"/>
      <c s="117" r="I311"/>
      <c s="117" r="J311"/>
      <c s="117" r="K311"/>
      <c s="117" r="L311"/>
      <c s="117" r="M311"/>
      <c s="187" r="N311"/>
      <c s="55" r="O311"/>
      <c s="169" r="P311"/>
      <c s="169" r="Q311"/>
      <c s="169" r="R311"/>
      <c s="169" r="S311"/>
      <c s="169" r="T311"/>
      <c s="169" r="U311"/>
      <c s="169" r="V311"/>
      <c s="169" r="W311"/>
      <c s="169" r="X311"/>
      <c s="169" r="Y311"/>
      <c s="169" r="Z311"/>
      <c s="169" r="AA311"/>
      <c s="169" r="AB311"/>
      <c s="169" r="AC311"/>
      <c s="169" r="AD311"/>
      <c s="169" r="AE311"/>
      <c s="169" r="AF311"/>
      <c s="169" r="AG311"/>
      <c s="169" r="AH311"/>
      <c s="169" r="AI311"/>
      <c s="169" r="AJ311"/>
      <c s="169" r="AK311"/>
      <c s="169" r="AL311"/>
      <c s="169" r="AM311"/>
      <c s="169" r="AN311"/>
      <c s="169" r="AO311"/>
      <c s="169" r="AP311"/>
      <c s="169" r="AQ311"/>
      <c s="169" r="AR311"/>
      <c s="169" r="AS311"/>
      <c s="169" r="AT311"/>
      <c s="169" r="AU311"/>
      <c s="169" r="AV311"/>
      <c s="169" r="AW311"/>
      <c s="169" r="AX311"/>
      <c s="169" r="AY311"/>
      <c s="169" r="AZ311"/>
      <c s="169" r="BA311"/>
      <c s="169" r="BB311"/>
      <c s="169" r="BC311"/>
      <c s="169" r="BD311"/>
      <c s="169" r="BE311"/>
      <c s="169" r="BF311"/>
      <c s="169" r="BG311"/>
      <c s="169" r="BH311"/>
      <c s="169" r="BI311"/>
    </row>
    <row r="312">
      <c s="232" r="A312"/>
      <c s="106" r="B312"/>
      <c s="117" r="C312"/>
      <c s="155" r="D312"/>
      <c s="117" r="E312"/>
      <c s="117" r="F312"/>
      <c s="117" r="G312"/>
      <c s="117" r="H312"/>
      <c s="117" r="I312"/>
      <c s="117" r="J312"/>
      <c s="117" r="K312"/>
      <c s="117" r="L312"/>
      <c s="117" r="M312"/>
      <c s="187" r="N312"/>
      <c s="55" r="O312"/>
      <c s="169" r="P312"/>
      <c s="169" r="Q312"/>
      <c s="169" r="R312"/>
      <c s="169" r="S312"/>
      <c s="169" r="T312"/>
      <c s="169" r="U312"/>
      <c s="169" r="V312"/>
      <c s="169" r="W312"/>
      <c s="169" r="X312"/>
      <c s="169" r="Y312"/>
      <c s="169" r="Z312"/>
      <c s="169" r="AA312"/>
      <c s="169" r="AB312"/>
      <c s="169" r="AC312"/>
      <c s="169" r="AD312"/>
      <c s="169" r="AE312"/>
      <c s="169" r="AF312"/>
      <c s="169" r="AG312"/>
      <c s="169" r="AH312"/>
      <c s="169" r="AI312"/>
      <c s="169" r="AJ312"/>
      <c s="169" r="AK312"/>
      <c s="169" r="AL312"/>
      <c s="169" r="AM312"/>
      <c s="169" r="AN312"/>
      <c s="169" r="AO312"/>
      <c s="169" r="AP312"/>
      <c s="169" r="AQ312"/>
      <c s="169" r="AR312"/>
      <c s="169" r="AS312"/>
      <c s="169" r="AT312"/>
      <c s="169" r="AU312"/>
      <c s="169" r="AV312"/>
      <c s="169" r="AW312"/>
      <c s="169" r="AX312"/>
      <c s="169" r="AY312"/>
      <c s="169" r="AZ312"/>
      <c s="169" r="BA312"/>
      <c s="169" r="BB312"/>
      <c s="169" r="BC312"/>
      <c s="169" r="BD312"/>
      <c s="169" r="BE312"/>
      <c s="169" r="BF312"/>
      <c s="169" r="BG312"/>
      <c s="169" r="BH312"/>
      <c s="169" r="BI312"/>
    </row>
    <row r="313">
      <c s="232" r="A313"/>
      <c s="106" r="B313"/>
      <c s="117" r="C313"/>
      <c s="155" r="D313"/>
      <c s="117" r="E313"/>
      <c s="117" r="F313"/>
      <c s="117" r="G313"/>
      <c s="117" r="H313"/>
      <c s="117" r="I313"/>
      <c s="117" r="J313"/>
      <c s="117" r="K313"/>
      <c s="117" r="L313"/>
      <c s="117" r="M313"/>
      <c s="187" r="N313"/>
      <c s="55" r="O313"/>
      <c s="169" r="P313"/>
      <c s="169" r="Q313"/>
      <c s="169" r="R313"/>
      <c s="169" r="S313"/>
      <c s="169" r="T313"/>
      <c s="169" r="U313"/>
      <c s="169" r="V313"/>
      <c s="169" r="W313"/>
      <c s="169" r="X313"/>
      <c s="169" r="Y313"/>
      <c s="169" r="Z313"/>
      <c s="169" r="AA313"/>
      <c s="169" r="AB313"/>
      <c s="169" r="AC313"/>
      <c s="169" r="AD313"/>
      <c s="169" r="AE313"/>
      <c s="169" r="AF313"/>
      <c s="169" r="AG313"/>
      <c s="169" r="AH313"/>
      <c s="169" r="AI313"/>
      <c s="169" r="AJ313"/>
      <c s="169" r="AK313"/>
      <c s="169" r="AL313"/>
      <c s="169" r="AM313"/>
      <c s="169" r="AN313"/>
      <c s="169" r="AO313"/>
      <c s="169" r="AP313"/>
      <c s="169" r="AQ313"/>
      <c s="169" r="AR313"/>
      <c s="169" r="AS313"/>
      <c s="169" r="AT313"/>
      <c s="169" r="AU313"/>
      <c s="169" r="AV313"/>
      <c s="169" r="AW313"/>
      <c s="169" r="AX313"/>
      <c s="169" r="AY313"/>
      <c s="169" r="AZ313"/>
      <c s="169" r="BA313"/>
      <c s="169" r="BB313"/>
      <c s="169" r="BC313"/>
      <c s="169" r="BD313"/>
      <c s="169" r="BE313"/>
      <c s="169" r="BF313"/>
      <c s="169" r="BG313"/>
      <c s="169" r="BH313"/>
      <c s="169" r="BI313"/>
    </row>
    <row r="314">
      <c s="232" r="A314"/>
      <c s="106" r="B314"/>
      <c s="117" r="C314"/>
      <c s="155" r="D314"/>
      <c s="117" r="E314"/>
      <c s="117" r="F314"/>
      <c s="117" r="G314"/>
      <c s="117" r="H314"/>
      <c s="117" r="I314"/>
      <c s="117" r="J314"/>
      <c s="117" r="K314"/>
      <c s="117" r="L314"/>
      <c s="117" r="M314"/>
      <c s="187" r="N314"/>
      <c s="55" r="O314"/>
      <c s="169" r="P314"/>
      <c s="169" r="Q314"/>
      <c s="169" r="R314"/>
      <c s="169" r="S314"/>
      <c s="169" r="T314"/>
      <c s="169" r="U314"/>
      <c s="169" r="V314"/>
      <c s="169" r="W314"/>
      <c s="169" r="X314"/>
      <c s="169" r="Y314"/>
      <c s="169" r="Z314"/>
      <c s="169" r="AA314"/>
      <c s="169" r="AB314"/>
      <c s="169" r="AC314"/>
      <c s="169" r="AD314"/>
      <c s="169" r="AE314"/>
      <c s="169" r="AF314"/>
      <c s="169" r="AG314"/>
      <c s="169" r="AH314"/>
      <c s="169" r="AI314"/>
      <c s="169" r="AJ314"/>
      <c s="169" r="AK314"/>
      <c s="169" r="AL314"/>
      <c s="169" r="AM314"/>
      <c s="169" r="AN314"/>
      <c s="169" r="AO314"/>
      <c s="169" r="AP314"/>
      <c s="169" r="AQ314"/>
      <c s="169" r="AR314"/>
      <c s="169" r="AS314"/>
      <c s="169" r="AT314"/>
      <c s="169" r="AU314"/>
      <c s="169" r="AV314"/>
      <c s="169" r="AW314"/>
      <c s="169" r="AX314"/>
      <c s="169" r="AY314"/>
      <c s="169" r="AZ314"/>
      <c s="169" r="BA314"/>
      <c s="169" r="BB314"/>
      <c s="169" r="BC314"/>
      <c s="169" r="BD314"/>
      <c s="169" r="BE314"/>
      <c s="169" r="BF314"/>
      <c s="169" r="BG314"/>
      <c s="169" r="BH314"/>
      <c s="169" r="BI314"/>
    </row>
    <row r="315">
      <c s="232" r="A315"/>
      <c s="106" r="B315"/>
      <c s="117" r="C315"/>
      <c s="155" r="D315"/>
      <c s="117" r="E315"/>
      <c s="117" r="F315"/>
      <c s="117" r="G315"/>
      <c s="117" r="H315"/>
      <c s="117" r="I315"/>
      <c s="117" r="J315"/>
      <c s="117" r="K315"/>
      <c s="117" r="L315"/>
      <c s="117" r="M315"/>
      <c s="187" r="N315"/>
      <c s="55" r="O315"/>
      <c s="169" r="P315"/>
      <c s="169" r="Q315"/>
      <c s="169" r="R315"/>
      <c s="169" r="S315"/>
      <c s="169" r="T315"/>
      <c s="169" r="U315"/>
      <c s="169" r="V315"/>
      <c s="169" r="W315"/>
      <c s="169" r="X315"/>
      <c s="169" r="Y315"/>
      <c s="169" r="Z315"/>
      <c s="169" r="AA315"/>
      <c s="169" r="AB315"/>
      <c s="169" r="AC315"/>
      <c s="169" r="AD315"/>
      <c s="169" r="AE315"/>
      <c s="169" r="AF315"/>
      <c s="169" r="AG315"/>
      <c s="169" r="AH315"/>
      <c s="169" r="AI315"/>
      <c s="169" r="AJ315"/>
      <c s="169" r="AK315"/>
      <c s="169" r="AL315"/>
      <c s="169" r="AM315"/>
      <c s="169" r="AN315"/>
      <c s="169" r="AO315"/>
      <c s="169" r="AP315"/>
      <c s="169" r="AQ315"/>
      <c s="169" r="AR315"/>
      <c s="169" r="AS315"/>
      <c s="169" r="AT315"/>
      <c s="169" r="AU315"/>
      <c s="169" r="AV315"/>
      <c s="169" r="AW315"/>
      <c s="169" r="AX315"/>
      <c s="169" r="AY315"/>
      <c s="169" r="AZ315"/>
      <c s="169" r="BA315"/>
      <c s="169" r="BB315"/>
      <c s="169" r="BC315"/>
      <c s="169" r="BD315"/>
      <c s="169" r="BE315"/>
      <c s="169" r="BF315"/>
      <c s="169" r="BG315"/>
      <c s="169" r="BH315"/>
      <c s="169" r="BI315"/>
    </row>
    <row r="316">
      <c s="232" r="A316"/>
      <c s="106" r="B316"/>
      <c s="117" r="C316"/>
      <c s="155" r="D316"/>
      <c s="117" r="E316"/>
      <c s="117" r="F316"/>
      <c s="117" r="G316"/>
      <c s="117" r="H316"/>
      <c s="117" r="I316"/>
      <c s="117" r="J316"/>
      <c s="117" r="K316"/>
      <c s="117" r="L316"/>
      <c s="117" r="M316"/>
      <c s="187" r="N316"/>
      <c s="55" r="O316"/>
      <c s="169" r="P316"/>
      <c s="169" r="Q316"/>
      <c s="169" r="R316"/>
      <c s="169" r="S316"/>
      <c s="169" r="T316"/>
      <c s="169" r="U316"/>
      <c s="169" r="V316"/>
      <c s="169" r="W316"/>
      <c s="169" r="X316"/>
      <c s="169" r="Y316"/>
      <c s="169" r="Z316"/>
      <c s="169" r="AA316"/>
      <c s="169" r="AB316"/>
      <c s="169" r="AC316"/>
      <c s="169" r="AD316"/>
      <c s="169" r="AE316"/>
      <c s="169" r="AF316"/>
      <c s="169" r="AG316"/>
      <c s="169" r="AH316"/>
      <c s="169" r="AI316"/>
      <c s="169" r="AJ316"/>
      <c s="169" r="AK316"/>
      <c s="169" r="AL316"/>
      <c s="169" r="AM316"/>
      <c s="169" r="AN316"/>
      <c s="169" r="AO316"/>
      <c s="169" r="AP316"/>
      <c s="169" r="AQ316"/>
      <c s="169" r="AR316"/>
      <c s="169" r="AS316"/>
      <c s="169" r="AT316"/>
      <c s="169" r="AU316"/>
      <c s="169" r="AV316"/>
      <c s="169" r="AW316"/>
      <c s="169" r="AX316"/>
      <c s="169" r="AY316"/>
      <c s="169" r="AZ316"/>
      <c s="169" r="BA316"/>
      <c s="169" r="BB316"/>
      <c s="169" r="BC316"/>
      <c s="169" r="BD316"/>
      <c s="169" r="BE316"/>
      <c s="169" r="BF316"/>
      <c s="169" r="BG316"/>
      <c s="169" r="BH316"/>
      <c s="169" r="BI316"/>
    </row>
    <row r="317">
      <c s="232" r="A317"/>
      <c s="106" r="B317"/>
      <c s="117" r="C317"/>
      <c s="155" r="D317"/>
      <c s="117" r="E317"/>
      <c s="117" r="F317"/>
      <c s="117" r="G317"/>
      <c s="117" r="H317"/>
      <c s="117" r="I317"/>
      <c s="117" r="J317"/>
      <c s="117" r="K317"/>
      <c s="117" r="L317"/>
      <c s="117" r="M317"/>
      <c s="187" r="N317"/>
      <c s="55" r="O317"/>
      <c s="169" r="P317"/>
      <c s="169" r="Q317"/>
      <c s="169" r="R317"/>
      <c s="169" r="S317"/>
      <c s="169" r="T317"/>
      <c s="169" r="U317"/>
      <c s="169" r="V317"/>
      <c s="169" r="W317"/>
      <c s="169" r="X317"/>
      <c s="169" r="Y317"/>
      <c s="169" r="Z317"/>
      <c s="169" r="AA317"/>
      <c s="169" r="AB317"/>
      <c s="169" r="AC317"/>
      <c s="169" r="AD317"/>
      <c s="169" r="AE317"/>
      <c s="169" r="AF317"/>
      <c s="169" r="AG317"/>
      <c s="169" r="AH317"/>
      <c s="169" r="AI317"/>
      <c s="169" r="AJ317"/>
      <c s="169" r="AK317"/>
      <c s="169" r="AL317"/>
      <c s="169" r="AM317"/>
      <c s="169" r="AN317"/>
      <c s="169" r="AO317"/>
      <c s="169" r="AP317"/>
      <c s="169" r="AQ317"/>
      <c s="169" r="AR317"/>
      <c s="169" r="AS317"/>
      <c s="169" r="AT317"/>
      <c s="169" r="AU317"/>
      <c s="169" r="AV317"/>
      <c s="169" r="AW317"/>
      <c s="169" r="AX317"/>
      <c s="169" r="AY317"/>
      <c s="169" r="AZ317"/>
      <c s="169" r="BA317"/>
      <c s="169" r="BB317"/>
      <c s="169" r="BC317"/>
      <c s="169" r="BD317"/>
      <c s="169" r="BE317"/>
      <c s="169" r="BF317"/>
      <c s="169" r="BG317"/>
      <c s="169" r="BH317"/>
      <c s="169" r="BI317"/>
    </row>
    <row r="318">
      <c s="232" r="A318"/>
      <c s="106" r="B318"/>
      <c s="117" r="C318"/>
      <c s="155" r="D318"/>
      <c s="117" r="E318"/>
      <c s="117" r="F318"/>
      <c s="117" r="G318"/>
      <c s="117" r="H318"/>
      <c s="117" r="I318"/>
      <c s="117" r="J318"/>
      <c s="117" r="K318"/>
      <c s="117" r="L318"/>
      <c s="117" r="M318"/>
      <c s="187" r="N318"/>
      <c s="55" r="O318"/>
      <c s="169" r="P318"/>
      <c s="169" r="Q318"/>
      <c s="169" r="R318"/>
      <c s="169" r="S318"/>
      <c s="169" r="T318"/>
      <c s="169" r="U318"/>
      <c s="169" r="V318"/>
      <c s="169" r="W318"/>
      <c s="169" r="X318"/>
      <c s="169" r="Y318"/>
      <c s="169" r="Z318"/>
      <c s="169" r="AA318"/>
      <c s="169" r="AB318"/>
      <c s="169" r="AC318"/>
      <c s="169" r="AD318"/>
      <c s="169" r="AE318"/>
      <c s="169" r="AF318"/>
      <c s="169" r="AG318"/>
      <c s="169" r="AH318"/>
      <c s="169" r="AI318"/>
      <c s="169" r="AJ318"/>
      <c s="169" r="AK318"/>
      <c s="169" r="AL318"/>
      <c s="169" r="AM318"/>
      <c s="169" r="AN318"/>
      <c s="169" r="AO318"/>
      <c s="169" r="AP318"/>
      <c s="169" r="AQ318"/>
      <c s="169" r="AR318"/>
      <c s="169" r="AS318"/>
      <c s="169" r="AT318"/>
      <c s="169" r="AU318"/>
      <c s="169" r="AV318"/>
      <c s="169" r="AW318"/>
      <c s="169" r="AX318"/>
      <c s="169" r="AY318"/>
      <c s="169" r="AZ318"/>
      <c s="169" r="BA318"/>
      <c s="169" r="BB318"/>
      <c s="169" r="BC318"/>
      <c s="169" r="BD318"/>
      <c s="169" r="BE318"/>
      <c s="169" r="BF318"/>
      <c s="169" r="BG318"/>
      <c s="169" r="BH318"/>
      <c s="169" r="BI318"/>
    </row>
    <row r="319">
      <c s="232" r="A319"/>
      <c s="106" r="B319"/>
      <c s="117" r="C319"/>
      <c s="155" r="D319"/>
      <c s="117" r="E319"/>
      <c s="117" r="F319"/>
      <c s="117" r="G319"/>
      <c s="117" r="H319"/>
      <c s="117" r="I319"/>
      <c s="117" r="J319"/>
      <c s="117" r="K319"/>
      <c s="117" r="L319"/>
      <c s="117" r="M319"/>
      <c s="187" r="N319"/>
      <c s="55" r="O319"/>
      <c s="169" r="P319"/>
      <c s="169" r="Q319"/>
      <c s="169" r="R319"/>
      <c s="169" r="S319"/>
      <c s="169" r="T319"/>
      <c s="169" r="U319"/>
      <c s="169" r="V319"/>
      <c s="169" r="W319"/>
      <c s="169" r="X319"/>
      <c s="169" r="Y319"/>
      <c s="169" r="Z319"/>
      <c s="169" r="AA319"/>
      <c s="169" r="AB319"/>
      <c s="169" r="AC319"/>
      <c s="169" r="AD319"/>
      <c s="169" r="AE319"/>
      <c s="169" r="AF319"/>
      <c s="169" r="AG319"/>
      <c s="169" r="AH319"/>
      <c s="169" r="AI319"/>
      <c s="169" r="AJ319"/>
      <c s="169" r="AK319"/>
      <c s="169" r="AL319"/>
      <c s="169" r="AM319"/>
      <c s="169" r="AN319"/>
      <c s="169" r="AO319"/>
      <c s="169" r="AP319"/>
      <c s="169" r="AQ319"/>
      <c s="169" r="AR319"/>
      <c s="169" r="AS319"/>
      <c s="169" r="AT319"/>
      <c s="169" r="AU319"/>
      <c s="169" r="AV319"/>
      <c s="169" r="AW319"/>
      <c s="169" r="AX319"/>
      <c s="169" r="AY319"/>
      <c s="169" r="AZ319"/>
      <c s="169" r="BA319"/>
      <c s="169" r="BB319"/>
      <c s="169" r="BC319"/>
      <c s="169" r="BD319"/>
      <c s="169" r="BE319"/>
      <c s="169" r="BF319"/>
      <c s="169" r="BG319"/>
      <c s="169" r="BH319"/>
      <c s="169" r="BI319"/>
    </row>
    <row r="320">
      <c s="232" r="A320"/>
      <c s="106" r="B320"/>
      <c s="117" r="C320"/>
      <c s="155" r="D320"/>
      <c s="117" r="E320"/>
      <c s="117" r="F320"/>
      <c s="117" r="G320"/>
      <c s="117" r="H320"/>
      <c s="117" r="I320"/>
      <c s="117" r="J320"/>
      <c s="117" r="K320"/>
      <c s="117" r="L320"/>
      <c s="117" r="M320"/>
      <c s="187" r="N320"/>
      <c s="55" r="O320"/>
      <c s="169" r="P320"/>
      <c s="169" r="Q320"/>
      <c s="169" r="R320"/>
      <c s="169" r="S320"/>
      <c s="169" r="T320"/>
      <c s="169" r="U320"/>
      <c s="169" r="V320"/>
      <c s="169" r="W320"/>
      <c s="169" r="X320"/>
      <c s="169" r="Y320"/>
      <c s="169" r="Z320"/>
      <c s="169" r="AA320"/>
      <c s="169" r="AB320"/>
      <c s="169" r="AC320"/>
      <c s="169" r="AD320"/>
      <c s="169" r="AE320"/>
      <c s="169" r="AF320"/>
      <c s="169" r="AG320"/>
      <c s="169" r="AH320"/>
      <c s="169" r="AI320"/>
      <c s="169" r="AJ320"/>
      <c s="169" r="AK320"/>
      <c s="169" r="AL320"/>
      <c s="169" r="AM320"/>
      <c s="169" r="AN320"/>
      <c s="169" r="AO320"/>
      <c s="169" r="AP320"/>
      <c s="169" r="AQ320"/>
      <c s="169" r="AR320"/>
      <c s="169" r="AS320"/>
      <c s="169" r="AT320"/>
      <c s="169" r="AU320"/>
      <c s="169" r="AV320"/>
      <c s="169" r="AW320"/>
      <c s="169" r="AX320"/>
      <c s="169" r="AY320"/>
      <c s="169" r="AZ320"/>
      <c s="169" r="BA320"/>
      <c s="169" r="BB320"/>
      <c s="169" r="BC320"/>
      <c s="169" r="BD320"/>
      <c s="169" r="BE320"/>
      <c s="169" r="BF320"/>
      <c s="169" r="BG320"/>
      <c s="169" r="BH320"/>
      <c s="169" r="BI320"/>
    </row>
    <row r="321">
      <c s="232" r="A321"/>
      <c s="106" r="B321"/>
      <c s="117" r="C321"/>
      <c s="155" r="D321"/>
      <c s="117" r="E321"/>
      <c s="117" r="F321"/>
      <c s="117" r="G321"/>
      <c s="117" r="H321"/>
      <c s="117" r="I321"/>
      <c s="117" r="J321"/>
      <c s="117" r="K321"/>
      <c s="117" r="L321"/>
      <c s="117" r="M321"/>
      <c s="187" r="N321"/>
      <c s="55" r="O321"/>
      <c s="169" r="P321"/>
      <c s="169" r="Q321"/>
      <c s="169" r="R321"/>
      <c s="169" r="S321"/>
      <c s="169" r="T321"/>
      <c s="169" r="U321"/>
      <c s="169" r="V321"/>
      <c s="169" r="W321"/>
      <c s="169" r="X321"/>
      <c s="169" r="Y321"/>
      <c s="169" r="Z321"/>
      <c s="169" r="AA321"/>
      <c s="169" r="AB321"/>
      <c s="169" r="AC321"/>
      <c s="169" r="AD321"/>
      <c s="169" r="AE321"/>
      <c s="169" r="AF321"/>
      <c s="169" r="AG321"/>
      <c s="169" r="AH321"/>
      <c s="169" r="AI321"/>
      <c s="169" r="AJ321"/>
      <c s="169" r="AK321"/>
      <c s="169" r="AL321"/>
      <c s="169" r="AM321"/>
      <c s="169" r="AN321"/>
      <c s="169" r="AO321"/>
      <c s="169" r="AP321"/>
      <c s="169" r="AQ321"/>
      <c s="169" r="AR321"/>
      <c s="169" r="AS321"/>
      <c s="169" r="AT321"/>
      <c s="169" r="AU321"/>
      <c s="169" r="AV321"/>
      <c s="169" r="AW321"/>
      <c s="169" r="AX321"/>
      <c s="169" r="AY321"/>
      <c s="169" r="AZ321"/>
      <c s="169" r="BA321"/>
      <c s="169" r="BB321"/>
      <c s="169" r="BC321"/>
      <c s="169" r="BD321"/>
      <c s="169" r="BE321"/>
      <c s="169" r="BF321"/>
      <c s="169" r="BG321"/>
      <c s="169" r="BH321"/>
      <c s="169" r="BI321"/>
    </row>
    <row r="322">
      <c t="str" s="232" r="A322">
        <v>#VALUE!:blankIndicator:</v>
      </c>
      <c t="str" s="106" r="B322">
        <v>#VALUE!:blankIndicator:</v>
      </c>
      <c t="str" s="117" r="C322">
        <v>#VALUE!:blankIndicator:</v>
      </c>
      <c t="str" s="155" r="D322">
        <v>#VALUE!:blankIndicator:</v>
      </c>
      <c t="str" s="117" r="E322">
        <v>#VALUE!:blankIndicator:</v>
      </c>
      <c t="str" s="117" r="F322">
        <v>#VALUE!:blankIndicator:</v>
      </c>
      <c t="str" s="117" r="G322">
        <v>#VALUE!:blankIndicator:</v>
      </c>
      <c t="str" s="117" r="H322">
        <v>#VALUE!:blankIndicator:</v>
      </c>
      <c t="str" s="117" r="I322">
        <v>#VALUE!:blankIndicator:</v>
      </c>
      <c t="str" s="117" r="J322">
        <v>#VALUE!:blankIndicator:</v>
      </c>
      <c t="str" s="117" r="K322">
        <v>#VALUE!:blankIndicator:</v>
      </c>
      <c t="str" s="117" r="L322">
        <v>#VALUE!:blankIndicator:</v>
      </c>
      <c t="str" s="117" r="M322">
        <v>#VALUE!:blankIndicator:</v>
      </c>
      <c t="str" s="187" r="N322">
        <v>#VALUE!:blankIndicator:</v>
      </c>
      <c t="str" s="55" r="O322">
        <v>#VALUE!:blankIndicator:</v>
      </c>
      <c t="str" s="169" r="P322">
        <v>#VALUE!:blankIndicator:</v>
      </c>
      <c t="str" s="169" r="Q322">
        <v>#VALUE!:blankIndicator:</v>
      </c>
      <c s="169" r="R322"/>
      <c s="169" r="S322"/>
      <c s="169" r="T322"/>
      <c s="169" r="U322"/>
      <c s="169" r="V322"/>
      <c s="169" r="W322"/>
      <c s="169" r="X322"/>
      <c s="169" r="Y322"/>
      <c s="169" r="Z322"/>
      <c s="169" r="AA322"/>
      <c s="169" r="AB322"/>
      <c s="169" r="AC322"/>
      <c s="169" r="AD322"/>
      <c s="169" r="AE322"/>
      <c s="169" r="AF322"/>
      <c s="169" r="AG322"/>
      <c s="169" r="AH322"/>
      <c s="169" r="AI322"/>
      <c s="169" r="AJ322"/>
      <c s="169" r="AK322"/>
      <c s="169" r="AL322"/>
      <c s="169" r="AM322"/>
      <c s="169" r="AN322"/>
      <c s="169" r="AO322"/>
      <c s="169" r="AP322"/>
      <c s="169" r="AQ322"/>
      <c s="169" r="AR322"/>
      <c s="169" r="AS322"/>
      <c s="169" r="AT322"/>
      <c s="169" r="AU322"/>
      <c s="169" r="AV322"/>
      <c s="169" r="AW322"/>
      <c s="169" r="AX322"/>
      <c s="169" r="AY322"/>
      <c s="169" r="AZ322"/>
      <c s="169" r="BA322"/>
      <c s="169" r="BB322"/>
      <c s="169" r="BC322"/>
      <c s="169" r="BD322"/>
      <c s="169" r="BE322"/>
      <c s="169" r="BF322"/>
      <c s="169" r="BG322"/>
      <c s="169" r="BH322"/>
      <c s="169" r="BI322"/>
    </row>
  </sheetData>
  <conditionalFormatting sqref="B1 C1 D1 E1 F1 G1 H1 I1 J1 K1 L1 M1 N1 O1 B2 C2 D2 E2 F2 G2 H2 I2 J2 K2 L2 M2 N2 O2 B3 C3 D3 E3 F3 G3 H3 I3 J3 K3 L3 M3 N3 O3 B4 C4 D4 E4 F4 G4 H4 I4 J4 K4 L4 M4 N4 O4 B5 C5 D5 E5 F5 G5 H5 I5 J5 K5 L5 M5 N5 O5 B6 C6 D6 E6 F6 G6 H6 I6 J6 K6 L6 M6 N6 O6 B7 C7 D7 E7 F7 G7 H7 I7 J7 K7 L7 M7 N7 O7 B8 C8 D8 E8 F8 G8 H8 I8 J8 K8 L8 M8 N8 O8 B9 C9 D9 E9 F9 G9 H9 I9 J9 K9 L9 M9 N9 O9 B10 C10 D10 E10 F10 G10 H10 I10 J10 K10 L10 M10 N10 O10 B11 C11 D11 E11 F11 G11 H11 I11 J11 K11 L11 M11 N11 O11 B12 C12 D12 E12 F12 G12 H12 I12 J12 K12 L12 M12 N12 O12 B13 C13 D13 E13 F13 G13 H13 I13 J13 K13 L13 M13 N13 O13 B14 C14 D14 E14 F14 G14 H14 I14 J14 K14 L14 M14 N14 O14 B15 C15 D15 E15 F15 G15 H15 I15 J15 K15 L15 M15 N15 O15 B16 C16 D16 E16 F16 G16 H16 I16 J16 K16 L16 M16 N16 O16 B17 C17 D17 E17 F17 G17 H17 I17 J17 K17 L17 M17 N17 O17 B18 C18 D18 E18 F18 G18 H18 I18 J18 K18 L18 M18 N18 O18 B19 C19 D19 E19 F19 G19 H19 I19 J19 K19 L19 M19 N19 O19 B20 C20 D20 E20 F20 G20 H20 I20 J20 K20 L20 M20 N20 B21 C21 D21 E21 F21 G21 H21 I21 J21 K21 L21 M21 N21 B22 C22 D22 E22 F22 G22 H22 I22 J22 K22 L22 M22 N22 B23 C23 D23 E23 F23 G23 H23 I23 J23 K23 L23 M23 N23 B24 C24 D24 E24 F24 G24 H24 I24 J24 K24 L24 M24 N24 B25 C25 D25 E25 F25 G25 H25 I25 J25 K25 L25 M25 N25 B26 C26 D26 E26 F26 G26 H26 I26 J26 K26 L26 M26 N26 B27 C27 D27 E27 F27 G27 H27 I27 J27 K27 L27 M27 N27 B28 C28 D28 E28 F28 G28 H28 I28 J28 K28 L28 M28 N28 B29 C29 D29 E29 F29 G29 H29 I29 J29 K29 L29 M29 N29 B30 C30 D30 E30 F30 G30 H30 I30 J30 K30 L30 M30 N30 B31 C31 D31 E31 F31 G31 H31 I31 J31 K31 L31 M31 N31 B32 C32 D32 E32 F32 G32 H32 I32 J32 K32 L32 M32 N32 B33 C33 D33 E33 F33 G33 H33 I33 J33 K33 L33 M33 N33 B34 C34 D34 E34 F34 G34 H34 I34 J34 K34 L34 M34 N34 B35 C35 D35 E35 F35 G35 H35 I35 J35 K35 L35 M35 N35 B36 C36 D36 E36 F36 G36 H36 I36 J36 K36 L36 M36 N36 B37 C37 D37 E37 F37 G37 H37 I37 J37 K37 L37 M37 N37 B38 C38 D38 E38 F38 G38 H38 I38 J38 K38 L38 M38 N38 B39 C39 D39 E39 F39 G39 H39 I39 J39 K39 L39 M39 N39 B40 C40 D40 E40 F40 G40 H40 I40 J40 K40 L40 M40 N40 B41 C41 D41 E41 F41 G41 H41 I41 J41 K41 L41 M41 N41 B42 C42 D42 E42 F42 G42 H42 I42 J42 K42 L42 M42 N42 B43 C43 D43 E43 F43 G43 H43 I43 J43 K43 L43 M43 N43 B44 C44 D44 E44 F44 G44 H44 I44 J44 K44 L44 M44 N44 B45 C45 D45 E45 F45 G45 H45 I45 J45 K45 L45 M45 N45 B46 C46 D46 E46 F46 G46 H46 I46 J46 K46 L46 M46 N46 B47 C47 D47 E47 F47 G47 H47 I47 J47 K47 L47 M47 N47 B48 C48 D48 E48 F48 G48 H48 I48 J48 K48 L48 M48 N48 B49 C49 D49 E49 F49 G49 H49 I49 J49 K49 L49 M49 N49 B50 C50 D50 E50 F50 G50 H50 I50 J50 K50 L50 M50 N50 B51 C51 D51 E51 F51 G51 H51 I51 J51 K51 L51 M51 N51 B52 C52 D52 E52 F52 G52 H52 I52 J52 K52 L52 M52 N52 B53 C53 D53 E53 F53 G53 H53 I53 J53 K53 L53 M53 N53 B54 C54 D54 E54 F54 G54 H54 I54 J54 K54 L54 M54 N54 B55 C55 D55 E55 F55 G55 H55 I55 J55 K55 L55 M55 N55 B56 C56 D56 E56 F56 G56 H56 I56 J56 K56 L56 M56 N56 B57 C57 D57 E57 F57 G57 H57 I57 J57 K57 L57 M57 N57 B58 C58 D58 E58 F58 G58 H58 I58 J58 K58 L58 M58 N58 B59 C59 D59 E59 F59 G59 H59 I59 J59 K59 L59 M59 N59 B60 C60 D60 E60 F60 G60 H60 I60 J60 K60 L60 M60 N60 B61 C61 D61 E61 F61 G61 H61 I61 J61 K61 L61 M61 N61 B62 C62 D62 E62 F62 G62 H62 I62 J62 K62 L62 M62 N62 B63 C63 D63 E63 F63 G63 H63 I63 J63 K63 L63 M63 N63 B64 C64 D64 E64 F64 G64 H64 I64 J64 K64 L64 M64 N64 B65 C65 D65 E65 F65 G65 H65 I65 J65 K65 L65 M65 N65 B66 C66 D66 E66 F66 G66 H66 I66 J66 K66 L66 M66 N66 B67 C67 D67 E67 F67 G67 H67 I67 J67 K67 L67 M67 N67 B68 C68 D68 E68 F68 G68 H68 I68 J68 K68 L68 M68 N68 B69 C69 D69 E69 F69 G69 H69 I69 J69 K69 L69 M69 N69 B70 C70 D70 E70 F70 G70 H70 I70 J70 K70 L70 M70 N70 B71 C71 D71 E71 F71 G71 H71 I71 J71 K71 L71 M71 N71 B72 C72 D72 E72 F72 G72 H72 I72 J72 K72 L72 M72 N72 B73 C73 D73 E73 F73 G73 H73 I73 J73 K73 L73 M73 N73 B74 C74 D74 E74 F74 G74 H74 I74 J74 K74 L74 M74 N74 B75 C75 D75 E75 F75 G75 H75 I75 J75 K75 L75 M75 N75 B76 C76 D76 E76 F76 G76 H76 I76 J76 K76 L76 M76 N76 B77 C77 D77 E77 F77 G77 H77 I77 J77 K77 L77 M77 N77 B78 C78 D78 E78 F78 G78 H78 I78 J78 K78 L78 M78 N78 B79 C79 D79 E79 F79 G79 H79 I79 J79 K79 L79 M79 N79 B80 C80 D80 E80 F80 G80 H80 I80 J80 K80 L80 M80 N80 B81 C81 D81 E81 F81 G81 H81 I81 J81 K81 L81 M81 N81 B82 C82 D82 E82 F82 G82 H82 I82 J82 K82 L82 M82 N82 B83 C83 D83 E83 F83 G83 H83 I83 J83 K83 L83 M83 N83 B84 C84 D84 E84 F84 G84 H84 I84 J84 K84 L84 M84 N84 B85 C85 D85 E85 F85 G85 H85 I85 J85 K85 L85 M85 N85 B86 C86 D86 E86 F86 G86 H86 I86 J86 K86 L86 M86 N86 B87 C87 D87 E87 F87 G87 H87 I87 J87 K87 L87 M87 N87 B88 C88 D88 E88 F88 G88 H88 I88 J88 K88 L88 M88 N88 B89 C89 D89 E89 F89 G89 H89 I89 J89 K89 L89 M89 N89 B90 C90 D90 E90 F90 G90 H90 I90 J90 K90 L90 M90 N90 B91 C91 D91 E91 F91 G91 H91 I91 J91 K91 L91 M91 N91 B92 C92 D92 E92 F92 G92 H92 I92 J92 K92 L92 M92 N92 B93 C93 D93 E93 F93 G93 H93 I93 J93 K93 L93 M93 N93 B94 C94 D94 E94 F94 G94 H94 I94 J94 K94 L94 M94 N94 B95 C95 D95 E95 F95 G95 H95 I95 J95 K95 L95 M95 N95 B96 C96 D96 E96 F96 G96 H96 I96 J96 K96 L96 M96 N96 B97 C97 D97 E97 F97 G97 H97 I97 J97 K97 L97 M97 N97 B98 C98 D98 E98 F98 G98 H98 I98 J98 K98 L98 M98 N98 B99 C99 D99 E99 F99 G99 H99 I99 J99 K99 L99 M99 N99 B100 C100 D100 E100 F100 G100 H100 I100 J100 K100 L100 M100 N100 B101 C101 D101 E101 F101 G101 H101 I101 J101 K101 L101 M101 N101 B102 C102 D102 E102 F102 G102 H102 I102 J102 K102 L102 M102 N102 B103 C103 D103 E103 F103 G103 H103 I103 J103 K103 L103 M103 N103 B104 C104 D104 E104 F104 G104 H104 I104 J104 K104 L104 M104 N104 B105 C105 D105 E105 F105 G105 H105 I105 J105 K105 L105 M105 N105 B106 C106 D106 E106 F106 G106 H106 I106 J106 K106 L106 M106 N106 B107 C107 D107 E107 F107 G107 H107 I107 J107 K107 L107 M107 N107 B108 C108 D108 E108 F108 G108 H108 I108 J108 K108 L108 M108 N108 B109 C109 D109 E109 F109 G109 H109 I109 J109 K109 L109 M109 N109 B110 C110 D110 E110 F110 G110 H110 I110 J110 K110 L110 M110 N110 B111 C111 D111 E111 F111 G111 H111 I111 J111 K111 L111 M111 N111 B112 C112 D112 E112 F112 G112 H112 I112 J112 K112 L112 M112 N112 B113 C113 D113 E113 F113 G113 H113 I113 J113 K113 L113 M113 N113 B114 C114 D114 E114 F114 G114 H114 I114 J114 K114 L114 M114 N114 B115 C115 D115 E115 F115 G115 H115 I115 J115 K115 L115 M115 N115 B116 C116 D116 E116 F116 G116 H116 I116 J116 K116 L116 M116 N116 B117 C117 D117 E117 F117 G117 H117 I117 J117 K117 L117 M117 N117 B118 C118 D118 E118 F118 G118 H118 I118 J118 K118 L118 M118 N118 B119 C119 D119 E119 F119 G119 H119 I119 J119 K119 L119 M119 N119 B120 C120 D120 E120 F120 G120 H120 I120 J120 K120 L120 M120 N120 B121 C121 D121 E121 F121 G121 H121 I121 J121 K121 L121 M121 N121 B122 C122 D122 E122 F122 G122 H122 I122 J122 K122 L122 M122 N122 B123 C123 D123 E123 F123 G123 H123 I123 J123 K123 L123 M123 N123 B124 C124 D124 E124 F124 G124 H124 I124 J124 K124 L124 M124 N124 B125 C125 D125 E125 F125 G125 H125 I125 J125 K125 L125 M125 N125 B126 C126 D126 E126 F126 G126 H126 I126 J126 K126 L126 M126 N126 B127 C127 D127 E127 F127 G127 H127 I127 J127 K127 L127 M127 N127 B128 C128 D128 E128 F128 G128 H128 I128 J128 K128 L128 M128 N128 B129 C129 D129 E129 F129 G129 H129 I129 J129 K129 L129 M129 N129 B130 C130 D130 E130 F130 G130 H130 I130 J130 K130 L130 M130 N130 B131 C131 D131 E131 F131 G131 H131 I131 J131 K131 L131 M131 N131 B132 C132 D132 E132 F132 G132 H132 I132 J132 K132 L132 M132 N132 B133 C133 D133 E133 F133 G133 H133 I133 J133 K133 L133 M133 N133 B134 C134 D134 E134 F134 G134 H134 I134 J134 K134 L134 M134 N134 B135 C135 D135 E135 F135 G135 H135 I135 J135 K135 L135 M135 N135 B136 C136 D136 E136 F136 G136 H136 I136 J136 K136 L136 M136 N136 B137 C137 D137 E137 F137 G137 H137 I137 J137 K137 L137 M137 N137 B138 C138 D138 E138 F138 G138 H138 I138 J138 K138 L138 M138 N138 B139 C139 D139 E139 F139 G139 H139 I139 J139 K139 L139 M139 N139 B140 C140 D140 E140 F140 G140 H140 I140 J140 K140 L140 M140 N140 B141 C141 D141 E141 F141 G141 H141 I141 J141 K141 L141 M141 N141 B142 C142 D142 E142 F142 G142 H142 I142 J142 K142 L142 M142 N142 B143 C143 D143 E143 F143 G143 H143 I143 J143 K143 L143 M143 N143 B144 C144 D144 E144 F144 G144 H144 I144 J144 K144 L144 M144 N144 B145 C145 D145 E145 F145 G145 H145 I145 J145 K145 L145 M145 N145 B146 C146 D146 E146 F146 G146 H146 I146 J146 K146 L146 M146 N146 B147 C147 D147 E147 F147 G147 H147 I147 J147 K147 L147 M147 N147 B148 C148 D148 E148 F148 G148 H148 I148 J148 K148 L148 M148 N148 B149 C149 D149 E149 F149 G149 H149 I149 J149 K149 L149 M149 N149 B150 C150 D150 E150 F150 G150 H150 I150 J150 K150 L150 M150 N150 B151 C151 D151 E151 F151 G151 H151 I151 J151 K151 L151 M151 N151 B152 C152 D152 E152 F152 G152 H152 I152 J152 K152 L152 M152 N152 B153 C153 D153 E153 F153 G153 H153 I153 J153 K153 L153 M153 N153 B154 C154 D154 E154 F154 G154 H154 I154 J154 K154 L154 M154 N154 B155 C155 D155 E155 F155 G155 H155 I155 J155 K155 L155 M155 N155 B156 C156 D156 E156 F156 G156 H156 I156 J156 K156 L156 M156 N156 B157 C157 D157 E157 F157 G157 H157 I157 J157 K157 L157 M157 N157 B158 C158 D158 E158 F158 G158 H158 I158 J158 K158 L158 M158 N158 B159 C159 D159 E159 F159 G159 H159 I159 J159 K159 L159 M159 N159 B160 C160 D160 E160 F160 G160 H160 I160 J160 K160 L160 M160 N160 B161 C161 D161 E161 F161 G161 H161 I161 J161 K161 L161 M161 N161 B162 C162 D162 E162 F162 G162 H162 I162 J162 K162 L162 M162 N162 B163 C163 D163 E163 F163 G163 H163 I163 J163 K163 L163 M163 N163 B164 C164 D164 E164 F164 G164 H164 I164 J164 K164 L164 M164 N164 B165 C165 D165 E165 F165 G165 H165 I165 J165 K165 L165 M165 N165 B166 C166 D166 E166 F166 G166 H166 I166 J166 K166 L166 M166 N166 B167 C167 D167 E167 F167 G167 H167 I167 J167 K167 L167 M167 N167 B168 C168 D168 E168 F168 G168 H168 I168 J168 K168 L168 M168 N168 B169 C169 D169 E169 F169 G169 H169 I169 J169 K169 L169 M169 N169 B170 C170 D170 E170 F170 G170 H170 I170 J170 K170 L170 M170 N170 B171 C171 D171 E171 F171 G171 H171 I171 J171 K171 L171 M171 N171 B172 C172 D172 E172 F172 G172 H172 I172 J172 K172 L172 M172 N172 B173 C173 D173 E173 F173 G173 H173 I173 J173 K173 L173 M173 N173 B174 C174 D174 E174 F174 G174 H174 I174 J174 K174 L174 M174 N174 B175 C175 D175 E175 F175 G175 H175 I175 J175 K175 L175 M175 N175 B176 C176 D176 E176 F176 G176 H176 I176 J176 K176 L176 M176 N176 B177 C177 D177 E177 F177 G177 H177 I177 J177 K177 L177 M177 N177 B178 C178 D178 E178 F178 G178 H178 I178 J178 K178 L178 M178 N178 B179 C179 D179 E179 F179 G179 H179 I179 J179 K179 L179 M179 N179 B180 C180 D180 E180 F180 G180 H180 I180 J180 K180 L180 M180 N180 B181 C181 D181 E181 F181 G181 H181 I181 J181 K181 L181 M181 N181 B182 C182 D182 E182 F182 G182 H182 I182 J182 K182 L182 M182 N182 B183 C183 D183 E183 F183 G183 H183 I183 J183 K183 L183 M183 N183 B184 C184 D184 E184 F184 G184 H184 I184 J184 K184 L184 M184 N184 B185 C185 D185 E185 F185 G185 H185 I185 J185 K185 L185 M185 N185 B186 C186 D186 E186 F186 G186 H186 I186 J186 K186 L186 M186 N186 B187 C187 D187 E187 F187 G187 H187 I187 J187 K187 L187 M187 N187 B188 C188 D188 E188 F188 G188 H188 I188 J188 K188 L188 M188 N188 B189 C189 D189 E189 F189 G189 H189 I189 J189 K189 L189 M189 N189 B190 C190 D190 E190 F190 G190 H190 I190 J190 K190 L190 M190 N190 B191 C191 D191 E191 F191 G191 H191 I191 J191 K191 L191 M191 N191 B192 C192 D192 E192 F192 G192 H192 I192 J192 K192 L192 M192 N192 B193 C193 D193 E193 F193 G193 H193 I193 J193 K193 L193 M193 N193 B194 C194 D194 E194 F194 G194 H194 I194 J194 K194 L194 M194 N194 B195 C195 D195 E195 F195 G195 H195 I195 J195 K195 L195 M195 N195 B196 C196 D196 E196 F196 G196 H196 I196 J196 K196 L196 M196 N196 B197 C197 D197 E197 F197 G197 H197 I197 J197 K197 L197 M197 N197 B198 C198 D198 E198 F198 G198 H198 I198 J198 K198 L198 M198 N198 B199 C199 D199 E199 F199 G199 H199 I199 J199 K199 L199 M199 N199 B200 C200 D200 E200 F200 G200 H200 I200 J200 K200 L200 M200 N200 B201 C201 D201 E201 F201 G201 H201 I201 J201 K201 L201 M201 N201 B202 C202 D202 E202 F202 G202 H202 I202 J202 K202 L202 M202 N202 B203 C203 D203 E203 F203 G203 H203 I203 J203 K203 L203 M203 N203 B204 C204 D204 E204 F204 G204 H204 I204 J204 K204 L204 M204 N204 B205 C205 D205 E205 F205 G205 H205 I205 J205 K205 L205 M205 N205 B206 C206 D206 E206 F206 G206 H206 I206 J206 K206 L206 M206 N206 B207 C207 D207 E207 F207 G207 H207 I207 J207 K207 L207 M207 N207 B208 C208 D208 E208 F208 G208 H208 I208 J208 K208 L208 M208 N208 B209 C209 D209 E209 F209 G209 H209 I209 J209 K209 L209 M209 N209 B210 C210 D210 E210 F210 G210 H210 I210 J210 K210 L210 M210 N210 B211 C211 D211 E211 F211 G211 H211 I211 J211 K211 L211 M211 N211 B212 C212 D212 E212 F212 G212 H212 I212 J212 K212 L212 M212 N212 B213 C213 D213 E213 F213 G213 H213 I213 J213 K213 L213 M213 N213 B214 C214 D214 E214 F214 G214 H214 I214 J214 K214 L214 M214 N214 B215 C215 D215 E215 F215 G215 H215 I215 J215 K215 L215 M215 N215 B216 C216 D216 E216 F216 G216 H216 I216 J216 K216 L216 M216 N216 B217 C217 D217 E217 F217 G217 H217 I217 J217 K217 L217 M217 N217 B218 C218 D218 E218 F218 G218 H218 I218 J218 K218 L218 M218 N218 B219 C219 D219 E219 F219 G219 H219 I219 J219 K219 L219 M219 N219 B220 C220 D220 E220 F220 G220 H220 I220 J220 K220 L220 M220 N220 B221 C221 D221 E221 F221 G221 H221 I221 J221 K221 L221 M221 N221 B222 C222 D222 E222 F222 G222 H222 I222 J222 K222 L222 M222 N222 B223 C223 D223 E223 F223 G223 H223 I223 J223 K223 L223 M223 N223 B224 C224 D224 E224 F224 G224 H224 I224 J224 K224 L224 M224 N224 B225 C225 D225 E225 F225 G225 H225 I225 J225 K225 L225 M225 N225 B226 C226 D226 E226 F226 G226 H226 I226 J226 K226 L226 M226 N226 B227 C227 D227 E227 F227 G227 H227 I227 J227 K227 L227 M227 N227 B228 C228 D228 E228 F228 G228 H228 I228 J228 K228 L228 M228 N228 B229 C229 D229 E229 F229 G229 H229 I229 J229 K229 L229 M229 N229 B230 C230 D230 E230 F230 G230 H230 I230 J230 K230 L230 M230 N230 B231 C231 D231 E231 F231 G231 H231 I231 J231 K231 L231 M231 N231 B232 C232 D232 E232 F232 G232 H232 I232 J232 K232 L232 M232 N232 B233 C233 D233 E233 F233 G233 H233 I233 J233 K233 L233 M233 N233 B234 C234 D234 E234 F234 G234 H234 I234 J234 K234 L234 M234 N234 B235 C235 D235 E235 F235 G235 H235 I235 J235 K235 L235 M235 N235 B236 C236 D236 E236 F236 G236 H236 I236 J236 K236 L236 M236 N236 B237 C237 D237 E237 F237 G237 H237 I237 J237 K237 L237 M237 N237 B238 C238 D238 E238 F238 G238 H238 I238 J238 K238 L238 M238 N238 B239 C239 D239 E239 F239 G239 H239 I239 J239 K239 L239 M239 N239 B240 C240 D240 E240 F240 G240 H240 I240 J240 K240 L240 M240 N240 B241 C241 D241 E241 F241 G241 H241 I241 J241 K241 L241 M241 N241 B242 C242 D242 E242 F242 G242 H242 I242 J242 K242 L242 M242 N242 B243 C243 D243 E243 F243 G243 H243 I243 J243 K243 L243 M243 N243 B244 C244 D244 E244 F244 G244 H244 I244 J244 K244 L244 M244 N244 B245 C245 D245 E245 F245 G245 H245 I245 J245 K245 L245 M245 N245 B246 C246 D246 E246 F246 G246 H246 I246 J246 K246 L246 M246 N246 B247 C247 D247 E247 F247 G247 H247 I247 J247 K247 L247 M247 N247 B248 C248 D248 E248 F248 G248 H248 I248 J248 K248 L248 M248 N248 B249 C249 D249 E249 F249 G249 H249 I249 J249 K249 L249 M249 N249 B250 C250 D250 E250 F250 G250 H250 I250 J250 K250 L250 M250 N250 B251 C251 D251 E251 F251 G251 H251 I251 J251 K251 L251 M251 N251 B252 C252 D252 E252 F252 G252 H252 I252 J252 K252 L252 M252 N252 B253 C253 D253 E253 F253 G253 H253 I253 J253 K253 L253 M253 N253 B254 C254 D254 E254 F254 G254 H254 I254 J254 K254 L254 M254 N254 B255 C255 D255 E255 F255 G255 H255 I255 J255 K255 L255 M255 N255 B256 C256 D256 E256 F256 G256 H256 I256 J256 K256 L256 M256 N256 B257 C257 D257 E257 F257 G257 H257 I257 J257 K257 L257 M257 N257 B258 C258 D258 E258 F258 G258 H258 I258 J258 K258 L258 M258 N258 B259 C259 D259 E259 F259 G259 H259 I259 J259 K259 L259 M259 N259 B260 C260 D260 E260 F260 G260 H260 I260 J260 K260 L260 M260 N260 B261 C261 D261 E261 F261 G261 H261 I261 J261 K261 L261 M261 N261 B262 C262 D262 E262 F262 G262 H262 I262 J262 K262 L262 M262 N262 B263 C263 D263 E263 F263 G263 H263 I263 J263 K263 L263 M263 N263 B264 C264 D264 E264 F264 G264 H264 I264 J264 K264 L264 M264 N264 B265 C265 D265 E265 F265 G265 H265 I265 J265 K265 L265 M265 N265 B266 C266 D266 E266 F266 G266 H266 I266 J266 K266 L266 M266 N266 B267 C267 D267 E267 F267 G267 H267 I267 J267 K267 L267 M267 N267 B268 C268 D268 E268 F268 G268 H268 I268 J268 K268 L268 M268 N268 B269 C269 D269 E269 F269 G269 H269 I269 J269 K269 L269 M269 N269 B270 C270 D270 E270 F270 G270 H270 I270 J270 K270 L270 M270 N270 B271 C271 D271 E271 F271 G271 H271 I271 J271 K271 L271 M271 N271 B272 C272 D272 E272 F272 G272 H272 I272 J272 K272 L272 M272 N272 B273 C273 D273 E273 F273 G273 H273 I273 J273 K273 L273 M273 N273 B274 C274 D274 E274 F274 G274 H274 I274 J274 K274 L274 M274 N274 B275 C275 D275 E275 F275 G275 H275 I275 J275 K275 L275 M275 N275 B276 C276 D276 E276 F276 G276 H276 I276 J276 K276 L276 M276 N276 B277 C277 D277 E277 F277 G277 H277 I277 J277 K277 L277 M277 N277 B278 C278 D278 E278 F278 G278 H278 I278 J278 K278 L278 M278 N278 B279 C279 D279 E279 F279 G279 H279 I279 J279 K279 L279 M279 N279 B280 C280 D280 E280 F280 G280 H280 I280 J280 K280 L280 M280 N280 B281 C281 D281 E281 F281 G281 H281 I281 J281 K281 L281 M281 N281 B282 C282 D282 E282 F282 G282 H282 I282 J282 K282 L282 M282 N282 B283 C283 D283 E283 F283 G283 H283 I283 J283 K283 L283 M283 N283 B284 C284 D284 E284 F284 G284 H284 I284 J284 K284 L284 M284 N284 B285 C285 D285 E285 F285 G285 H285 I285 J285 K285 L285 M285 N285 B286 C286 D286 E286 F286 G286 H286 I286 J286 K286 L286 M286 N286 B287 C287 D287 E287 F287 G287 H287 I287 J287 K287 L287 M287 N287 B288 C288 D288 E288 F288 G288 H288 I288 J288 K288 L288 M288 N288 B289 C289 D289 E289 F289 G289 H289 I289 J289 K289 L289 M289 N289 B290 C290 D290 E290 F290 G290 H290 I290 J290 K290 L290 M290 N290 B291 C291 D291 E291 F291 G291 H291 I291 J291 K291 L291 M291 N291 B292 C292 D292 E292 F292 G292 H292 I292 J292 K292 L292 M292 N292 B293 C293 D293 E293 F293 G293 H293 I293 J293 K293 L293 M293 N293 B294 C294 D294 E294 F294 G294 H294 I294 J294 K294 L294 M294 N294 B295 C295 D295 E295 F295 G295 H295 I295 J295 K295 L295 M295 N295 B296 C296 D296 E296 F296 G296 H296 I296 J296 K296 L296 M296 N296 B297 C297 D297 E297 F297 G297 H297 I297 J297 K297 L297 M297 N297 B298 C298 D298 E298 F298 G298 H298 I298 J298 K298 L298 M298 N298 B299 C299 D299 E299 F299 G299 H299 I299 J299 K299 L299 M299 N299 B300 C300 D300 E300 F300 G300 H300 I300 J300 K300 L300 M300 N300 B301 C301 D301 E301 F301 G301 H301 I301 J301 K301 L301 M301 N301 B302 C302 D302 E302 F302 G302 H302 I302 J302 K302 L302 M302 N302 B303 C303 D303 E303 F303 G303 H303 I303 J303 K303 L303 M303 N303 B304 C304 D304 E304 F304 G304 H304 I304 J304 K304 L304 M304 N304 B305 C305 D305 E305 F305 G305 H305 I305 J305 K305 L305 M305 N305 B306 C306 D306 E306 F306 G306 H306 I306 J306 K306 L306 M306 N306 B307 C307 D307 E307 F307 G307 H307 I307 J307 K307 L307 M307 N307 B308 C308 D308 E308 F308 G308 H308 I308 J308 K308 L308 M308 N308 B309 C309 D309 E309 F309 G309 H309 I309 J309 K309 L309 M309 N309 B310 C310 D310 E310 F310 G310 H310 I310 J310 K310 L310 M310 N310 B311 C311 D311 E311 F311 G311 H311 I311 J311 K311 L311 M311 N311 B312 C312 D312 E312 F312 G312 H312 I312 J312 K312 L312 M312 N312 B313 C313 D313 E313 F313 G313 H313 I313 J313 K313 L313 M313 N313 B314 C314 D314 E314 F314 G314 H314 I314 J314 K314 L314 M314 N314 B315 C315 D315 E315 F315 G315 H315 I315 J315 K315 L315 M315 N315 B316 C316 D316 E316 F316 G316 H316 I316 J316 K316 L316 M316 N316 B317 C317 D317 E317 F317 G317 H317 I317 J317 K317 L317 M317 N317 B318 C318 D318 E318 F318 G318 H318 I318 J318 K318 L318 M318 N318 B319 C319 D319 E319 F319 G319 H319 I319 J319 K319 L319 M319 N319 B320 C320 D320 E320 F320 G320 H320 I320 J320 K320 L320 M320 N320 B321 C321 D321 E321 F321 G321 H321 I321 J321 K321 L321 M321 N321 B322 C322 D322 E322 F322 G322 H322 I322 J322 K322 L322 M322 N322">
    <cfRule priority="1" type="cellIs" operator="lessThan" stopIfTrue="1" dxfId="21">
      <formula>30</formula>
    </cfRule>
    <cfRule priority="2" type="cellIs" operator="between" stopIfTrue="1" dxfId="22">
      <formula>30</formula>
      <formula>36</formula>
    </cfRule>
    <cfRule priority="3" type="cellIs" operator="between" stopIfTrue="1" dxfId="23">
      <formula>36</formula>
      <formula>42</formula>
    </cfRule>
    <cfRule priority="4" type="cellIs" operator="greaterThan" stopIfTrue="1" dxfId="24">
      <formula>42</formula>
    </cfRule>
  </conditionalFormatting>
  <conditionalFormatting sqref="A1 P1 Q1 R1 S1 T1 U1 V1 W1 X1 Y1 Z1 AA1 AB1 AC1 AD1 AE1 AF1 AG1 AH1 AI1 AJ1 AK1 AL1 AM1 AN1 AO1 AP1 AQ1 A2 P2 Q2 R2 S2 T2 U2 V2 W2 X2 Y2 Z2 AA2 AB2 AC2 AD2 AE2 AF2 AG2 AH2 AI2 AJ2 AK2 AL2 AM2 AN2 AO2 AP2 AQ2 A3 P3 Q3 R3 S3 T3 U3 V3 W3 X3 Y3 Z3 AA3 AB3 AC3 AD3 AE3 AF3 AG3 AH3 AI3 AJ3 AK3 AL3 AM3 AN3 AO3 AP3 AQ3 A4 P4 Q4 R4 S4 T4 U4 V4 W4 X4 Y4 Z4 AA4 AB4 AC4 AD4 AE4 AF4 AG4 AH4 AI4 AJ4 AK4 AL4 AM4 AN4 AO4 AP4 AQ4 A5 P5 Q5 R5 S5 T5 U5 V5 W5 X5 Y5 Z5 AA5 AB5 AC5 AD5 AE5 AF5 AG5 AH5 AI5 AJ5 AK5 AL5 AM5 AN5 AO5 AP5 AQ5 A6 P6 Q6 R6 S6 T6 U6 V6 W6 X6 Y6 Z6 AA6 AB6 AC6 AD6 AE6 AF6 AG6 AH6 AI6 AJ6 AK6 AL6 AM6 AN6 AO6 AP6 AQ6 A7 P7 Q7 R7 S7 T7 U7 V7 W7 X7 Y7 Z7 AA7 AB7 AC7 AD7 AE7 AF7 AG7 AH7 AI7 AJ7 AK7 AL7 AM7 AN7 AO7 AP7 AQ7 A8 P8 Q8 R8 S8 T8 U8 V8 W8 X8 Y8 Z8 AA8 AB8 AC8 AD8 AE8 AF8 AG8 AH8 AI8 AJ8 AK8 AL8 AM8 AN8 AO8 AP8 AQ8 A9 P9 Q9 R9 S9 T9 U9 V9 W9 X9 Y9 Z9 AA9 AB9 AC9 AD9 AE9 AF9 AG9 AH9 AI9 AJ9 AK9 AL9 AM9 AN9 AO9 AP9 AQ9 A10 P10 Q10 R10 S10 T10 U10 V10 W10 X10 Y10 Z10 AA10 AB10 AC10 AD10 AE10 AF10 AG10 AH10 AI10 AJ10 AK10 AL10 AM10 AN10 AO10 AP10 AQ10 A11 P11 Q11 R11 S11 T11 U11 V11 W11 X11 Y11 Z11 AA11 AB11 AC11 AD11 AE11 AF11 AG11 AH11 AI11 AJ11 AK11 AL11 AM11 AN11 AO11 AP11 AQ11 A12 P12 Q12 R12 S12 T12 U12 V12 W12 X12 Y12 Z12 AA12 AB12 AC12 AD12 AE12 AF12 AG12 AH12 AI12 AJ12 AK12 AL12 AM12 AN12 AO12 AP12 AQ12 A13 P13 Q13 R13 S13 T13 U13 V13 W13 X13 Y13 Z13 AA13 AB13 AC13 AD13 AE13 AF13 AG13 AH13 AI13 AJ13 AK13 AL13 AM13 AN13 AO13 AP13 AQ13 A14 P14 Q14 R14 S14 T14 U14 V14 W14 X14 Y14 Z14 AA14 AB14 AC14 AD14 AE14 AF14 AG14 AH14 AI14 AJ14 AK14 AL14 AM14 AN14 AO14 AP14 AQ14 A15 P15 Q15 R15 S15 T15 U15 V15 W15 X15 Y15 Z15 AA15 AB15 AC15 AD15 AE15 AF15 AG15 AH15 AI15 AJ15 AK15 AL15 AM15 AN15 AO15 AP15 AQ15 A16 P16 Q16 R16 S16 T16 U16 V16 W16 X16 Y16 Z16 AA16 AB16 AC16 AD16 AE16 AF16 AG16 AH16 AI16 AJ16 AK16 AL16 AM16 AN16 AO16 AP16 AQ16 A17 P17 Q17 R17 S17 T17 U17 V17 W17 X17 Y17 Z17 AA17 AB17 AC17 AD17 AE17 AF17 AG17 AH17 AI17 AJ17 AK17 AL17 AM17 AN17 AO17 AP17 AQ17 A18 P18 Q18 R18 S18 T18 U18 V18 W18 X18 Y18 Z18 AA18 AB18 AC18 AD18 AE18 AF18 AG18 AH18 AI18 AJ18 AK18 AL18 AM18 AN18 AO18 AP18 AQ18 A19 P19 Q19 R19 S19 T19 U19 V19 W19 X19 Y19 Z19 AA19 AB19 AC19 AD19 AE19 AF19 AG19 AH19 AI19 AJ19 AK19 AL19 AM19 AN19 AO19 AP19 AQ19 A20 O20 P20 Q20 R20 S20 T20 U20 V20 W20 X20 Y20 Z20 AA20 AB20 AC20 AD20 AE20 AF20 AG20 AH20 AI20 AJ20 AK20 AL20 AM20 AN20 AO20 AP20 AQ20 A21 O21 P21 Q21 R21 S21 T21 U21 V21 W21 X21 Y21 Z21 AA21 AB21 AC21 AD21 AE21 AF21 AG21 AH21 AI21 AJ21 AK21 AL21 AM21 AN21 AO21 AP21 AQ21 A22 O22 P22 Q22 R22 S22 T22 U22 V22 W22 X22 Y22 Z22 AA22 AB22 AC22 AD22 AE22 AF22 AG22 AH22 AI22 AJ22 AK22 AL22 AM22 AN22 AO22 AP22 AQ22 A23 O23 P23 Q23 R23 S23 T23 U23 V23 W23 X23 Y23 Z23 AA23 AB23 AC23 AD23 AE23 AF23 AG23 AH23 AI23 AJ23 AK23 AL23 AM23 AN23 AO23 AP23 AQ23 A24 O24 P24 Q24 R24 S24 T24 U24 V24 W24 X24 Y24 Z24 AA24 AB24 AC24 AD24 AE24 AF24 AG24 AH24 AI24 AJ24 AK24 AL24 AM24 AN24 AO24 AP24 AQ24 A25 O25 P25 Q25 R25 S25 T25 U25 V25 W25 X25 Y25 Z25 AA25 AB25 AC25 AD25 AE25 AF25 AG25 AH25 AI25 AJ25 AK25 AL25 AM25 AN25 AO25 AP25 AQ25 A26 O26 P26 Q26 R26 S26 T26 U26 V26 W26 X26 Y26 Z26 AA26 AB26 AC26 AD26 AE26 AF26 AG26 AH26 AI26 AJ26 AK26 AL26 AM26 AN26 AO26 AP26 AQ26 A27 O27 P27 Q27 R27 S27 T27 U27 V27 W27 X27 Y27 Z27 AA27 AB27 AC27 AD27 AE27 AF27 AG27 AH27 AI27 AJ27 AK27 AL27 AM27 AN27 AO27 AP27 AQ27 A28 O28 P28 Q28 R28 S28 T28 U28 V28 W28 X28 Y28 Z28 AA28 AB28 AC28 AD28 AE28 AF28 AG28 AH28 AI28 AJ28 AK28 AL28 AM28 AN28 AO28 AP28 AQ28 A29 O29 P29 Q29 R29 S29 T29 U29 V29 W29 X29 Y29 Z29 AA29 AB29 AC29 AD29 AE29 AF29 AG29 AH29 AI29 AJ29 AK29 AL29 AM29 AN29 AO29 AP29 AQ29 A30 O30 P30 Q30 R30 S30 T30 U30 V30 W30 X30 Y30 Z30 AA30 AB30 AC30 AD30 AE30 AF30 AG30 AH30 AI30 AJ30 AK30 AL30 AM30 AN30 AO30 AP30 AQ30 A31 O31 P31 Q31 R31 S31 T31 U31 V31 W31 X31 Y31 Z31 AA31 AB31 AC31 AD31 AE31 AF31 AG31 AH31 AI31 AJ31 AK31 AL31 AM31 AN31 AO31 AP31 AQ31 A32 O32 P32 Q32 R32 S32 T32 U32 V32 W32 X32 Y32 Z32 AA32 AB32 AC32 AD32 AE32 AF32 AG32 AH32 AI32 AJ32 AK32 AL32 AM32 AN32 AO32 AP32 AQ32 A33 O33 P33 Q33 R33 S33 T33 U33 V33 W33 X33 Y33 Z33 AA33 AB33 AC33 AD33 AE33 AF33 AG33 AH33 AI33 AJ33 AK33 AL33 AM33 AN33 AO33 AP33 AQ33 A34 O34 P34 Q34 R34 S34 T34 U34 V34 W34 X34 Y34 Z34 AA34 AB34 AC34 AD34 AE34 AF34 AG34 AH34 AI34 AJ34 AK34 AL34 AM34 AN34 AO34 AP34 AQ34 A35 O35 P35 Q35 R35 S35 T35 U35 V35 W35 X35 Y35 Z35 AA35 AB35 AC35 AD35 AE35 AF35 AG35 AH35 AI35 AJ35 AK35 AL35 AM35 AN35 AO35 AP35 AQ35 A36 O36 P36 Q36 R36 S36 T36 U36 V36 W36 X36 Y36 Z36 AA36 AB36 AC36 AD36 AE36 AF36 AG36 AH36 AI36 AJ36 AK36 AL36 AM36 AN36 AO36 AP36 AQ36 A37 O37 P37 Q37 R37 S37 T37 U37 V37 W37 X37 Y37 Z37 AA37 AB37 AC37 AD37 AE37 AF37 AG37 AH37 AI37 AJ37 AK37 AL37 AM37 AN37 AO37 AP37 AQ37 A38 O38 P38 Q38 R38 S38 T38 U38 V38 W38 X38 Y38 Z38 AA38 AB38 AC38 AD38 AE38 AF38 AG38 AH38 AI38 AJ38 AK38 AL38 AM38 AN38 AO38 AP38 AQ38 A39 O39 P39 Q39 R39 S39 T39 U39 V39 W39 X39 Y39 Z39 AA39 AB39 AC39 AD39 AE39 AF39 AG39 AH39 AI39 AJ39 AK39 AL39 AM39 AN39 AO39 AP39 AQ39 A40 O40 P40 Q40 R40 S40 T40 U40 V40 W40 X40 Y40 Z40 AA40 AB40 AC40 AD40 AE40 AF40 AG40 AH40 AI40 AJ40 AK40 AL40 AM40 AN40 AO40 AP40 AQ40 A41 O41 P41 Q41 R41 S41 T41 U41 V41 W41 X41 Y41 Z41 AA41 AB41 AC41 AD41 AE41 AF41 AG41 AH41 AI41 AJ41 AK41 AL41 AM41 AN41 AO41 AP41 AQ41 A42 O42 P42 Q42 R42 S42 T42 U42 V42 W42 X42 Y42 Z42 AA42 AB42 AC42 AD42 AE42 AF42 AG42 AH42 AI42 AJ42 AK42 AL42 AM42 AN42 AO42 AP42 AQ42 A43 O43 P43 Q43 R43 S43 T43 U43 V43 W43 X43 Y43 Z43 AA43 AB43 AC43 AD43 AE43 AF43 AG43 AH43 AI43 AJ43 AK43 AL43 AM43 AN43 AO43 AP43 AQ43 A44 O44 P44 Q44 R44 S44 T44 U44 V44 W44 X44 Y44 Z44 AA44 AB44 AC44 AD44 AE44 AF44 AG44 AH44 AI44 AJ44 AK44 AL44 AM44 AN44 AO44 AP44 AQ44 A45 O45 P45 Q45 R45 S45 T45 U45 V45 W45 X45 Y45 Z45 AA45 AB45 AC45 AD45 AE45 AF45 AG45 AH45 AI45 AJ45 AK45 AL45 AM45 AN45 AO45 AP45 AQ45 A46 O46 P46 Q46 R46 S46 T46 U46 V46 W46 X46 Y46 Z46 AA46 AB46 AC46 AD46 AE46 AF46 AG46 AH46 AI46 AJ46 AK46 AL46 AM46 AN46 AO46 AP46 AQ46 A47 O47 P47 Q47 R47 S47 T47 U47 V47 W47 X47 Y47 Z47 AA47 AB47 AC47 AD47 AE47 AF47 AG47 AH47 AI47 AJ47 AK47 AL47 AM47 AN47 AO47 AP47 AQ47 A48 O48 P48 Q48 R48 S48 T48 U48 V48 W48 X48 Y48 Z48 AA48 AB48 AC48 AD48 AE48 AF48 AG48 AH48 AI48 AJ48 AK48 AL48 AM48 AN48 AO48 AP48 AQ48 A49 O49 P49 Q49 R49 S49 T49 U49 V49 W49 X49 Y49 Z49 AA49 AB49 AC49 AD49 AE49 AF49 AG49 AH49 AI49 AJ49 AK49 AL49 AM49 AN49 AO49 AP49 AQ49 A50 O50 P50 Q50 R50 S50 T50 U50 V50 W50 X50 Y50 Z50 AA50 AB50 AC50 AD50 AE50 AF50 AG50 AH50 AI50 AJ50 AK50 AL50 AM50 AN50 AO50 AP50 AQ50 A51 O51 P51 Q51 R51 S51 T51 U51 V51 W51 X51 Y51 Z51 AA51 AB51 AC51 AD51 AE51 AF51 AG51 AH51 AI51 AJ51 AK51 AL51 AM51 AN51 AO51 AP51 AQ51 A52 O52 P52 Q52 R52 S52 T52 U52 V52 W52 X52 Y52 Z52 AA52 AB52 AC52 AD52 AE52 AF52 AG52 AH52 AI52 AJ52 AK52 AL52 AM52 AN52 AO52 AP52 AQ52 A53 O53 P53 Q53 R53 S53 T53 U53 V53 W53 X53 Y53 Z53 AA53 AB53 AC53 AD53 AE53 AF53 AG53 AH53 AI53 AJ53 AK53 AL53 AM53 AN53 AO53 AP53 AQ53 A54 O54 P54 Q54 R54 S54 T54 U54 V54 W54 X54 Y54 Z54 AA54 AB54 AC54 AD54 AE54 AF54 AG54 AH54 AI54 AJ54 AK54 AL54 AM54 AN54 AO54 AP54 AQ54 A55 O55 P55 Q55 R55 S55 T55 U55 V55 W55 X55 Y55 Z55 AA55 AB55 AC55 AD55 AE55 AF55 AG55 AH55 AI55 AJ55 AK55 AL55 AM55 AN55 AO55 AP55 AQ55 A56 O56 P56 Q56 R56 S56 T56 U56 V56 W56 X56 Y56 Z56 AA56 AB56 AC56 AD56 AE56 AF56 AG56 AH56 AI56 AJ56 AK56 AL56 AM56 AN56 AO56 AP56 AQ56 A57 O57 P57 Q57 R57 S57 T57 U57 V57 W57 X57 Y57 Z57 AA57 AB57 AC57 AD57 AE57 AF57 AG57 AH57 AI57 AJ57 AK57 AL57 AM57 AN57 AO57 AP57 AQ57 A58 O58 P58 Q58 R58 S58 T58 U58 V58 W58 X58 Y58 Z58 AA58 AB58 AC58 AD58 AE58 AF58 AG58 AH58 AI58 AJ58 AK58 AL58 AM58 AN58 AO58 AP58 AQ58 A59 O59 P59 Q59 R59 S59 T59 U59 V59 W59 X59 Y59 Z59 AA59 AB59 AC59 AD59 AE59 AF59 AG59 AH59 AI59 AJ59 AK59 AL59 AM59 AN59 AO59 AP59 AQ59 A60 O60 P60 Q60 R60 S60 T60 U60 V60 W60 X60 Y60 Z60 AA60 AB60 AC60 AD60 AE60 AF60 AG60 AH60 AI60 AJ60 AK60 AL60 AM60 AN60 AO60 AP60 AQ60 A61 O61 P61 Q61 R61 S61 T61 U61 V61 W61 X61 Y61 Z61 AA61 AB61 AC61 AD61 AE61 AF61 AG61 AH61 AI61 AJ61 AK61 AL61 AM61 AN61 AO61 AP61 AQ61 A62 O62 P62 Q62 R62 S62 T62 U62 V62 W62 X62 Y62 Z62 AA62 AB62 AC62 AD62 AE62 AF62 AG62 AH62 AI62 AJ62 AK62 AL62 AM62 AN62 AO62 AP62 AQ62 A63 O63 P63 Q63 R63 S63 T63 U63 V63 W63 X63 Y63 Z63 AA63 AB63 AC63 AD63 AE63 AF63 AG63 AH63 AI63 AJ63 AK63 AL63 AM63 AN63 AO63 AP63 AQ63 A64 O64 P64 Q64 R64 S64 T64 U64 V64 W64 X64 Y64 Z64 AA64 AB64 AC64 AD64 AE64 AF64 AG64 AH64 AI64 AJ64 AK64 AL64 AM64 AN64 AO64 AP64 AQ64 A65 O65 P65 Q65 R65 S65 T65 U65 V65 W65 X65 Y65 Z65 AA65 AB65 AC65 AD65 AE65 AF65 AG65 AH65 AI65 AJ65 AK65 AL65 AM65 AN65 AO65 AP65 AQ65 A66 O66 P66 Q66 R66 S66 T66 U66 V66 W66 X66 Y66 Z66 AA66 AB66 AC66 AD66 AE66 AF66 AG66 AH66 AI66 AJ66 AK66 AL66 AM66 AN66 AO66 AP66 AQ66 A67 O67 P67 Q67 R67 S67 T67 U67 V67 W67 X67 Y67 Z67 AA67 AB67 AC67 AD67 AE67 AF67 AG67 AH67 AI67 AJ67 AK67 AL67 AM67 AN67 AO67 AP67 AQ67 A68 O68 P68 Q68 R68 S68 T68 U68 V68 W68 X68 Y68 Z68 AA68 AB68 AC68 AD68 AE68 AF68 AG68 AH68 AI68 AJ68 AK68 AL68 AM68 AN68 AO68 AP68 AQ68 A69 O69 P69 Q69 R69 S69 T69 U69 V69 W69 X69 Y69 Z69 AA69 AB69 AC69 AD69 AE69 AF69 AG69 AH69 AI69 AJ69 AK69 AL69 AM69 AN69 AO69 AP69 AQ69 A70 O70 P70 Q70 R70 S70 T70 U70 V70 W70 X70 Y70 Z70 AA70 AB70 AC70 AD70 AE70 AF70 AG70 AH70 AI70 AJ70 AK70 AL70 AM70 AN70 AO70 AP70 AQ70 A71 O71 P71 Q71 R71 S71 T71 U71 V71 W71 X71 Y71 Z71 AA71 AB71 AC71 AD71 AE71 AF71 AG71 AH71 AI71 AJ71 AK71 AL71 AM71 AN71 AO71 AP71 AQ71 A72 O72 P72 Q72 R72 S72 T72 U72 V72 W72 X72 Y72 Z72 AA72 AB72 AC72 AD72 AE72 AF72 AG72 AH72 AI72 AJ72 AK72 AL72 AM72 AN72 AO72 AP72 AQ72 A73 O73 P73 Q73 R73 S73 T73 U73 V73 W73 X73 Y73 Z73 AA73 AB73 AC73 AD73 AE73 AF73 AG73 AH73 AI73 AJ73 AK73 AL73 AM73 AN73 AO73 AP73 AQ73 A74 O74 P74 Q74 R74 S74 T74 U74 V74 W74 X74 Y74 Z74 AA74 AB74 AC74 AD74 AE74 AF74 AG74 AH74 AI74 AJ74 AK74 AL74 AM74 AN74 AO74 AP74 AQ74 A75 O75 P75 Q75 R75 S75 T75 U75 V75 W75 X75 Y75 Z75 AA75 AB75 AC75 AD75 AE75 AF75 AG75 AH75 AI75 AJ75 AK75 AL75 AM75 AN75 AO75 AP75 AQ75 A76 O76 P76 Q76 R76 S76 T76 U76 V76 W76 X76 Y76 Z76 AA76 AB76 AC76 AD76 AE76 AF76 AG76 AH76 AI76 AJ76 AK76 AL76 AM76 AN76 AO76 AP76 AQ76 A77 O77 P77 Q77 R77 S77 T77 U77 V77 W77 X77 Y77 Z77 AA77 AB77 AC77 AD77 AE77 AF77 AG77 AH77 AI77 AJ77 AK77 AL77 AM77 AN77 AO77 AP77 AQ77 A78 O78 P78 Q78 R78 S78 T78 U78 V78 W78 X78 Y78 Z78 AA78 AB78 AC78 AD78 AE78 AF78 AG78 AH78 AI78 AJ78 AK78 AL78 AM78 AN78 AO78 AP78 AQ78 A79 O79 P79 Q79 R79 S79 T79 U79 V79 W79 X79 Y79 Z79 AA79 AB79 AC79 AD79 AE79 AF79 AG79 AH79 AI79 AJ79 AK79 AL79 AM79 AN79 AO79 AP79 AQ79 A80 O80 P80 Q80 R80 S80 T80 U80 V80 W80 X80 Y80 Z80 AA80 AB80 AC80 AD80 AE80 AF80 AG80 AH80 AI80 AJ80 AK80 AL80 AM80 AN80 AO80 AP80 AQ80 A81 O81 P81 Q81 R81 S81 T81 U81 V81 W81 X81 Y81 Z81 AA81 AB81 AC81 AD81 AE81 AF81 AG81 AH81 AI81 AJ81 AK81 AL81 AM81 AN81 AO81 AP81 AQ81 A82 O82 P82 Q82 R82 S82 T82 U82 V82 W82 X82 Y82 Z82 AA82 AB82 AC82 AD82 AE82 AF82 AG82 AH82 AI82 AJ82 AK82 AL82 AM82 AN82 AO82 AP82 AQ82 A83 O83 P83 Q83 R83 S83 T83 U83 V83 W83 X83 Y83 Z83 AA83 AB83 AC83 AD83 AE83 AF83 AG83 AH83 AI83 AJ83 AK83 AL83 AM83 AN83 AO83 AP83 AQ83 A84 O84 P84 Q84 R84 S84 T84 U84 V84 W84 X84 Y84 Z84 AA84 AB84 AC84 AD84 AE84 AF84 AG84 AH84 AI84 AJ84 AK84 AL84 AM84 AN84 AO84 AP84 AQ84 A85 O85 P85 Q85 R85 S85 T85 U85 V85 W85 X85 Y85 Z85 AA85 AB85 AC85 AD85 AE85 AF85 AG85 AH85 AI85 AJ85 AK85 AL85 AM85 AN85 AO85 AP85 AQ85 A86 O86 P86 Q86 R86 S86 T86 U86 V86 W86 X86 Y86 Z86 AA86 AB86 AC86 AD86 AE86 AF86 AG86 AH86 AI86 AJ86 AK86 AL86 AM86 AN86 AO86 AP86 AQ86 A87 O87 P87 Q87 R87 S87 T87 U87 V87 W87 X87 Y87 Z87 AA87 AB87 AC87 AD87 AE87 AF87 AG87 AH87 AI87 AJ87 AK87 AL87 AM87 AN87 AO87 AP87 AQ87 A88 O88 P88 Q88 R88 S88 T88 U88 V88 W88 X88 Y88 Z88 AA88 AB88 AC88 AD88 AE88 AF88 AG88 AH88 AI88 AJ88 AK88 AL88 AM88 AN88 AO88 AP88 AQ88 A89 O89 P89 Q89 R89 S89 T89 U89 V89 W89 X89 Y89 Z89 AA89 AB89 AC89 AD89 AE89 AF89 AG89 AH89 AI89 AJ89 AK89 AL89 AM89 AN89 AO89 AP89 AQ89 A90 O90 P90 Q90 R90 S90 T90 U90 V90 W90 X90 Y90 Z90 AA90 AB90 AC90 AD90 AE90 AF90 AG90 AH90 AI90 AJ90 AK90 AL90 AM90 AN90 AO90 AP90 AQ90 A91 O91 P91 Q91 R91 S91 T91 U91 V91 W91 X91 Y91 Z91 AA91 AB91 AC91 AD91 AE91 AF91 AG91 AH91 AI91 AJ91 AK91 AL91 AM91 AN91 AO91 AP91 AQ91 A92 O92 P92 Q92 R92 S92 T92 U92 V92 W92 X92 Y92 Z92 AA92 AB92 AC92 AD92 AE92 AF92 AG92 AH92 AI92 AJ92 AK92 AL92 AM92 AN92 AO92 AP92 AQ92 A93 O93 P93 Q93 R93 S93 T93 U93 V93 W93 X93 Y93 Z93 AA93 AB93 AC93 AD93 AE93 AF93 AG93 AH93 AI93 AJ93 AK93 AL93 AM93 AN93 AO93 AP93 AQ93 A94 O94 P94 Q94 R94 S94 T94 U94 V94 W94 X94 Y94 Z94 AA94 AB94 AC94 AD94 AE94 AF94 AG94 AH94 AI94 AJ94 AK94 AL94 AM94 AN94 AO94 AP94 AQ94 A95 O95 P95 Q95 R95 S95 T95 U95 V95 W95 X95 Y95 Z95 AA95 AB95 AC95 AD95 AE95 AF95 AG95 AH95 AI95 AJ95 AK95 AL95 AM95 AN95 AO95 AP95 AQ95 A96 O96 P96 Q96 R96 S96 T96 U96 V96 W96 X96 Y96 Z96 AA96 AB96 AC96 AD96 AE96 AF96 AG96 AH96 AI96 AJ96 AK96 AL96 AM96 AN96 AO96 AP96 AQ96 A97 O97 P97 Q97 R97 S97 T97 U97 V97 W97 X97 Y97 Z97 AA97 AB97 AC97 AD97 AE97 AF97 AG97 AH97 AI97 AJ97 AK97 AL97 AM97 AN97 AO97 AP97 AQ97 A98 O98 P98 Q98 R98 S98 T98 U98 V98 W98 X98 Y98 Z98 AA98 AB98 AC98 AD98 AE98 AF98 AG98 AH98 AI98 AJ98 AK98 AL98 AM98 AN98 AO98 AP98 AQ98 A99 O99 P99 Q99 R99 S99 T99 U99 V99 W99 X99 Y99 Z99 AA99 AB99 AC99 AD99 AE99 AF99 AG99 AH99 AI99 AJ99 AK99 AL99 AM99 AN99 AO99 AP99 AQ99 A100 O100 P100 Q100 R100 S100 T100 U100 V100 W100 X100 Y100 Z100 AA100 AB100 AC100 AD100 AE100 AF100 AG100 AH100 AI100 AJ100 AK100 AL100 AM100 AN100 AO100 AP100 AQ100 A101 O101 P101 Q101 R101 S101 T101 U101 V101 W101 X101 Y101 Z101 AA101 AB101 AC101 AD101 AE101 AF101 AG101 AH101 AI101 AJ101 AK101 AL101 AM101 AN101 AO101 AP101 AQ101 A102 O102 P102 Q102 R102 S102 T102 U102 V102 W102 X102 Y102 Z102 AA102 AB102 AC102 AD102 AE102 AF102 AG102 AH102 AI102 AJ102 AK102 AL102 AM102 AN102 AO102 AP102 AQ102 A103 O103 P103 Q103 R103 S103 T103 U103 V103 W103 X103 Y103 Z103 AA103 AB103 AC103 AD103 AE103 AF103 AG103 AH103 AI103 AJ103 AK103 AL103 AM103 AN103 AO103 AP103 AQ103 A104 O104 P104 Q104 R104 S104 T104 U104 V104 W104 X104 Y104 Z104 AA104 AB104 AC104 AD104 AE104 AF104 AG104 AH104 AI104 AJ104 AK104 AL104 AM104 AN104 AO104 AP104 AQ104 A105 O105 P105 Q105 R105 S105 T105 U105 V105 W105 X105 Y105 Z105 AA105 AB105 AC105 AD105 AE105 AF105 AG105 AH105 AI105 AJ105 AK105 AL105 AM105 AN105 AO105 AP105 AQ105 A106 O106 P106 Q106 R106 S106 T106 U106 V106 W106 X106 Y106 Z106 AA106 AB106 AC106 AD106 AE106 AF106 AG106 AH106 AI106 AJ106 AK106 AL106 AM106 AN106 AO106 AP106 AQ106 A107 O107 P107 Q107 R107 S107 T107 U107 V107 W107 X107 Y107 Z107 AA107 AB107 AC107 AD107 AE107 AF107 AG107 AH107 AI107 AJ107 AK107 AL107 AM107 AN107 AO107 AP107 AQ107 A108 O108 P108 Q108 R108 S108 T108 U108 V108 W108 X108 Y108 Z108 AA108 AB108 AC108 AD108 AE108 AF108 AG108 AH108 AI108 AJ108 AK108 AL108 AM108 AN108 AO108 AP108 AQ108 A109 O109 P109 Q109 R109 S109 T109 U109 V109 W109 X109 Y109 Z109 AA109 AB109 AC109 AD109 AE109 AF109 AG109 AH109 AI109 AJ109 AK109 AL109 AM109 AN109 AO109 AP109 AQ109 A110 O110 P110 Q110 R110 S110 T110 U110 V110 W110 X110 Y110 Z110 AA110 AB110 AC110 AD110 AE110 AF110 AG110 AH110 AI110 AJ110 AK110 AL110 AM110 AN110 AO110 AP110 AQ110 A111 O111 P111 Q111 R111 S111 T111 U111 V111 W111 X111 Y111 Z111 AA111 AB111 AC111 AD111 AE111 AF111 AG111 AH111 AI111 AJ111 AK111 AL111 AM111 AN111 AO111 AP111 AQ111 A112 O112 P112 Q112 R112 S112 T112 U112 V112 W112 X112 Y112 Z112 AA112 AB112 AC112 AD112 AE112 AF112 AG112 AH112 AI112 AJ112 AK112 AL112 AM112 AN112 AO112 AP112 AQ112 A113 O113 P113 Q113 R113 S113 T113 U113 V113 W113 X113 Y113 Z113 AA113 AB113 AC113 AD113 AE113 AF113 AG113 AH113 AI113 AJ113 AK113 AL113 AM113 AN113 AO113 AP113 AQ113 A114 O114 P114 Q114 R114 S114 T114 U114 V114 W114 X114 Y114 Z114 AA114 AB114 AC114 AD114 AE114 AF114 AG114 AH114 AI114 AJ114 AK114 AL114 AM114 AN114 AO114 AP114 AQ114 A115 O115 P115 Q115 R115 S115 T115 U115 V115 W115 X115 Y115 Z115 AA115 AB115 AC115 AD115 AE115 AF115 AG115 AH115 AI115 AJ115 AK115 AL115 AM115 AN115 AO115 AP115 AQ115 A116 O116 P116 Q116 R116 S116 T116 U116 V116 W116 X116 Y116 Z116 AA116 AB116 AC116 AD116 AE116 AF116 AG116 AH116 AI116 AJ116 AK116 AL116 AM116 AN116 AO116 AP116 AQ116 A117 O117 P117 Q117 R117 S117 T117 U117 V117 W117 X117 Y117 Z117 AA117 AB117 AC117 AD117 AE117 AF117 AG117 AH117 AI117 AJ117 AK117 AL117 AM117 AN117 AO117 AP117 AQ117 A118 O118 P118 Q118 R118 S118 T118 U118 V118 W118 X118 Y118 Z118 AA118 AB118 AC118 AD118 AE118 AF118 AG118 AH118 AI118 AJ118 AK118 AL118 AM118 AN118 AO118 AP118 AQ118 A119 O119 P119 Q119 R119 S119 T119 U119 V119 W119 X119 Y119 Z119 AA119 AB119 AC119 AD119 AE119 AF119 AG119 AH119 AI119 AJ119 AK119 AL119 AM119 AN119 AO119 AP119 AQ119 A120 O120 P120 Q120 R120 S120 T120 U120 V120 W120 X120 Y120 Z120 AA120 AB120 AC120 AD120 AE120 AF120 AG120 AH120 AI120 AJ120 AK120 AL120 AM120 AN120 AO120 AP120 AQ120 A121 O121 P121 Q121 R121 S121 T121 U121 V121 W121 X121 Y121 Z121 AA121 AB121 AC121 AD121 AE121 AF121 AG121 AH121 AI121 AJ121 AK121 AL121 AM121 AN121 AO121 AP121 AQ121 A122 O122 P122 Q122 R122 S122 T122 U122 V122 W122 X122 Y122 Z122 AA122 AB122 AC122 AD122 AE122 AF122 AG122 AH122 AI122 AJ122 AK122 AL122 AM122 AN122 AO122 AP122 AQ122 A123 O123 P123 Q123 R123 S123 T123 U123 V123 W123 X123 Y123 Z123 AA123 AB123 AC123 AD123 AE123 AF123 AG123 AH123 AI123 AJ123 AK123 AL123 AM123 AN123 AO123 AP123 AQ123 A124 O124 P124 Q124 R124 S124 T124 U124 V124 W124 X124 Y124 Z124 AA124 AB124 AC124 AD124 AE124 AF124 AG124 AH124 AI124 AJ124 AK124 AL124 AM124 AN124 AO124 AP124 AQ124 A125 O125 P125 Q125 R125 S125 T125 U125 V125 W125 X125 Y125 Z125 AA125 AB125 AC125 AD125 AE125 AF125 AG125 AH125 AI125 AJ125 AK125 AL125 AM125 AN125 AO125 AP125 AQ125 A126 O126 P126 Q126 R126 S126 T126 U126 V126 W126 X126 Y126 Z126 AA126 AB126 AC126 AD126 AE126 AF126 AG126 AH126 AI126 AJ126 AK126 AL126 AM126 AN126 AO126 AP126 AQ126 A127 O127 P127 Q127 R127 S127 T127 U127 V127 W127 X127 Y127 Z127 AA127 AB127 AC127 AD127 AE127 AF127 AG127 AH127 AI127 AJ127 AK127 AL127 AM127 AN127 AO127 AP127 AQ127 A128 O128 P128 Q128 R128 S128 T128 U128 V128 W128 X128 Y128 Z128 AA128 AB128 AC128 AD128 AE128 AF128 AG128 AH128 AI128 AJ128 AK128 AL128 AM128 AN128 AO128 AP128 AQ128 A129 O129 P129 Q129 R129 S129 T129 U129 V129 W129 X129 Y129 Z129 AA129 AB129 AC129 AD129 AE129 AF129 AG129 AH129 AI129 AJ129 AK129 AL129 AM129 AN129 AO129 AP129 AQ129 A130 O130 P130 Q130 R130 S130 T130 U130 V130 W130 X130 Y130 Z130 AA130 AB130 AC130 AD130 AE130 AF130 AG130 AH130 AI130 AJ130 AK130 AL130 AM130 AN130 AO130 AP130 AQ130 A131 O131 P131 Q131 R131 S131 T131 U131 V131 W131 X131 Y131 Z131 AA131 AB131 AC131 AD131 AE131 AF131 AG131 AH131 AI131 AJ131 AK131 AL131 AM131 AN131 AO131 AP131 AQ131 A132 O132 P132 Q132 R132 S132 T132 U132 V132 W132 X132 Y132 Z132 AA132 AB132 AC132 AD132 AE132 AF132 AG132 AH132 AI132 AJ132 AK132 AL132 AM132 AN132 AO132 AP132 AQ132 A133 O133 P133 Q133 R133 S133 T133 U133 V133 W133 X133 Y133 Z133 AA133 AB133 AC133 AD133 AE133 AF133 AG133 AH133 AI133 AJ133 AK133 AL133 AM133 AN133 AO133 AP133 AQ133 A134 O134 P134 Q134 R134 S134 T134 U134 V134 W134 X134 Y134 Z134 AA134 AB134 AC134 AD134 AE134 AF134 AG134 AH134 AI134 AJ134 AK134 AL134 AM134 AN134 AO134 AP134 AQ134 A135 O135 P135 Q135 R135 S135 T135 U135 V135 W135 X135 Y135 Z135 AA135 AB135 AC135 AD135 AE135 AF135 AG135 AH135 AI135 AJ135 AK135 AL135 AM135 AN135 AO135 AP135 AQ135 A136 O136 P136 Q136 R136 S136 T136 U136 V136 W136 X136 Y136 Z136 AA136 AB136 AC136 AD136 AE136 AF136 AG136 AH136 AI136 AJ136 AK136 AL136 AM136 AN136 AO136 AP136 AQ136 A137 O137 P137 Q137 R137 S137 T137 U137 V137 W137 X137 Y137 Z137 AA137 AB137 AC137 AD137 AE137 AF137 AG137 AH137 AI137 AJ137 AK137 AL137 AM137 AN137 AO137 AP137 AQ137 A138 O138 P138 Q138 R138 S138 T138 U138 V138 W138 X138 Y138 Z138 AA138 AB138 AC138 AD138 AE138 AF138 AG138 AH138 AI138 AJ138 AK138 AL138 AM138 AN138 AO138 AP138 AQ138 A139 O139 P139 Q139 R139 S139 T139 U139 V139 W139 X139 Y139 Z139 AA139 AB139 AC139 AD139 AE139 AF139 AG139 AH139 AI139 AJ139 AK139 AL139 AM139 AN139 AO139 AP139 AQ139 A140 O140 P140 Q140 R140 S140 T140 U140 V140 W140 X140 Y140 Z140 AA140 AB140 AC140 AD140 AE140 AF140 AG140 AH140 AI140 AJ140 AK140 AL140 AM140 AN140 AO140 AP140 AQ140 A141 O141 P141 Q141 R141 S141 T141 U141 V141 W141 X141 Y141 Z141 AA141 AB141 AC141 AD141 AE141 AF141 AG141 AH141 AI141 AJ141 AK141 AL141 AM141 AN141 AO141 AP141 AQ141 A142 O142 P142 Q142 R142 S142 T142 U142 V142 W142 X142 Y142 Z142 AA142 AB142 AC142 AD142 AE142 AF142 AG142 AH142 AI142 AJ142 AK142 AL142 AM142 AN142 AO142 AP142 AQ142 A143 O143 P143 Q143 R143 S143 T143 U143 V143 W143 X143 Y143 Z143 AA143 AB143 AC143 AD143 AE143 AF143 AG143 AH143 AI143 AJ143 AK143 AL143 AM143 AN143 AO143 AP143 AQ143 A144 O144 P144 Q144 R144 S144 T144 U144 V144 W144 X144 Y144 Z144 AA144 AB144 AC144 AD144 AE144 AF144 AG144 AH144 AI144 AJ144 AK144 AL144 AM144 AN144 AO144 AP144 AQ144 A145 O145 P145 Q145 R145 S145 T145 U145 V145 W145 X145 Y145 Z145 AA145 AB145 AC145 AD145 AE145 AF145 AG145 AH145 AI145 AJ145 AK145 AL145 AM145 AN145 AO145 AP145 AQ145 A146 O146 P146 Q146 R146 S146 T146 U146 V146 W146 X146 Y146 Z146 AA146 AB146 AC146 AD146 AE146 AF146 AG146 AH146 AI146 AJ146 AK146 AL146 AM146 AN146 AO146 AP146 AQ146 A147 O147 P147 Q147 R147 S147 T147 U147 V147 W147 X147 Y147 Z147 AA147 AB147 AC147 AD147 AE147 AF147 AG147 AH147 AI147 AJ147 AK147 AL147 AM147 AN147 AO147 AP147 AQ147 A148 O148 P148 Q148 R148 S148 T148 U148 V148 W148 X148 Y148 Z148 AA148 AB148 AC148 AD148 AE148 AF148 AG148 AH148 AI148 AJ148 AK148 AL148 AM148 AN148 AO148 AP148 AQ148 A149 O149 P149 Q149 R149 S149 T149 U149 V149 W149 X149 Y149 Z149 AA149 AB149 AC149 AD149 AE149 AF149 AG149 AH149 AI149 AJ149 AK149 AL149 AM149 AN149 AO149 AP149 AQ149 A150 O150 P150 Q150 R150 S150 T150 U150 V150 W150 X150 Y150 Z150 AA150 AB150 AC150 AD150 AE150 AF150 AG150 AH150 AI150 AJ150 AK150 AL150 AM150 AN150 AO150 AP150 AQ150 A151 O151 P151 Q151 R151 S151 T151 U151 V151 W151 X151 Y151 Z151 AA151 AB151 AC151 AD151 AE151 AF151 AG151 AH151 AI151 AJ151 AK151 AL151 AM151 AN151 AO151 AP151 AQ151 A152 O152 P152 Q152 R152 S152 T152 U152 V152 W152 X152 Y152 Z152 AA152 AB152 AC152 AD152 AE152 AF152 AG152 AH152 AI152 AJ152 AK152 AL152 AM152 AN152 AO152 AP152 AQ152 A153 O153 P153 Q153 R153 S153 T153 U153 V153 W153 X153 Y153 Z153 AA153 AB153 AC153 AD153 AE153 AF153 AG153 AH153 AI153 AJ153 AK153 AL153 AM153 AN153 AO153 AP153 AQ153 A154 O154 P154 Q154 R154 S154 T154 U154 V154 W154 X154 Y154 Z154 AA154 AB154 AC154 AD154 AE154 AF154 AG154 AH154 AI154 AJ154 AK154 AL154 AM154 AN154 AO154 AP154 AQ154 A155 O155 P155 Q155 R155 S155 T155 U155 V155 W155 X155 Y155 Z155 AA155 AB155 AC155 AD155 AE155 AF155 AG155 AH155 AI155 AJ155 AK155 AL155 AM155 AN155 AO155 AP155 AQ155 A156 O156 P156 Q156 R156 S156 T156 U156 V156 W156 X156 Y156 Z156 AA156 AB156 AC156 AD156 AE156 AF156 AG156 AH156 AI156 AJ156 AK156 AL156 AM156 AN156 AO156 AP156 AQ156 A157 O157 P157 Q157 R157 S157 T157 U157 V157 W157 X157 Y157 Z157 AA157 AB157 AC157 AD157 AE157 AF157 AG157 AH157 AI157 AJ157 AK157 AL157 AM157 AN157 AO157 AP157 AQ157 A158 O158 P158 Q158 R158 S158 T158 U158 V158 W158 X158 Y158 Z158 AA158 AB158 AC158 AD158 AE158 AF158 AG158 AH158 AI158 AJ158 AK158 AL158 AM158 AN158 AO158 AP158 AQ158 A159 O159 P159 Q159 R159 S159 T159 U159 V159 W159 X159 Y159 Z159 AA159 AB159 AC159 AD159 AE159 AF159 AG159 AH159 AI159 AJ159 AK159 AL159 AM159 AN159 AO159 AP159 AQ159 A160 O160 P160 Q160 R160 S160 T160 U160 V160 W160 X160 Y160 Z160 AA160 AB160 AC160 AD160 AE160 AF160 AG160 AH160 AI160 AJ160 AK160 AL160 AM160 AN160 AO160 AP160 AQ160 A161 O161 P161 Q161 R161 S161 T161 U161 V161 W161 X161 Y161 Z161 AA161 AB161 AC161 AD161 AE161 AF161 AG161 AH161 AI161 AJ161 AK161 AL161 AM161 AN161 AO161 AP161 AQ161 A162 O162 P162 Q162 R162 S162 T162 U162 V162 W162 X162 Y162 Z162 AA162 AB162 AC162 AD162 AE162 AF162 AG162 AH162 AI162 AJ162 AK162 AL162 AM162 AN162 AO162 AP162 AQ162 A163 O163 P163 Q163 R163 S163 T163 U163 V163 W163 X163 Y163 Z163 AA163 AB163 AC163 AD163 AE163 AF163 AG163 AH163 AI163 AJ163 AK163 AL163 AM163 AN163 AO163 AP163 AQ163 A164 O164 P164 Q164 R164 S164 T164 U164 V164 W164 X164 Y164 Z164 AA164 AB164 AC164 AD164 AE164 AF164 AG164 AH164 AI164 AJ164 AK164 AL164 AM164 AN164 AO164 AP164 AQ164 A165 O165 P165 Q165 R165 S165 T165 U165 V165 W165 X165 Y165 Z165 AA165 AB165 AC165 AD165 AE165 AF165 AG165 AH165 AI165 AJ165 AK165 AL165 AM165 AN165 AO165 AP165 AQ165 A166 O166 P166 Q166 R166 S166 T166 U166 V166 W166 X166 Y166 Z166 AA166 AB166 AC166 AD166 AE166 AF166 AG166 AH166 AI166 AJ166 AK166 AL166 AM166 AN166 AO166 AP166 AQ166 A167 O167 P167 Q167 R167 S167 T167 U167 V167 W167 X167 Y167 Z167 AA167 AB167 AC167 AD167 AE167 AF167 AG167 AH167 AI167 AJ167 AK167 AL167 AM167 AN167 AO167 AP167 AQ167 A168 O168 P168 Q168 R168 S168 T168 U168 V168 W168 X168 Y168 Z168 AA168 AB168 AC168 AD168 AE168 AF168 AG168 AH168 AI168 AJ168 AK168 AL168 AM168 AN168 AO168 AP168 AQ168 A169 O169 P169 Q169 R169 S169 T169 U169 V169 W169 X169 Y169 Z169 AA169 AB169 AC169 AD169 AE169 AF169 AG169 AH169 AI169 AJ169 AK169 AL169 AM169 AN169 AO169 AP169 AQ169 A170 O170 P170 Q170 R170 S170 T170 U170 V170 W170 X170 Y170 Z170 AA170 AB170 AC170 AD170 AE170 AF170 AG170 AH170 AI170 AJ170 AK170 AL170 AM170 AN170 AO170 AP170 AQ170 A171 O171 P171 Q171 R171 S171 T171 U171 V171 W171 X171 Y171 Z171 AA171 AB171 AC171 AD171 AE171 AF171 AG171 AH171 AI171 AJ171 AK171 AL171 AM171 AN171 AO171 AP171 AQ171 A172 O172 P172 Q172 R172 S172 T172 U172 V172 W172 X172 Y172 Z172 AA172 AB172 AC172 AD172 AE172 AF172 AG172 AH172 AI172 AJ172 AK172 AL172 AM172 AN172 AO172 AP172 AQ172 A173 O173 P173 Q173 R173 S173 T173 U173 V173 W173 X173 Y173 Z173 AA173 AB173 AC173 AD173 AE173 AF173 AG173 AH173 AI173 AJ173 AK173 AL173 AM173 AN173 AO173 AP173 AQ173 A174 O174 P174 Q174 R174 S174 T174 U174 V174 W174 X174 Y174 Z174 AA174 AB174 AC174 AD174 AE174 AF174 AG174 AH174 AI174 AJ174 AK174 AL174 AM174 AN174 AO174 AP174 AQ174 A175 O175 P175 Q175 R175 S175 T175 U175 V175 W175 X175 Y175 Z175 AA175 AB175 AC175 AD175 AE175 AF175 AG175 AH175 AI175 AJ175 AK175 AL175 AM175 AN175 AO175 AP175 AQ175 A176 O176 P176 Q176 R176 S176 T176 U176 V176 W176 X176 Y176 Z176 AA176 AB176 AC176 AD176 AE176 AF176 AG176 AH176 AI176 AJ176 AK176 AL176 AM176 AN176 AO176 AP176 AQ176 A177 O177 P177 Q177 R177 S177 T177 U177 V177 W177 X177 Y177 Z177 AA177 AB177 AC177 AD177 AE177 AF177 AG177 AH177 AI177 AJ177 AK177 AL177 AM177 AN177 AO177 AP177 AQ177 A178 O178 P178 Q178 R178 S178 T178 U178 V178 W178 X178 Y178 Z178 AA178 AB178 AC178 AD178 AE178 AF178 AG178 AH178 AI178 AJ178 AK178 AL178 AM178 AN178 AO178 AP178 AQ178 A179 O179 P179 Q179 R179 S179 T179 U179 V179 W179 X179 Y179 Z179 AA179 AB179 AC179 AD179 AE179 AF179 AG179 AH179 AI179 AJ179 AK179 AL179 AM179 AN179 AO179 AP179 AQ179 A180 O180 P180 Q180 R180 S180 T180 U180 V180 W180 X180 Y180 Z180 AA180 AB180 AC180 AD180 AE180 AF180 AG180 AH180 AI180 AJ180 AK180 AL180 AM180 AN180 AO180 AP180 AQ180 A181 O181 P181 Q181 R181 S181 T181 U181 V181 W181 X181 Y181 Z181 AA181 AB181 AC181 AD181 AE181 AF181 AG181 AH181 AI181 AJ181 AK181 AL181 AM181 AN181 AO181 AP181 AQ181 A182 O182 P182 Q182 R182 S182 T182 U182 V182 W182 X182 Y182 Z182 AA182 AB182 AC182 AD182 AE182 AF182 AG182 AH182 AI182 AJ182 AK182 AL182 AM182 AN182 AO182 AP182 AQ182 A183 O183 P183 Q183 R183 S183 T183 U183 V183 W183 X183 Y183 Z183 AA183 AB183 AC183 AD183 AE183 AF183 AG183 AH183 AI183 AJ183 AK183 AL183 AM183 AN183 AO183 AP183 AQ183 A184 O184 P184 Q184 R184 S184 T184 U184 V184 W184 X184 Y184 Z184 AA184 AB184 AC184 AD184 AE184 AF184 AG184 AH184 AI184 AJ184 AK184 AL184 AM184 AN184 AO184 AP184 AQ184 A185 O185 P185 Q185 R185 S185 T185 U185 V185 W185 X185 Y185 Z185 AA185 AB185 AC185 AD185 AE185 AF185 AG185 AH185 AI185 AJ185 AK185 AL185 AM185 AN185 AO185 AP185 AQ185 A186 O186 P186 Q186 R186 S186 T186 U186 V186 W186 X186 Y186 Z186 AA186 AB186 AC186 AD186 AE186 AF186 AG186 AH186 AI186 AJ186 AK186 AL186 AM186 AN186 AO186 AP186 AQ186 A187 O187 P187 Q187 R187 S187 T187 U187 V187 W187 X187 Y187 Z187 AA187 AB187 AC187 AD187 AE187 AF187 AG187 AH187 AI187 AJ187 AK187 AL187 AM187 AN187 AO187 AP187 AQ187 A188 O188 P188 Q188 R188 S188 T188 U188 V188 W188 X188 Y188 Z188 AA188 AB188 AC188 AD188 AE188 AF188 AG188 AH188 AI188 AJ188 AK188 AL188 AM188 AN188 AO188 AP188 AQ188 A189 O189 P189 Q189 R189 S189 T189 U189 V189 W189 X189 Y189 Z189 AA189 AB189 AC189 AD189 AE189 AF189 AG189 AH189 AI189 AJ189 AK189 AL189 AM189 AN189 AO189 AP189 AQ189 A190 O190 P190 Q190 R190 S190 T190 U190 V190 W190 X190 Y190 Z190 AA190 AB190 AC190 AD190 AE190 AF190 AG190 AH190 AI190 AJ190 AK190 AL190 AM190 AN190 AO190 AP190 AQ190 A191 O191 P191 Q191 R191 S191 T191 U191 V191 W191 X191 Y191 Z191 AA191 AB191 AC191 AD191 AE191 AF191 AG191 AH191 AI191 AJ191 AK191 AL191 AM191 AN191 AO191 AP191 AQ191 A192 O192 P192 Q192 R192 S192 T192 U192 V192 W192 X192 Y192 Z192 AA192 AB192 AC192 AD192 AE192 AF192 AG192 AH192 AI192 AJ192 AK192 AL192 AM192 AN192 AO192 AP192 AQ192 A193 O193 P193 Q193 R193 S193 T193 U193 V193 W193 X193 Y193 Z193 AA193 AB193 AC193 AD193 AE193 AF193 AG193 AH193 AI193 AJ193 AK193 AL193 AM193 AN193 AO193 AP193 AQ193 A194 O194 P194 Q194 R194 S194 T194 U194 V194 W194 X194 Y194 Z194 AA194 AB194 AC194 AD194 AE194 AF194 AG194 AH194 AI194 AJ194 AK194 AL194 AM194 AN194 AO194 AP194 AQ194 A195 O195 P195 Q195 R195 S195 T195 U195 V195 W195 X195 Y195 Z195 AA195 AB195 AC195 AD195 AE195 AF195 AG195 AH195 AI195 AJ195 AK195 AL195 AM195 AN195 AO195 AP195 AQ195 A196 O196 P196 Q196 R196 S196 T196 U196 V196 W196 X196 Y196 Z196 AA196 AB196 AC196 AD196 AE196 AF196 AG196 AH196 AI196 AJ196 AK196 AL196 AM196 AN196 AO196 AP196 AQ196 A197 O197 P197 Q197 R197 S197 T197 U197 V197 W197 X197 Y197 Z197 AA197 AB197 AC197 AD197 AE197 AF197 AG197 AH197 AI197 AJ197 AK197 AL197 AM197 AN197 AO197 AP197 AQ197 A198 O198 P198 Q198 R198 S198 T198 U198 V198 W198 X198 Y198 Z198 AA198 AB198 AC198 AD198 AE198 AF198 AG198 AH198 AI198 AJ198 AK198 AL198 AM198 AN198 AO198 AP198 AQ198 A199 O199 P199 Q199 R199 S199 T199 U199 V199 W199 X199 Y199 Z199 AA199 AB199 AC199 AD199 AE199 AF199 AG199 AH199 AI199 AJ199 AK199 AL199 AM199 AN199 AO199 AP199 AQ199 A200 O200 P200 Q200 R200 S200 T200 U200 V200 W200 X200 Y200 Z200 AA200 AB200 AC200 AD200 AE200 AF200 AG200 AH200 AI200 AJ200 AK200 AL200 AM200 AN200 AO200 AP200 AQ200 A201 O201 P201 Q201 R201 S201 T201 U201 V201 W201 X201 Y201 Z201 AA201 AB201 AC201 AD201 AE201 AF201 AG201 AH201 AI201 AJ201 AK201 AL201 AM201 AN201 AO201 AP201 AQ201 A202 O202 P202 Q202 R202 S202 T202 U202 V202 W202 X202 Y202 Z202 AA202 AB202 AC202 AD202 AE202 AF202 AG202 AH202 AI202 AJ202 AK202 AL202 AM202 AN202 AO202 AP202 AQ202 A203 O203 P203 Q203 R203 S203 T203 U203 V203 W203 X203 Y203 Z203 AA203 AB203 AC203 AD203 AE203 AF203 AG203 AH203 AI203 AJ203 AK203 AL203 AM203 AN203 AO203 AP203 AQ203 A204 O204 P204 Q204 R204 S204 T204 U204 V204 W204 X204 Y204 Z204 AA204 AB204 AC204 AD204 AE204 AF204 AG204 AH204 AI204 AJ204 AK204 AL204 AM204 AN204 AO204 AP204 AQ204 A205 O205 P205 Q205 R205 S205 T205 U205 V205 W205 X205 Y205 Z205 AA205 AB205 AC205 AD205 AE205 AF205 AG205 AH205 AI205 AJ205 AK205 AL205 AM205 AN205 AO205 AP205 AQ205 A206 O206 P206 Q206 R206 S206 T206 U206 V206 W206 X206 Y206 Z206 AA206 AB206 AC206 AD206 AE206 AF206 AG206 AH206 AI206 AJ206 AK206 AL206 AM206 AN206 AO206 AP206 AQ206 A207 O207 P207 Q207 R207 S207 T207 U207 V207 W207 X207 Y207 Z207 AA207 AB207 AC207 AD207 AE207 AF207 AG207 AH207 AI207 AJ207 AK207 AL207 AM207 AN207 AO207 AP207 AQ207 A208 O208 P208 Q208 R208 S208 T208 U208 V208 W208 X208 Y208 Z208 AA208 AB208 AC208 AD208 AE208 AF208 AG208 AH208 AI208 AJ208 AK208 AL208 AM208 AN208 AO208 AP208 AQ208 A209 O209 P209 Q209 R209 S209 T209 U209 V209 W209 X209 Y209 Z209 AA209 AB209 AC209 AD209 AE209 AF209 AG209 AH209 AI209 AJ209 AK209 AL209 AM209 AN209 AO209 AP209 AQ209 A210 O210 P210 Q210 R210 S210 T210 U210 V210 W210 X210 Y210 Z210 AA210 AB210 AC210 AD210 AE210 AF210 AG210 AH210 AI210 AJ210 AK210 AL210 AM210 AN210 AO210 AP210 AQ210 A211 O211 P211 Q211 R211 S211 T211 U211 V211 W211 X211 Y211 Z211 AA211 AB211 AC211 AD211 AE211 AF211 AG211 AH211 AI211 AJ211 AK211 AL211 AM211 AN211 AO211 AP211 AQ211 A212 O212 P212 Q212 R212 S212 T212 U212 V212 W212 X212 Y212 Z212 AA212 AB212 AC212 AD212 AE212 AF212 AG212 AH212 AI212 AJ212 AK212 AL212 AM212 AN212 AO212 AP212 AQ212 A213 O213 P213 Q213 R213 S213 T213 U213 V213 W213 X213 Y213 Z213 AA213 AB213 AC213 AD213 AE213 AF213 AG213 AH213 AI213 AJ213 AK213 AL213 AM213 AN213 AO213 AP213 AQ213 A214 O214 P214 Q214 R214 S214 T214 U214 V214 W214 X214 Y214 Z214 AA214 AB214 AC214 AD214 AE214 AF214 AG214 AH214 AI214 AJ214 AK214 AL214 AM214 AN214 AO214 AP214 AQ214 A215 O215 P215 Q215 R215 S215 T215 U215 V215 W215 X215 Y215 Z215 AA215 AB215 AC215 AD215 AE215 AF215 AG215 AH215 AI215 AJ215 AK215 AL215 AM215 AN215 AO215 AP215 AQ215 A216 O216 P216 Q216 R216 S216 T216 U216 V216 W216 X216 Y216 Z216 AA216 AB216 AC216 AD216 AE216 AF216 AG216 AH216 AI216 AJ216 AK216 AL216 AM216 AN216 AO216 AP216 AQ216 A217 O217 P217 Q217 R217 S217 T217 U217 V217 W217 X217 Y217 Z217 AA217 AB217 AC217 AD217 AE217 AF217 AG217 AH217 AI217 AJ217 AK217 AL217 AM217 AN217 AO217 AP217 AQ217 A218 O218 P218 Q218 R218 S218 T218 U218 V218 W218 X218 Y218 Z218 AA218 AB218 AC218 AD218 AE218 AF218 AG218 AH218 AI218 AJ218 AK218 AL218 AM218 AN218 AO218 AP218 AQ218 A219 O219 P219 Q219 R219 S219 T219 U219 V219 W219 X219 Y219 Z219 AA219 AB219 AC219 AD219 AE219 AF219 AG219 AH219 AI219 AJ219 AK219 AL219 AM219 AN219 AO219 AP219 AQ219 A220 O220 P220 Q220 R220 S220 T220 U220 V220 W220 X220 Y220 Z220 AA220 AB220 AC220 AD220 AE220 AF220 AG220 AH220 AI220 AJ220 AK220 AL220 AM220 AN220 AO220 AP220 AQ220 A221 O221 P221 Q221 R221 S221 T221 U221 V221 W221 X221 Y221 Z221 AA221 AB221 AC221 AD221 AE221 AF221 AG221 AH221 AI221 AJ221 AK221 AL221 AM221 AN221 AO221 AP221 AQ221 A222 O222 P222 Q222 R222 S222 T222 U222 V222 W222 X222 Y222 Z222 AA222 AB222 AC222 AD222 AE222 AF222 AG222 AH222 AI222 AJ222 AK222 AL222 AM222 AN222 AO222 AP222 AQ222 A223 O223 P223 Q223 R223 S223 T223 U223 V223 W223 X223 Y223 Z223 AA223 AB223 AC223 AD223 AE223 AF223 AG223 AH223 AI223 AJ223 AK223 AL223 AM223 AN223 AO223 AP223 AQ223 A224 O224 P224 Q224 R224 S224 T224 U224 V224 W224 X224 Y224 Z224 AA224 AB224 AC224 AD224 AE224 AF224 AG224 AH224 AI224 AJ224 AK224 AL224 AM224 AN224 AO224 AP224 AQ224 A225 O225 P225 Q225 R225 S225 T225 U225 V225 W225 X225 Y225 Z225 AA225 AB225 AC225 AD225 AE225 AF225 AG225 AH225 AI225 AJ225 AK225 AL225 AM225 AN225 AO225 AP225 AQ225 A226 O226 P226 Q226 R226 S226 T226 U226 V226 W226 X226 Y226 Z226 AA226 AB226 AC226 AD226 AE226 AF226 AG226 AH226 AI226 AJ226 AK226 AL226 AM226 AN226 AO226 AP226 AQ226 A227 O227 P227 Q227 R227 S227 T227 U227 V227 W227 X227 Y227 Z227 AA227 AB227 AC227 AD227 AE227 AF227 AG227 AH227 AI227 AJ227 AK227 AL227 AM227 AN227 AO227 AP227 AQ227 A228 O228 P228 Q228 R228 S228 T228 U228 V228 W228 X228 Y228 Z228 AA228 AB228 AC228 AD228 AE228 AF228 AG228 AH228 AI228 AJ228 AK228 AL228 AM228 AN228 AO228 AP228 AQ228 A229 O229 P229 Q229 R229 S229 T229 U229 V229 W229 X229 Y229 Z229 AA229 AB229 AC229 AD229 AE229 AF229 AG229 AH229 AI229 AJ229 AK229 AL229 AM229 AN229 AO229 AP229 AQ229 A230 O230 P230 Q230 R230 S230 T230 U230 V230 W230 X230 Y230 Z230 AA230 AB230 AC230 AD230 AE230 AF230 AG230 AH230 AI230 AJ230 AK230 AL230 AM230 AN230 AO230 AP230 AQ230 A231 O231 P231 Q231 R231 S231 T231 U231 V231 W231 X231 Y231 Z231 AA231 AB231 AC231 AD231 AE231 AF231 AG231 AH231 AI231 AJ231 AK231 AL231 AM231 AN231 AO231 AP231 AQ231 A232 O232 P232 Q232 R232 S232 T232 U232 V232 W232 X232 Y232 Z232 AA232 AB232 AC232 AD232 AE232 AF232 AG232 AH232 AI232 AJ232 AK232 AL232 AM232 AN232 AO232 AP232 AQ232 A233 O233 P233 Q233 R233 S233 T233 U233 V233 W233 X233 Y233 Z233 AA233 AB233 AC233 AD233 AE233 AF233 AG233 AH233 AI233 AJ233 AK233 AL233 AM233 AN233 AO233 AP233 AQ233 A234 O234 P234 Q234 R234 S234 T234 U234 V234 W234 X234 Y234 Z234 AA234 AB234 AC234 AD234 AE234 AF234 AG234 AH234 AI234 AJ234 AK234 AL234 AM234 AN234 AO234 AP234 AQ234 A235 O235 P235 Q235 R235 S235 T235 U235 V235 W235 X235 Y235 Z235 AA235 AB235 AC235 AD235 AE235 AF235 AG235 AH235 AI235 AJ235 AK235 AL235 AM235 AN235 AO235 AP235 AQ235 A236 O236 P236 Q236 R236 S236 T236 U236 V236 W236 X236 Y236 Z236 AA236 AB236 AC236 AD236 AE236 AF236 AG236 AH236 AI236 AJ236 AK236 AL236 AM236 AN236 AO236 AP236 AQ236 A237 O237 P237 Q237 R237 S237 T237 U237 V237 W237 X237 Y237 Z237 AA237 AB237 AC237 AD237 AE237 AF237 AG237 AH237 AI237 AJ237 AK237 AL237 AM237 AN237 AO237 AP237 AQ237 A238 O238 P238 Q238 R238 S238 T238 U238 V238 W238 X238 Y238 Z238 AA238 AB238 AC238 AD238 AE238 AF238 AG238 AH238 AI238 AJ238 AK238 AL238 AM238 AN238 AO238 AP238 AQ238 A239 O239 P239 Q239 R239 S239 T239 U239 V239 W239 X239 Y239 Z239 AA239 AB239 AC239 AD239 AE239 AF239 AG239 AH239 AI239 AJ239 AK239 AL239 AM239 AN239 AO239 AP239 AQ239 A240 O240 P240 Q240 R240 S240 T240 U240 V240 W240 X240 Y240 Z240 AA240 AB240 AC240 AD240 AE240 AF240 AG240 AH240 AI240 AJ240 AK240 AL240 AM240 AN240 AO240 AP240 AQ240 A241 O241 P241 Q241 R241 S241 T241 U241 V241 W241 X241 Y241 Z241 AA241 AB241 AC241 AD241 AE241 AF241 AG241 AH241 AI241 AJ241 AK241 AL241 AM241 AN241 AO241 AP241 AQ241 A242 O242 P242 Q242 R242 S242 T242 U242 V242 W242 X242 Y242 Z242 AA242 AB242 AC242 AD242 AE242 AF242 AG242 AH242 AI242 AJ242 AK242 AL242 AM242 AN242 AO242 AP242 AQ242 A243 O243 P243 Q243 R243 S243 T243 U243 V243 W243 X243 Y243 Z243 AA243 AB243 AC243 AD243 AE243 AF243 AG243 AH243 AI243 AJ243 AK243 AL243 AM243 AN243 AO243 AP243 AQ243 A244 O244 P244 Q244 R244 S244 T244 U244 V244 W244 X244 Y244 Z244 AA244 AB244 AC244 AD244 AE244 AF244 AG244 AH244 AI244 AJ244 AK244 AL244 AM244 AN244 AO244 AP244 AQ244 A245 O245 P245 Q245 R245 S245 T245 U245 V245 W245 X245 Y245 Z245 AA245 AB245 AC245 AD245 AE245 AF245 AG245 AH245 AI245 AJ245 AK245 AL245 AM245 AN245 AO245 AP245 AQ245 A246 O246 P246 Q246 R246 S246 T246 U246 V246 W246 X246 Y246 Z246 AA246 AB246 AC246 AD246 AE246 AF246 AG246 AH246 AI246 AJ246 AK246 AL246 AM246 AN246 AO246 AP246 AQ246 A247 O247 P247 Q247 R247 S247 T247 U247 V247 W247 X247 Y247 Z247 AA247 AB247 AC247 AD247 AE247 AF247 AG247 AH247 AI247 AJ247 AK247 AL247 AM247 AN247 AO247 AP247 AQ247 A248 O248 P248 Q248 R248 S248 T248 U248 V248 W248 X248 Y248 Z248 AA248 AB248 AC248 AD248 AE248 AF248 AG248 AH248 AI248 AJ248 AK248 AL248 AM248 AN248 AO248 AP248 AQ248 A249 O249 P249 Q249 R249 S249 T249 U249 V249 W249 X249 Y249 Z249 AA249 AB249 AC249 AD249 AE249 AF249 AG249 AH249 AI249 AJ249 AK249 AL249 AM249 AN249 AO249 AP249 AQ249 A250 O250 P250 Q250 R250 S250 T250 U250 V250 W250 X250 Y250 Z250 AA250 AB250 AC250 AD250 AE250 AF250 AG250 AH250 AI250 AJ250 AK250 AL250 AM250 AN250 AO250 AP250 AQ250 A251 O251 P251 Q251 R251 S251 T251 U251 V251 W251 X251 Y251 Z251 AA251 AB251 AC251 AD251 AE251 AF251 AG251 AH251 AI251 AJ251 AK251 AL251 AM251 AN251 AO251 AP251 AQ251 A252 O252 P252 Q252 R252 S252 T252 U252 V252 W252 X252 Y252 Z252 AA252 AB252 AC252 AD252 AE252 AF252 AG252 AH252 AI252 AJ252 AK252 AL252 AM252 AN252 AO252 AP252 AQ252 A253 O253 P253 Q253 R253 S253 T253 U253 V253 W253 X253 Y253 Z253 AA253 AB253 AC253 AD253 AE253 AF253 AG253 AH253 AI253 AJ253 AK253 AL253 AM253 AN253 AO253 AP253 AQ253 A254 O254 P254 Q254 R254 S254 T254 U254 V254 W254 X254 Y254 Z254 AA254 AB254 AC254 AD254 AE254 AF254 AG254 AH254 AI254 AJ254 AK254 AL254 AM254 AN254 AO254 AP254 AQ254 A255 O255 P255 Q255 R255 S255 T255 U255 V255 W255 X255 Y255 Z255 AA255 AB255 AC255 AD255 AE255 AF255 AG255 AH255 AI255 AJ255 AK255 AL255 AM255 AN255 AO255 AP255 AQ255 A256 O256 P256 Q256 R256 S256 T256 U256 V256 W256 X256 Y256 Z256 AA256 AB256 AC256 AD256 AE256 AF256 AG256 AH256 AI256 AJ256 AK256 AL256 AM256 AN256 AO256 AP256 AQ256 A257 O257 P257 Q257 R257 S257 T257 U257 V257 W257 X257 Y257 Z257 AA257 AB257 AC257 AD257 AE257 AF257 AG257 AH257 AI257 AJ257 AK257 AL257 AM257 AN257 AO257 AP257 AQ257 A258 O258 P258 Q258 R258 S258 T258 U258 V258 W258 X258 Y258 Z258 AA258 AB258 AC258 AD258 AE258 AF258 AG258 AH258 AI258 AJ258 AK258 AL258 AM258 AN258 AO258 AP258 AQ258 A259 O259 P259 Q259 R259 S259 T259 U259 V259 W259 X259 Y259 Z259 AA259 AB259 AC259 AD259 AE259 AF259 AG259 AH259 AI259 AJ259 AK259 AL259 AM259 AN259 AO259 AP259 AQ259 A260 O260 P260 Q260 R260 S260 T260 U260 V260 W260 X260 Y260 Z260 AA260 AB260 AC260 AD260 AE260 AF260 AG260 AH260 AI260 AJ260 AK260 AL260 AM260 AN260 AO260 AP260 AQ260 A261 O261 P261 Q261 R261 S261 T261 U261 V261 W261 X261 Y261 Z261 AA261 AB261 AC261 AD261 AE261 AF261 AG261 AH261 AI261 AJ261 AK261 AL261 AM261 AN261 AO261 AP261 AQ261 A262 O262 P262 Q262 R262 S262 T262 U262 V262 W262 X262 Y262 Z262 AA262 AB262 AC262 AD262 AE262 AF262 AG262 AH262 AI262 AJ262 AK262 AL262 AM262 AN262 AO262 AP262 AQ262 A263 O263 P263 Q263 R263 S263 T263 U263 V263 W263 X263 Y263 Z263 AA263 AB263 AC263 AD263 AE263 AF263 AG263 AH263 AI263 AJ263 AK263 AL263 AM263 AN263 AO263 AP263 AQ263 A264 O264 P264 Q264 R264 S264 T264 U264 V264 W264 X264 Y264 Z264 AA264 AB264 AC264 AD264 AE264 AF264 AG264 AH264 AI264 AJ264 AK264 AL264 AM264 AN264 AO264 AP264 AQ264 A265 O265 P265 Q265 R265 S265 T265 U265 V265 W265 X265 Y265 Z265 AA265 AB265 AC265 AD265 AE265 AF265 AG265 AH265 AI265 AJ265 AK265 AL265 AM265 AN265 AO265 AP265 AQ265 A266 O266 P266 Q266 R266 S266 T266 U266 V266 W266 X266 Y266 Z266 AA266 AB266 AC266 AD266 AE266 AF266 AG266 AH266 AI266 AJ266 AK266 AL266 AM266 AN266 AO266 AP266 AQ266 A267 O267 P267 Q267 R267 S267 T267 U267 V267 W267 X267 Y267 Z267 AA267 AB267 AC267 AD267 AE267 AF267 AG267 AH267 AI267 AJ267 AK267 AL267 AM267 AN267 AO267 AP267 AQ267 A268 O268 P268 Q268 R268 S268 T268 U268 V268 W268 X268 Y268 Z268 AA268 AB268 AC268 AD268 AE268 AF268 AG268 AH268 AI268 AJ268 AK268 AL268 AM268 AN268 AO268 AP268 AQ268 A269 O269 P269 Q269 R269 S269 T269 U269 V269 W269 X269 Y269 Z269 AA269 AB269 AC269 AD269 AE269 AF269 AG269 AH269 AI269 AJ269 AK269 AL269 AM269 AN269 AO269 AP269 AQ269 A270 O270 P270 Q270 R270 S270 T270 U270 V270 W270 X270 Y270 Z270 AA270 AB270 AC270 AD270 AE270 AF270 AG270 AH270 AI270 AJ270 AK270 AL270 AM270 AN270 AO270 AP270 AQ270 A271 O271 P271 Q271 R271 S271 T271 U271 V271 W271 X271 Y271 Z271 AA271 AB271 AC271 AD271 AE271 AF271 AG271 AH271 AI271 AJ271 AK271 AL271 AM271 AN271 AO271 AP271 AQ271 A272 O272 P272 Q272 R272 S272 T272 U272 V272 W272 X272 Y272 Z272 AA272 AB272 AC272 AD272 AE272 AF272 AG272 AH272 AI272 AJ272 AK272 AL272 AM272 AN272 AO272 AP272 AQ272 A273 O273 P273 Q273 R273 S273 T273 U273 V273 W273 X273 Y273 Z273 AA273 AB273 AC273 AD273 AE273 AF273 AG273 AH273 AI273 AJ273 AK273 AL273 AM273 AN273 AO273 AP273 AQ273 A274 O274 P274 Q274 R274 S274 T274 U274 V274 W274 X274 Y274 Z274 AA274 AB274 AC274 AD274 AE274 AF274 AG274 AH274 AI274 AJ274 AK274 AL274 AM274 AN274 AO274 AP274 AQ274 A275 O275 P275 Q275 R275 S275 T275 U275 V275 W275 X275 Y275 Z275 AA275 AB275 AC275 AD275 AE275 AF275 AG275 AH275 AI275 AJ275 AK275 AL275 AM275 AN275 AO275 AP275 AQ275 A276 O276 P276 Q276 R276 S276 T276 U276 V276 W276 X276 Y276 Z276 AA276 AB276 AC276 AD276 AE276 AF276 AG276 AH276 AI276 AJ276 AK276 AL276 AM276 AN276 AO276 AP276 AQ276 A277 O277 P277 Q277 R277 S277 T277 U277 V277 W277 X277 Y277 Z277 AA277 AB277 AC277 AD277 AE277 AF277 AG277 AH277 AI277 AJ277 AK277 AL277 AM277 AN277 AO277 AP277 AQ277 A278 O278 P278 Q278 R278 S278 T278 U278 V278 W278 X278 Y278 Z278 AA278 AB278 AC278 AD278 AE278 AF278 AG278 AH278 AI278 AJ278 AK278 AL278 AM278 AN278 AO278 AP278 AQ278 A279 O279 P279 Q279 R279 S279 T279 U279 V279 W279 X279 Y279 Z279 AA279 AB279 AC279 AD279 AE279 AF279 AG279 AH279 AI279 AJ279 AK279 AL279 AM279 AN279 AO279 AP279 AQ279 A280 O280 P280 Q280 R280 S280 T280 U280 V280 W280 X280 Y280 Z280 AA280 AB280 AC280 AD280 AE280 AF280 AG280 AH280 AI280 AJ280 AK280 AL280 AM280 AN280 AO280 AP280 AQ280 A281 O281 P281 Q281 R281 S281 T281 U281 V281 W281 X281 Y281 Z281 AA281 AB281 AC281 AD281 AE281 AF281 AG281 AH281 AI281 AJ281 AK281 AL281 AM281 AN281 AO281 AP281 AQ281 A282 O282 P282 Q282 R282 S282 T282 U282 V282 W282 X282 Y282 Z282 AA282 AB282 AC282 AD282 AE282 AF282 AG282 AH282 AI282 AJ282 AK282 AL282 AM282 AN282 AO282 AP282 AQ282 A283 O283 P283 Q283 R283 S283 T283 U283 V283 W283 X283 Y283 Z283 AA283 AB283 AC283 AD283 AE283 AF283 AG283 AH283 AI283 AJ283 AK283 AL283 AM283 AN283 AO283 AP283 AQ283 A284 O284 P284 Q284 R284 S284 T284 U284 V284 W284 X284 Y284 Z284 AA284 AB284 AC284 AD284 AE284 AF284 AG284 AH284 AI284 AJ284 AK284 AL284 AM284 AN284 AO284 AP284 AQ284 A285 O285 P285 Q285 R285 S285 T285 U285 V285 W285 X285 Y285 Z285 AA285 AB285 AC285 AD285 AE285 AF285 AG285 AH285 AI285 AJ285 AK285 AL285 AM285 AN285 AO285 AP285 AQ285 A286 O286 P286 Q286 R286 S286 T286 U286 V286 W286 X286 Y286 Z286 AA286 AB286 AC286 AD286 AE286 AF286 AG286 AH286 AI286 AJ286 AK286 AL286 AM286 AN286 AO286 AP286 AQ286 A287 O287 P287 Q287 R287 S287 T287 U287 V287 W287 X287 Y287 Z287 AA287 AB287 AC287 AD287 AE287 AF287 AG287 AH287 AI287 AJ287 AK287 AL287 AM287 AN287 AO287 AP287 AQ287 A288 O288 P288 Q288 R288 S288 T288 U288 V288 W288 X288 Y288 Z288 AA288 AB288 AC288 AD288 AE288 AF288 AG288 AH288 AI288 AJ288 AK288 AL288 AM288 AN288 AO288 AP288 AQ288 A289 O289 P289 Q289 R289 S289 T289 U289 V289 W289 X289 Y289 Z289 AA289 AB289 AC289 AD289 AE289 AF289 AG289 AH289 AI289 AJ289 AK289 AL289 AM289 AN289 AO289 AP289 AQ289 A290 O290 P290 Q290 R290 S290 T290 U290 V290 W290 X290 Y290 Z290 AA290 AB290 AC290 AD290 AE290 AF290 AG290 AH290 AI290 AJ290 AK290 AL290 AM290 AN290 AO290 AP290 AQ290 A291 O291 P291 Q291 R291 S291 T291 U291 V291 W291 X291 Y291 Z291 AA291 AB291 AC291 AD291 AE291 AF291 AG291 AH291 AI291 AJ291 AK291 AL291 AM291 AN291 AO291 AP291 AQ291 A292 O292 P292 Q292 R292 S292 T292 U292 V292 W292 X292 Y292 Z292 AA292 AB292 AC292 AD292 AE292 AF292 AG292 AH292 AI292 AJ292 AK292 AL292 AM292 AN292 AO292 AP292 AQ292 A293 O293 P293 Q293 R293 S293 T293 U293 V293 W293 X293 Y293 Z293 AA293 AB293 AC293 AD293 AE293 AF293 AG293 AH293 AI293 AJ293 AK293 AL293 AM293 AN293 AO293 AP293 AQ293 A294 O294 P294 Q294 R294 S294 T294 U294 V294 W294 X294 Y294 Z294 AA294 AB294 AC294 AD294 AE294 AF294 AG294 AH294 AI294 AJ294 AK294 AL294 AM294 AN294 AO294 AP294 AQ294 A295 O295 P295 Q295 R295 S295 T295 U295 V295 W295 X295 Y295 Z295 AA295 AB295 AC295 AD295 AE295 AF295 AG295 AH295 AI295 AJ295 AK295 AL295 AM295 AN295 AO295 AP295 AQ295 A296 O296 P296 Q296 R296 S296 T296 U296 V296 W296 X296 Y296 Z296 AA296 AB296 AC296 AD296 AE296 AF296 AG296 AH296 AI296 AJ296 AK296 AL296 AM296 AN296 AO296 AP296 AQ296 A297 O297 P297 Q297 R297 S297 T297 U297 V297 W297 X297 Y297 Z297 AA297 AB297 AC297 AD297 AE297 AF297 AG297 AH297 AI297 AJ297 AK297 AL297 AM297 AN297 AO297 AP297 AQ297 A298 O298 P298 Q298 R298 S298 T298 U298 V298 W298 X298 Y298 Z298 AA298 AB298 AC298 AD298 AE298 AF298 AG298 AH298 AI298 AJ298 AK298 AL298 AM298 AN298 AO298 AP298 AQ298 A299 O299 P299 Q299 R299 S299 T299 U299 V299 W299 X299 Y299 Z299 AA299 AB299 AC299 AD299 AE299 AF299 AG299 AH299 AI299 AJ299 AK299 AL299 AM299 AN299 AO299 AP299 AQ299 A300 O300 P300 Q300 R300 S300 T300 U300 V300 W300 X300 Y300 Z300 AA300 AB300 AC300 AD300 AE300 AF300 AG300 AH300 AI300 AJ300 AK300 AL300 AM300 AN300 AO300 AP300 AQ300 A301 O301 P301 Q301 R301 S301 T301 U301 V301 W301 X301 Y301 Z301 AA301 AB301 AC301 AD301 AE301 AF301 AG301 AH301 AI301 AJ301 AK301 AL301 AM301 AN301 AO301 AP301 AQ301 A302 O302 P302 Q302 R302 S302 T302 U302 V302 W302 X302 Y302 Z302 AA302 AB302 AC302 AD302 AE302 AF302 AG302 AH302 AI302 AJ302 AK302 AL302 AM302 AN302 AO302 AP302 AQ302 A303 O303 P303 Q303 R303 S303 T303 U303 V303 W303 X303 Y303 Z303 AA303 AB303 AC303 AD303 AE303 AF303 AG303 AH303 AI303 AJ303 AK303 AL303 AM303 AN303 AO303 AP303 AQ303 A304 O304 P304 Q304 R304 S304 T304 U304 V304 W304 X304 Y304 Z304 AA304 AB304 AC304 AD304 AE304 AF304 AG304 AH304 AI304 AJ304 AK304 AL304 AM304 AN304 AO304 AP304 AQ304 A305 O305 P305 Q305 R305 S305 T305 U305 V305 W305 X305 Y305 Z305 AA305 AB305 AC305 AD305 AE305 AF305 AG305 AH305 AI305 AJ305 AK305 AL305 AM305 AN305 AO305 AP305 AQ305 A306 O306 P306 Q306 R306 S306 T306 U306 V306 W306 X306 Y306 Z306 AA306 AB306 AC306 AD306 AE306 AF306 AG306 AH306 AI306 AJ306 AK306 AL306 AM306 AN306 AO306 AP306 AQ306 A307 O307 P307 Q307 R307 S307 T307 U307 V307 W307 X307 Y307 Z307 AA307 AB307 AC307 AD307 AE307 AF307 AG307 AH307 AI307 AJ307 AK307 AL307 AM307 AN307 AO307 AP307 AQ307 A308 O308 P308 Q308 R308 S308 T308 U308 V308 W308 X308 Y308 Z308 AA308 AB308 AC308 AD308 AE308 AF308 AG308 AH308 AI308 AJ308 AK308 AL308 AM308 AN308 AO308 AP308 AQ308 A309 O309 P309 Q309 R309 S309 T309 U309 V309 W309 X309 Y309 Z309 AA309 AB309 AC309 AD309 AE309 AF309 AG309 AH309 AI309 AJ309 AK309 AL309 AM309 AN309 AO309 AP309 AQ309 A310 O310 P310 Q310 R310 S310 T310 U310 V310 W310 X310 Y310 Z310 AA310 AB310 AC310 AD310 AE310 AF310 AG310 AH310 AI310 AJ310 AK310 AL310 AM310 AN310 AO310 AP310 AQ310 A311 O311 P311 Q311 R311 S311 T311 U311 V311 W311 X311 Y311 Z311 AA311 AB311 AC311 AD311 AE311 AF311 AG311 AH311 AI311 AJ311 AK311 AL311 AM311 AN311 AO311 AP311 AQ311 A312 O312 P312 Q312 R312 S312 T312 U312 V312 W312 X312 Y312 Z312 AA312 AB312 AC312 AD312 AE312 AF312 AG312 AH312 AI312 AJ312 AK312 AL312 AM312 AN312 AO312 AP312 AQ312 A313 O313 P313 Q313 R313 S313 T313 U313 V313 W313 X313 Y313 Z313 AA313 AB313 AC313 AD313 AE313 AF313 AG313 AH313 AI313 AJ313 AK313 AL313 AM313 AN313 AO313 AP313 AQ313 A314 O314 P314 Q314 R314 S314 T314 U314 V314 W314 X314 Y314 Z314 AA314 AB314 AC314 AD314 AE314 AF314 AG314 AH314 AI314 AJ314 AK314 AL314 AM314 AN314 AO314 AP314 AQ314 A315 O315 P315 Q315 R315 S315 T315 U315 V315 W315 X315 Y315 Z315 AA315 AB315 AC315 AD315 AE315 AF315 AG315 AH315 AI315 AJ315 AK315 AL315 AM315 AN315 AO315 AP315 AQ315 A316 O316 P316 Q316 R316 S316 T316 U316 V316 W316 X316 Y316 Z316 AA316 AB316 AC316 AD316 AE316 AF316 AG316 AH316 AI316 AJ316 AK316 AL316 AM316 AN316 AO316 AP316 AQ316 A317 O317 P317 Q317 R317 S317 T317 U317 V317 W317 X317 Y317 Z317 AA317 AB317 AC317 AD317 AE317 AF317 AG317 AH317 AI317 AJ317 AK317 AL317 AM317 AN317 AO317 AP317 AQ317 A318 O318 P318 Q318 R318 S318 T318 U318 V318 W318 X318 Y318 Z318 AA318 AB318 AC318 AD318 AE318 AF318 AG318 AH318 AI318 AJ318 AK318 AL318 AM318 AN318 AO318 AP318 AQ318 A319 O319 P319 Q319 R319 S319 T319 U319 V319 W319 X319 Y319 Z319 AA319 AB319 AC319 AD319 AE319 AF319 AG319 AH319 AI319 AJ319 AK319 AL319 AM319 AN319 AO319 AP319 AQ319 A320 O320 P320 Q320 R320 S320 T320 U320 V320 W320 X320 Y320 Z320 AA320 AB320 AC320 AD320 AE320 AF320 AG320 AH320 AI320 AJ320 AK320 AL320 AM320 AN320 AO320 AP320 AQ320 A321 O321 P321 Q321 R321 S321 T321 U321 V321 W321 X321 Y321 Z321 AA321 AB321 AC321 AD321 AE321 AF321 AG321 AH321 AI321 AJ321 AK321 AL321 AM321 AN321 AO321 AP321 AQ321 A322 O322 P322 Q322 R322 S322 T322 U322 V322 W322 X322 Y322 Z322 AA322 AB322 AC322 AD322 AE322 AF322 AG322 AH322 AI322 AJ322 AK322 AL322 AM322 AN322 AO322 AP322 AQ322">
    <cfRule priority="1" type="cellIs" operator="lessThan" stopIfTrue="1" dxfId="25">
      <formula>30</formula>
    </cfRule>
    <cfRule priority="2" type="cellIs" operator="greaterThan" stopIfTrue="1" dxfId="26">
      <formula>40</formula>
    </cfRule>
    <cfRule priority="3" type="cellIs" operator="between" stopIfTrue="1" dxfId="27">
      <formula>30</formula>
      <formula>40</formula>
    </cfRule>
  </conditionalFormatting>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6.86"/>
    <col min="2" customWidth="1" max="14" width="10.14"/>
  </cols>
  <sheetData>
    <row r="1">
      <c t="str" s="33" r="A1">
        <v/>
      </c>
      <c t="str" s="117" r="B1">
        <v/>
      </c>
      <c t="str" s="155" r="C1">
        <v/>
      </c>
      <c t="str" s="117" r="D1">
        <v/>
      </c>
      <c t="str" s="117" r="E1">
        <v/>
      </c>
      <c s="117" r="F1"/>
      <c s="117" r="G1"/>
      <c s="117" r="H1"/>
      <c s="117" r="I1"/>
      <c s="117" r="J1"/>
      <c s="117" r="K1"/>
      <c s="117" r="L1"/>
      <c s="117" r="M1"/>
      <c s="187" r="N1"/>
      <c s="55" r="O1"/>
      <c s="169" r="P1"/>
      <c s="169" r="Q1"/>
      <c s="169" r="R1"/>
      <c s="169" r="S1"/>
      <c s="169" r="T1"/>
      <c s="169" r="U1"/>
      <c s="169" r="V1"/>
      <c s="169" r="W1"/>
      <c s="169" r="X1"/>
      <c s="169" r="Y1"/>
      <c s="169" r="Z1"/>
      <c s="169" r="AA1"/>
      <c s="169" r="AB1"/>
      <c s="169" r="AC1"/>
      <c s="169" r="AD1"/>
      <c s="169" r="AE1"/>
      <c s="169" r="AF1"/>
      <c s="169" r="AG1"/>
      <c s="169" r="AH1"/>
      <c s="169" r="AI1"/>
      <c s="169" r="AJ1"/>
      <c s="169" r="AK1"/>
      <c s="169" r="AL1"/>
      <c s="169" r="AM1"/>
      <c s="169" r="AN1"/>
      <c s="169" r="AO1"/>
      <c s="169" r="AP1"/>
      <c s="169" r="AQ1"/>
      <c s="169" r="AR1"/>
      <c s="169" r="AS1"/>
      <c s="169" r="AT1"/>
      <c s="169" r="AU1"/>
      <c s="169" r="AV1"/>
      <c s="169" r="AW1"/>
      <c s="169" r="AX1"/>
      <c s="169" r="AY1"/>
      <c s="169" r="AZ1"/>
      <c s="169" r="BA1"/>
      <c s="169" r="BB1"/>
      <c s="169" r="BC1"/>
      <c s="169" r="BD1"/>
      <c s="169" r="BE1"/>
      <c s="169" r="BF1"/>
      <c s="169" r="BG1"/>
      <c s="169" r="BH1"/>
      <c s="169" r="BI1"/>
    </row>
    <row r="2">
      <c t="str" s="33" r="A2">
        <v/>
      </c>
      <c t="str" s="117" r="B2">
        <v/>
      </c>
      <c t="str" s="155" r="C2">
        <v/>
      </c>
      <c t="str" s="117" r="D2">
        <v/>
      </c>
      <c t="str" s="117" r="E2">
        <v/>
      </c>
      <c s="117" r="F2"/>
      <c s="117" r="G2"/>
      <c s="117" r="H2"/>
      <c s="117" r="I2"/>
      <c s="117" r="J2"/>
      <c s="117" r="K2"/>
      <c s="117" r="L2"/>
      <c s="117" r="M2"/>
      <c s="187" r="N2"/>
      <c s="55" r="O2"/>
      <c s="55" r="P2"/>
      <c s="55" r="Q2"/>
      <c s="55" r="R2"/>
      <c s="55" r="S2"/>
      <c s="55" r="T2"/>
      <c s="55" r="U2"/>
      <c s="55" r="V2"/>
      <c s="55" r="W2"/>
      <c s="55" r="X2"/>
      <c s="55" r="Y2"/>
      <c s="55" r="Z2"/>
      <c s="55" r="AA2"/>
      <c s="55" r="AB2"/>
      <c s="55" r="AC2"/>
      <c s="55" r="AD2"/>
      <c s="55" r="AE2"/>
      <c s="55" r="AF2"/>
      <c s="55" r="AG2"/>
      <c s="55" r="AH2"/>
      <c s="55" r="AI2"/>
      <c s="55" r="AJ2"/>
      <c s="55" r="AK2"/>
      <c s="55" r="AL2"/>
      <c s="55" r="AM2"/>
      <c s="55" r="AN2"/>
      <c s="55" r="AO2"/>
      <c s="55" r="AP2"/>
      <c s="55" r="AQ2"/>
      <c s="55" r="AR2"/>
      <c s="55" r="AS2"/>
      <c s="55" r="AT2"/>
      <c s="55" r="AU2"/>
      <c s="55" r="AV2"/>
      <c s="55" r="AW2"/>
      <c s="55" r="AX2"/>
      <c s="55" r="AY2"/>
      <c s="55" r="AZ2"/>
      <c s="55" r="BA2"/>
      <c s="55" r="BB2"/>
      <c s="55" r="BC2"/>
      <c s="55" r="BD2"/>
      <c s="55" r="BE2"/>
      <c s="55" r="BF2"/>
      <c s="55" r="BG2"/>
      <c s="55" r="BH2"/>
      <c s="55" r="BI2"/>
    </row>
    <row customHeight="1" r="3" ht="17.25">
      <c t="str" s="272" r="A3">
        <v/>
      </c>
      <c t="str" s="117" r="B3">
        <v/>
      </c>
      <c t="str" s="155" r="C3">
        <v/>
      </c>
      <c t="str" s="117" r="D3">
        <v/>
      </c>
      <c t="str" s="117" r="E3">
        <v/>
      </c>
      <c s="117" r="F3"/>
      <c s="117" r="G3"/>
      <c s="117" r="H3"/>
      <c s="117" r="I3"/>
      <c s="117" r="J3"/>
      <c s="117" r="K3"/>
      <c s="117" r="L3"/>
      <c s="117" r="M3"/>
      <c s="187" r="N3"/>
      <c s="55" r="O3"/>
      <c s="169" r="P3"/>
      <c s="169" r="Q3"/>
      <c s="169" r="R3"/>
      <c s="169" r="S3"/>
      <c s="169" r="T3"/>
      <c s="169" r="U3"/>
      <c s="169" r="V3"/>
      <c s="169" r="W3"/>
      <c s="169" r="X3"/>
      <c s="169" r="Y3"/>
      <c s="169" r="Z3"/>
      <c s="169" r="AA3"/>
      <c s="169" r="AB3"/>
      <c s="169" r="AC3"/>
      <c s="169" r="AD3"/>
      <c s="169" r="AE3"/>
      <c s="169" r="AF3"/>
      <c s="169" r="AG3"/>
      <c s="169" r="AH3"/>
      <c s="169" r="AI3"/>
      <c s="169" r="AJ3"/>
      <c s="169" r="AK3"/>
      <c s="169" r="AL3"/>
      <c s="169" r="AM3"/>
      <c s="169" r="AN3"/>
      <c s="169" r="AO3"/>
      <c s="169" r="AP3"/>
      <c s="169" r="AQ3"/>
      <c s="169" r="AR3"/>
      <c s="169" r="AS3"/>
      <c s="169" r="AT3"/>
      <c s="169" r="AU3"/>
      <c s="169" r="AV3"/>
      <c s="169" r="AW3"/>
      <c s="169" r="AX3"/>
      <c s="169" r="AY3"/>
      <c s="169" r="AZ3"/>
      <c s="169" r="BA3"/>
      <c s="169" r="BB3"/>
      <c s="169" r="BC3"/>
      <c s="169" r="BD3"/>
      <c s="169" r="BE3"/>
      <c s="169" r="BF3"/>
      <c s="169" r="BG3"/>
      <c s="169" r="BH3"/>
      <c s="169" r="BI3"/>
    </row>
    <row customHeight="1" r="4" ht="17.25">
      <c t="str" s="272" r="A4">
        <v/>
      </c>
      <c t="str" s="117" r="B4">
        <v/>
      </c>
      <c t="str" s="155" r="C4">
        <v/>
      </c>
      <c t="str" s="117" r="D4">
        <v/>
      </c>
      <c t="str" s="117" r="E4">
        <v/>
      </c>
      <c s="117" r="F4"/>
      <c s="117" r="G4"/>
      <c s="117" r="H4"/>
      <c s="117" r="I4"/>
      <c s="117" r="J4"/>
      <c s="117" r="K4"/>
      <c s="117" r="L4"/>
      <c s="117" r="M4"/>
      <c s="187" r="N4"/>
      <c s="55" r="O4"/>
      <c s="169" r="P4"/>
      <c s="169" r="Q4"/>
      <c s="169" r="R4"/>
      <c s="169" r="S4"/>
      <c s="169" r="T4"/>
      <c s="169" r="U4"/>
      <c s="169" r="V4"/>
      <c s="169" r="W4"/>
      <c s="169" r="X4"/>
      <c s="169" r="Y4"/>
      <c s="169" r="Z4"/>
      <c s="169" r="AA4"/>
      <c s="169" r="AB4"/>
      <c s="169" r="AC4"/>
      <c s="169" r="AD4"/>
      <c s="169" r="AE4"/>
      <c s="169" r="AF4"/>
      <c s="169" r="AG4"/>
      <c s="169" r="AH4"/>
      <c s="169" r="AI4"/>
      <c s="169" r="AJ4"/>
      <c s="169" r="AK4"/>
      <c s="169" r="AL4"/>
      <c s="169" r="AM4"/>
      <c s="169" r="AN4"/>
      <c s="169" r="AO4"/>
      <c s="169" r="AP4"/>
      <c s="169" r="AQ4"/>
      <c s="169" r="AR4"/>
      <c s="169" r="AS4"/>
      <c s="169" r="AT4"/>
      <c s="169" r="AU4"/>
      <c s="169" r="AV4"/>
      <c s="169" r="AW4"/>
      <c s="169" r="AX4"/>
      <c s="169" r="AY4"/>
      <c s="169" r="AZ4"/>
      <c s="169" r="BA4"/>
      <c s="169" r="BB4"/>
      <c s="169" r="BC4"/>
      <c s="169" r="BD4"/>
      <c s="169" r="BE4"/>
      <c s="169" r="BF4"/>
      <c s="169" r="BG4"/>
      <c s="169" r="BH4"/>
      <c s="169" r="BI4"/>
    </row>
    <row customHeight="1" r="5" ht="17.25">
      <c t="str" s="33" r="A5">
        <v/>
      </c>
      <c t="str" s="117" r="B5">
        <v/>
      </c>
      <c t="str" s="155" r="C5">
        <v/>
      </c>
      <c t="str" s="117" r="D5">
        <v/>
      </c>
      <c t="str" s="117" r="E5">
        <v/>
      </c>
      <c s="117" r="F5"/>
      <c s="117" r="G5"/>
      <c s="117" r="H5"/>
      <c s="117" r="I5"/>
      <c s="117" r="J5"/>
      <c s="117" r="K5"/>
      <c s="117" r="L5"/>
      <c s="117" r="M5"/>
      <c s="187" r="N5"/>
      <c s="55" r="O5"/>
      <c s="169" r="P5"/>
      <c s="169" r="Q5"/>
      <c s="169" r="R5"/>
      <c s="169" r="S5"/>
      <c s="169" r="T5"/>
      <c s="169" r="U5"/>
      <c s="169" r="V5"/>
      <c s="169" r="W5"/>
      <c s="169" r="X5"/>
      <c s="169" r="Y5"/>
      <c s="169" r="Z5"/>
      <c s="169" r="AA5"/>
      <c s="169" r="AB5"/>
      <c s="169" r="AC5"/>
      <c s="169" r="AD5"/>
      <c s="169" r="AE5"/>
      <c s="169" r="AF5"/>
      <c s="169" r="AG5"/>
      <c s="169" r="AH5"/>
      <c s="169" r="AI5"/>
      <c s="169" r="AJ5"/>
      <c s="169" r="AK5"/>
      <c s="169" r="AL5"/>
      <c s="169" r="AM5"/>
      <c s="169" r="AN5"/>
      <c s="169" r="AO5"/>
      <c s="169" r="AP5"/>
      <c s="169" r="AQ5"/>
      <c s="169" r="AR5"/>
      <c s="169" r="AS5"/>
      <c s="169" r="AT5"/>
      <c s="169" r="AU5"/>
      <c s="169" r="AV5"/>
      <c s="169" r="AW5"/>
      <c s="169" r="AX5"/>
      <c s="169" r="AY5"/>
      <c s="169" r="AZ5"/>
      <c s="169" r="BA5"/>
      <c s="169" r="BB5"/>
      <c s="169" r="BC5"/>
      <c s="169" r="BD5"/>
      <c s="169" r="BE5"/>
      <c s="169" r="BF5"/>
      <c s="169" r="BG5"/>
      <c s="169" r="BH5"/>
      <c s="169" r="BI5"/>
    </row>
    <row customHeight="1" r="6" ht="17.25">
      <c t="str" s="272" r="A6">
        <v/>
      </c>
      <c t="str" s="117" r="B6">
        <v/>
      </c>
      <c t="str" s="155" r="C6">
        <v/>
      </c>
      <c t="str" s="117" r="D6">
        <v/>
      </c>
      <c t="str" s="117" r="E6">
        <v/>
      </c>
      <c s="117" r="F6"/>
      <c s="117" r="G6"/>
      <c s="117" r="H6"/>
      <c s="117" r="I6"/>
      <c s="117" r="J6"/>
      <c s="117" r="K6"/>
      <c s="117" r="L6"/>
      <c s="117" r="M6"/>
      <c s="187" r="N6"/>
      <c s="55" r="O6"/>
      <c s="169" r="P6"/>
      <c s="169" r="Q6"/>
      <c s="169" r="R6"/>
      <c s="169" r="S6"/>
      <c s="169" r="T6"/>
      <c s="169" r="U6"/>
      <c s="169" r="V6"/>
      <c s="169" r="W6"/>
      <c s="169" r="X6"/>
      <c s="169" r="Y6"/>
      <c s="169" r="Z6"/>
      <c s="169" r="AA6"/>
      <c s="169" r="AB6"/>
      <c s="169" r="AC6"/>
      <c s="169" r="AD6"/>
      <c s="169" r="AE6"/>
      <c s="169" r="AF6"/>
      <c s="169" r="AG6"/>
      <c s="169" r="AH6"/>
      <c s="169" r="AI6"/>
      <c s="169" r="AJ6"/>
      <c s="169" r="AK6"/>
      <c s="169" r="AL6"/>
      <c s="169" r="AM6"/>
      <c s="169" r="AN6"/>
      <c s="169" r="AO6"/>
      <c s="169" r="AP6"/>
      <c s="169" r="AQ6"/>
      <c s="169" r="AR6"/>
      <c s="169" r="AS6"/>
      <c s="169" r="AT6"/>
      <c s="169" r="AU6"/>
      <c s="169" r="AV6"/>
      <c s="169" r="AW6"/>
      <c s="169" r="AX6"/>
      <c s="169" r="AY6"/>
      <c s="169" r="AZ6"/>
      <c s="169" r="BA6"/>
      <c s="169" r="BB6"/>
      <c s="169" r="BC6"/>
      <c s="169" r="BD6"/>
      <c s="169" r="BE6"/>
      <c s="169" r="BF6"/>
      <c s="169" r="BG6"/>
      <c s="169" r="BH6"/>
      <c s="169" r="BI6"/>
    </row>
    <row customHeight="1" r="7" ht="17.25">
      <c t="str" s="33" r="A7">
        <v/>
      </c>
      <c t="str" s="117" r="B7">
        <v/>
      </c>
      <c t="str" s="155" r="C7">
        <v/>
      </c>
      <c t="str" s="117" r="D7">
        <v/>
      </c>
      <c t="str" s="117" r="E7">
        <v/>
      </c>
      <c s="117" r="F7"/>
      <c s="117" r="G7"/>
      <c s="117" r="H7"/>
      <c s="117" r="I7"/>
      <c s="117" r="J7"/>
      <c s="117" r="K7"/>
      <c s="117" r="L7"/>
      <c s="117" r="M7"/>
      <c s="187" r="N7"/>
      <c s="55" r="O7"/>
      <c s="169" r="P7"/>
      <c s="169" r="Q7"/>
      <c s="169" r="R7"/>
      <c s="169" r="S7"/>
      <c s="169" r="T7"/>
      <c s="169" r="U7"/>
      <c s="169" r="V7"/>
      <c s="169" r="W7"/>
      <c s="169" r="X7"/>
      <c s="169" r="Y7"/>
      <c s="169" r="Z7"/>
      <c s="169" r="AA7"/>
      <c s="169" r="AB7"/>
      <c s="169" r="AC7"/>
      <c s="169" r="AD7"/>
      <c s="169" r="AE7"/>
      <c s="169" r="AF7"/>
      <c s="169" r="AG7"/>
      <c s="169" r="AH7"/>
      <c s="169" r="AI7"/>
      <c s="169" r="AJ7"/>
      <c s="169" r="AK7"/>
      <c s="169" r="AL7"/>
      <c s="169" r="AM7"/>
      <c s="169" r="AN7"/>
      <c s="169" r="AO7"/>
      <c s="169" r="AP7"/>
      <c s="169" r="AQ7"/>
      <c s="169" r="AR7"/>
      <c s="169" r="AS7"/>
      <c s="169" r="AT7"/>
      <c s="169" r="AU7"/>
      <c s="169" r="AV7"/>
      <c s="169" r="AW7"/>
      <c s="169" r="AX7"/>
      <c s="169" r="AY7"/>
      <c s="169" r="AZ7"/>
      <c s="169" r="BA7"/>
      <c s="169" r="BB7"/>
      <c s="169" r="BC7"/>
      <c s="169" r="BD7"/>
      <c s="169" r="BE7"/>
      <c s="169" r="BF7"/>
      <c s="169" r="BG7"/>
      <c s="169" r="BH7"/>
      <c s="169" r="BI7"/>
    </row>
    <row customHeight="1" r="8" ht="17.25">
      <c t="str" s="33" r="A8">
        <v/>
      </c>
      <c t="str" s="117" r="B8">
        <v/>
      </c>
      <c t="str" s="155" r="C8">
        <v/>
      </c>
      <c t="str" s="117" r="D8">
        <v/>
      </c>
      <c t="str" s="117" r="E8">
        <v/>
      </c>
      <c s="117" r="F8"/>
      <c s="117" r="G8"/>
      <c s="117" r="H8"/>
      <c s="117" r="I8"/>
      <c s="117" r="J8"/>
      <c s="117" r="K8"/>
      <c s="117" r="L8"/>
      <c s="117" r="M8"/>
      <c s="187" r="N8"/>
      <c s="55" r="O8"/>
      <c s="169" r="P8"/>
      <c s="169" r="Q8"/>
      <c s="169" r="R8"/>
      <c s="169" r="S8"/>
      <c s="169" r="T8"/>
      <c s="169" r="U8"/>
      <c s="169" r="V8"/>
      <c s="169" r="W8"/>
      <c s="169" r="X8"/>
      <c s="169" r="Y8"/>
      <c s="169" r="Z8"/>
      <c s="169" r="AA8"/>
      <c s="169" r="AB8"/>
      <c s="169" r="AC8"/>
      <c s="169" r="AD8"/>
      <c s="169" r="AE8"/>
      <c s="169" r="AF8"/>
      <c s="169" r="AG8"/>
      <c s="169" r="AH8"/>
      <c s="169" r="AI8"/>
      <c s="169" r="AJ8"/>
      <c s="169" r="AK8"/>
      <c s="169" r="AL8"/>
      <c s="169" r="AM8"/>
      <c s="169" r="AN8"/>
      <c s="169" r="AO8"/>
      <c s="169" r="AP8"/>
      <c s="169" r="AQ8"/>
      <c s="169" r="AR8"/>
      <c s="169" r="AS8"/>
      <c s="169" r="AT8"/>
      <c s="169" r="AU8"/>
      <c s="169" r="AV8"/>
      <c s="169" r="AW8"/>
      <c s="169" r="AX8"/>
      <c s="169" r="AY8"/>
      <c s="169" r="AZ8"/>
      <c s="169" r="BA8"/>
      <c s="169" r="BB8"/>
      <c s="169" r="BC8"/>
      <c s="169" r="BD8"/>
      <c s="169" r="BE8"/>
      <c s="169" r="BF8"/>
      <c s="169" r="BG8"/>
      <c s="169" r="BH8"/>
      <c s="169" r="BI8"/>
    </row>
    <row customHeight="1" r="9" ht="17.25">
      <c t="str" s="33" r="A9">
        <v/>
      </c>
      <c t="str" s="117" r="B9">
        <v/>
      </c>
      <c t="str" s="155" r="C9">
        <v/>
      </c>
      <c t="str" s="117" r="D9">
        <v/>
      </c>
      <c t="str" s="117" r="E9">
        <v/>
      </c>
      <c s="117" r="F9"/>
      <c s="117" r="G9"/>
      <c s="117" r="H9"/>
      <c s="117" r="I9"/>
      <c s="117" r="J9"/>
      <c s="117" r="K9"/>
      <c s="117" r="L9"/>
      <c s="117" r="M9"/>
      <c s="187" r="N9"/>
      <c s="55" r="O9"/>
      <c s="169" r="P9"/>
      <c s="169" r="Q9"/>
      <c s="169" r="R9"/>
      <c s="169" r="S9"/>
      <c s="169" r="T9"/>
      <c s="169" r="U9"/>
      <c s="169" r="V9"/>
      <c s="169" r="W9"/>
      <c s="169" r="X9"/>
      <c s="169" r="Y9"/>
      <c s="169" r="Z9"/>
      <c s="169" r="AA9"/>
      <c s="169" r="AB9"/>
      <c s="169" r="AC9"/>
      <c s="169" r="AD9"/>
      <c s="169" r="AE9"/>
      <c s="169" r="AF9"/>
      <c s="169" r="AG9"/>
      <c s="169" r="AH9"/>
      <c s="169" r="AI9"/>
      <c s="169" r="AJ9"/>
      <c s="169" r="AK9"/>
      <c s="169" r="AL9"/>
      <c s="169" r="AM9"/>
      <c s="169" r="AN9"/>
      <c s="169" r="AO9"/>
      <c s="169" r="AP9"/>
      <c s="169" r="AQ9"/>
      <c s="169" r="AR9"/>
      <c s="169" r="AS9"/>
      <c s="169" r="AT9"/>
      <c s="169" r="AU9"/>
      <c s="169" r="AV9"/>
      <c s="169" r="AW9"/>
      <c s="169" r="AX9"/>
      <c s="169" r="AY9"/>
      <c s="169" r="AZ9"/>
      <c s="169" r="BA9"/>
      <c s="169" r="BB9"/>
      <c s="169" r="BC9"/>
      <c s="169" r="BD9"/>
      <c s="169" r="BE9"/>
      <c s="169" r="BF9"/>
      <c s="169" r="BG9"/>
      <c s="169" r="BH9"/>
      <c s="169" r="BI9"/>
    </row>
    <row customHeight="1" r="10" ht="17.25">
      <c t="str" s="33" r="A10">
        <v/>
      </c>
      <c t="str" s="117" r="B10">
        <v/>
      </c>
      <c t="str" s="155" r="C10">
        <v/>
      </c>
      <c t="str" s="117" r="D10">
        <v/>
      </c>
      <c t="str" s="117" r="E10">
        <v/>
      </c>
      <c s="117" r="F10"/>
      <c s="117" r="G10"/>
      <c s="117" r="H10"/>
      <c s="117" r="I10"/>
      <c s="117" r="J10"/>
      <c s="117" r="K10"/>
      <c s="117" r="L10"/>
      <c s="117" r="M10"/>
      <c s="187" r="N10"/>
      <c s="55" r="O10"/>
      <c s="169" r="P10"/>
      <c s="169" r="Q10"/>
      <c s="169" r="R10"/>
      <c s="169" r="S10"/>
      <c s="169" r="T10"/>
      <c s="169" r="U10"/>
      <c s="169" r="V10"/>
      <c s="169" r="W10"/>
      <c s="169" r="X10"/>
      <c s="169" r="Y10"/>
      <c s="169" r="Z10"/>
      <c s="169" r="AA10"/>
      <c s="169" r="AB10"/>
      <c s="169" r="AC10"/>
      <c s="169" r="AD10"/>
      <c s="169" r="AE10"/>
      <c s="169" r="AF10"/>
      <c s="169" r="AG10"/>
      <c s="169" r="AH10"/>
      <c s="169" r="AI10"/>
      <c s="169" r="AJ10"/>
      <c s="169" r="AK10"/>
      <c s="169" r="AL10"/>
      <c s="169" r="AM10"/>
      <c s="169" r="AN10"/>
      <c s="169" r="AO10"/>
      <c s="169" r="AP10"/>
      <c s="169" r="AQ10"/>
      <c s="169" r="AR10"/>
      <c s="169" r="AS10"/>
      <c s="169" r="AT10"/>
      <c s="169" r="AU10"/>
      <c s="169" r="AV10"/>
      <c s="169" r="AW10"/>
      <c s="169" r="AX10"/>
      <c s="169" r="AY10"/>
      <c s="169" r="AZ10"/>
      <c s="169" r="BA10"/>
      <c s="169" r="BB10"/>
      <c s="169" r="BC10"/>
      <c s="169" r="BD10"/>
      <c s="169" r="BE10"/>
      <c s="169" r="BF10"/>
      <c s="169" r="BG10"/>
      <c s="169" r="BH10"/>
      <c s="169" r="BI10"/>
    </row>
    <row customHeight="1" r="11" ht="17.25">
      <c s="33" r="A11"/>
      <c s="117" r="B11"/>
      <c s="155" r="C11"/>
      <c s="117" r="D11"/>
      <c s="117" r="E11"/>
      <c s="117" r="F11"/>
      <c s="117" r="G11"/>
      <c s="117" r="H11"/>
      <c s="117" r="I11"/>
      <c s="117" r="J11"/>
      <c s="117" r="K11"/>
      <c s="117" r="L11"/>
      <c s="117" r="M11"/>
      <c s="187" r="N11"/>
      <c s="55" r="O11"/>
      <c s="169" r="P11"/>
      <c s="169" r="Q11"/>
      <c s="169" r="R11"/>
      <c s="169" r="S11"/>
      <c s="169" r="T11"/>
      <c s="169" r="U11"/>
      <c s="169" r="V11"/>
      <c s="169" r="W11"/>
      <c s="169" r="X11"/>
      <c s="169" r="Y11"/>
      <c s="169" r="Z11"/>
      <c s="169" r="AA11"/>
      <c s="169" r="AB11"/>
      <c s="169" r="AC11"/>
      <c s="169" r="AD11"/>
      <c s="169" r="AE11"/>
      <c s="169" r="AF11"/>
      <c s="169" r="AG11"/>
      <c s="169" r="AH11"/>
      <c s="169" r="AI11"/>
      <c s="169" r="AJ11"/>
      <c s="169" r="AK11"/>
      <c s="169" r="AL11"/>
      <c s="169" r="AM11"/>
      <c s="169" r="AN11"/>
      <c s="169" r="AO11"/>
      <c s="169" r="AP11"/>
      <c s="169" r="AQ11"/>
      <c s="169" r="AR11"/>
      <c s="169" r="AS11"/>
      <c s="169" r="AT11"/>
      <c s="169" r="AU11"/>
      <c s="169" r="AV11"/>
      <c s="169" r="AW11"/>
      <c s="169" r="AX11"/>
      <c s="169" r="AY11"/>
      <c s="169" r="AZ11"/>
      <c s="169" r="BA11"/>
      <c s="169" r="BB11"/>
      <c s="169" r="BC11"/>
      <c s="169" r="BD11"/>
      <c s="169" r="BE11"/>
      <c s="169" r="BF11"/>
      <c s="169" r="BG11"/>
      <c s="169" r="BH11"/>
      <c s="169" r="BI11"/>
    </row>
    <row customHeight="1" r="12" ht="17.25">
      <c s="272" r="A12"/>
      <c s="117" r="B12"/>
      <c s="155" r="C12"/>
      <c s="117" r="D12"/>
      <c s="117" r="E12"/>
      <c s="117" r="F12"/>
      <c s="117" r="G12"/>
      <c s="117" r="H12"/>
      <c s="117" r="I12"/>
      <c s="117" r="J12"/>
      <c s="117" r="K12"/>
      <c s="117" r="L12"/>
      <c s="117" r="M12"/>
      <c s="187" r="N12"/>
      <c s="55" r="O12"/>
      <c s="169" r="P12"/>
      <c s="169" r="Q12"/>
      <c s="169" r="R12"/>
      <c s="169" r="S12"/>
      <c s="169" r="T12"/>
      <c s="169" r="U12"/>
      <c s="169" r="V12"/>
      <c s="169" r="W12"/>
      <c s="169" r="X12"/>
      <c s="169" r="Y12"/>
      <c s="169" r="Z12"/>
      <c s="169" r="AA12"/>
      <c s="169" r="AB12"/>
      <c s="169" r="AC12"/>
      <c s="169" r="AD12"/>
      <c s="169" r="AE12"/>
      <c s="169" r="AF12"/>
      <c s="169" r="AG12"/>
      <c s="169" r="AH12"/>
      <c s="169" r="AI12"/>
      <c s="169" r="AJ12"/>
      <c s="169" r="AK12"/>
      <c s="169" r="AL12"/>
      <c s="169" r="AM12"/>
      <c s="169" r="AN12"/>
      <c s="169" r="AO12"/>
      <c s="169" r="AP12"/>
      <c s="169" r="AQ12"/>
      <c s="169" r="AR12"/>
      <c s="169" r="AS12"/>
      <c s="169" r="AT12"/>
      <c s="169" r="AU12"/>
      <c s="169" r="AV12"/>
      <c s="169" r="AW12"/>
      <c s="169" r="AX12"/>
      <c s="169" r="AY12"/>
      <c s="169" r="AZ12"/>
      <c s="169" r="BA12"/>
      <c s="169" r="BB12"/>
      <c s="169" r="BC12"/>
      <c s="169" r="BD12"/>
      <c s="169" r="BE12"/>
      <c s="169" r="BF12"/>
      <c s="169" r="BG12"/>
      <c s="169" r="BH12"/>
      <c s="169" r="BI12"/>
    </row>
    <row customHeight="1" r="13" ht="17.25">
      <c s="232" r="A13"/>
      <c s="117" r="B13"/>
      <c s="155" r="C13"/>
      <c s="117" r="D13"/>
      <c s="117" r="E13"/>
      <c s="117" r="F13"/>
      <c s="117" r="G13"/>
      <c s="117" r="H13"/>
      <c s="117" r="I13"/>
      <c s="117" r="J13"/>
      <c s="117" r="K13"/>
      <c s="117" r="L13"/>
      <c s="117" r="M13"/>
      <c s="187" r="N13"/>
      <c s="55" r="O13"/>
      <c s="169" r="P13"/>
      <c s="169" r="Q13"/>
      <c s="169" r="R13"/>
      <c s="169" r="S13"/>
      <c s="169" r="T13"/>
      <c s="169" r="U13"/>
      <c s="169" r="V13"/>
      <c s="169" r="W13"/>
      <c s="169" r="X13"/>
      <c s="169" r="Y13"/>
      <c s="169" r="Z13"/>
      <c s="169" r="AA13"/>
      <c s="169" r="AB13"/>
      <c s="169" r="AC13"/>
      <c s="169" r="AD13"/>
      <c s="169" r="AE13"/>
      <c s="169" r="AF13"/>
      <c s="169" r="AG13"/>
      <c s="169" r="AH13"/>
      <c s="169" r="AI13"/>
      <c s="169" r="AJ13"/>
      <c s="169" r="AK13"/>
      <c s="169" r="AL13"/>
      <c s="169" r="AM13"/>
      <c s="169" r="AN13"/>
      <c s="169" r="AO13"/>
      <c s="169" r="AP13"/>
      <c s="169" r="AQ13"/>
      <c s="169" r="AR13"/>
      <c s="169" r="AS13"/>
      <c s="169" r="AT13"/>
      <c s="169" r="AU13"/>
      <c s="169" r="AV13"/>
      <c s="169" r="AW13"/>
      <c s="169" r="AX13"/>
      <c s="169" r="AY13"/>
      <c s="169" r="AZ13"/>
      <c s="169" r="BA13"/>
      <c s="169" r="BB13"/>
      <c s="169" r="BC13"/>
      <c s="169" r="BD13"/>
      <c s="169" r="BE13"/>
      <c s="169" r="BF13"/>
      <c s="169" r="BG13"/>
      <c s="169" r="BH13"/>
      <c s="169" r="BI13"/>
    </row>
    <row customHeight="1" r="14" ht="17.25">
      <c s="232" r="A14"/>
      <c s="117" r="B14"/>
      <c s="155" r="C14"/>
      <c s="117" r="D14"/>
      <c s="117" r="E14"/>
      <c s="117" r="F14"/>
      <c s="117" r="G14"/>
      <c s="117" r="H14"/>
      <c s="117" r="I14"/>
      <c s="117" r="J14"/>
      <c s="117" r="K14"/>
      <c s="117" r="L14"/>
      <c s="117" r="M14"/>
      <c s="187" r="N14"/>
      <c s="55" r="O14"/>
      <c s="169" r="P14"/>
      <c s="169" r="Q14"/>
      <c s="169" r="R14"/>
      <c s="169" r="S14"/>
      <c s="169" r="T14"/>
      <c s="169" r="U14"/>
      <c s="169" r="V14"/>
      <c s="169" r="W14"/>
      <c s="169" r="X14"/>
      <c s="169" r="Y14"/>
      <c s="169" r="Z14"/>
      <c s="169" r="AA14"/>
      <c s="169" r="AB14"/>
      <c s="169" r="AC14"/>
      <c s="169" r="AD14"/>
      <c s="169" r="AE14"/>
      <c s="169" r="AF14"/>
      <c s="169" r="AG14"/>
      <c s="169" r="AH14"/>
      <c s="169" r="AI14"/>
      <c s="169" r="AJ14"/>
      <c s="169" r="AK14"/>
      <c s="169" r="AL14"/>
      <c s="169" r="AM14"/>
      <c s="169" r="AN14"/>
      <c s="169" r="AO14"/>
      <c s="169" r="AP14"/>
      <c s="169" r="AQ14"/>
      <c s="169" r="AR14"/>
      <c s="169" r="AS14"/>
      <c s="169" r="AT14"/>
      <c s="169" r="AU14"/>
      <c s="169" r="AV14"/>
      <c s="169" r="AW14"/>
      <c s="169" r="AX14"/>
      <c s="169" r="AY14"/>
      <c s="169" r="AZ14"/>
      <c s="169" r="BA14"/>
      <c s="169" r="BB14"/>
      <c s="169" r="BC14"/>
      <c s="169" r="BD14"/>
      <c s="169" r="BE14"/>
      <c s="169" r="BF14"/>
      <c s="169" r="BG14"/>
      <c s="169" r="BH14"/>
      <c s="169" r="BI14"/>
    </row>
    <row customHeight="1" r="15" ht="18.75">
      <c s="103" r="A15"/>
      <c s="117" r="B15"/>
      <c s="155" r="C15"/>
      <c s="117" r="D15"/>
      <c s="117" r="E15"/>
      <c s="117" r="F15"/>
      <c s="117" r="G15"/>
      <c s="117" r="H15"/>
      <c s="117" r="I15"/>
      <c s="117" r="J15"/>
      <c s="117" r="K15"/>
      <c s="117" r="L15"/>
      <c s="117" r="M15"/>
      <c s="187" r="N15"/>
      <c s="55" r="O15"/>
      <c s="169" r="P15"/>
      <c s="169" r="Q15"/>
      <c s="169" r="R15"/>
      <c s="169" r="S15"/>
      <c s="169" r="T15"/>
      <c s="169" r="U15"/>
      <c s="169" r="V15"/>
      <c s="169" r="W15"/>
      <c s="169" r="X15"/>
      <c s="169" r="Y15"/>
      <c s="169" r="Z15"/>
      <c s="169" r="AA15"/>
      <c s="169" r="AB15"/>
      <c s="169" r="AC15"/>
      <c s="169" r="AD15"/>
      <c s="169" r="AE15"/>
      <c s="169" r="AF15"/>
      <c s="169" r="AG15"/>
      <c s="169" r="AH15"/>
      <c s="169" r="AI15"/>
      <c s="169" r="AJ15"/>
      <c s="169" r="AK15"/>
      <c s="169" r="AL15"/>
      <c s="169" r="AM15"/>
      <c s="169" r="AN15"/>
      <c s="169" r="AO15"/>
      <c s="169" r="AP15"/>
      <c s="169" r="AQ15"/>
      <c s="169" r="AR15"/>
      <c s="169" r="AS15"/>
      <c s="169" r="AT15"/>
      <c s="169" r="AU15"/>
      <c s="169" r="AV15"/>
      <c s="169" r="AW15"/>
      <c s="169" r="AX15"/>
      <c s="169" r="AY15"/>
      <c s="169" r="AZ15"/>
      <c s="169" r="BA15"/>
      <c s="169" r="BB15"/>
      <c s="169" r="BC15"/>
      <c s="169" r="BD15"/>
      <c s="169" r="BE15"/>
      <c s="169" r="BF15"/>
      <c s="169" r="BG15"/>
      <c s="169" r="BH15"/>
      <c s="169" r="BI15"/>
    </row>
    <row customHeight="1" r="16" ht="17.25">
      <c s="232" r="A16"/>
      <c s="117" r="B16"/>
      <c s="155" r="C16"/>
      <c s="117" r="D16"/>
      <c s="117" r="E16"/>
      <c s="117" r="F16"/>
      <c s="117" r="G16"/>
      <c s="117" r="H16"/>
      <c s="117" r="I16"/>
      <c s="117" r="J16"/>
      <c s="117" r="K16"/>
      <c s="117" r="L16"/>
      <c s="117" r="M16"/>
      <c s="187" r="N16"/>
      <c s="55" r="O16"/>
      <c s="169" r="P16"/>
      <c s="169" r="Q16"/>
      <c s="169" r="R16"/>
      <c s="169" r="S16"/>
      <c s="169" r="T16"/>
      <c s="169" r="U16"/>
      <c s="169" r="V16"/>
      <c s="169" r="W16"/>
      <c s="169" r="X16"/>
      <c s="169" r="Y16"/>
      <c s="169" r="Z16"/>
      <c s="169" r="AA16"/>
      <c s="169" r="AB16"/>
      <c s="169" r="AC16"/>
      <c s="169" r="AD16"/>
      <c s="169" r="AE16"/>
      <c s="169" r="AF16"/>
      <c s="169" r="AG16"/>
      <c s="169" r="AH16"/>
      <c s="169" r="AI16"/>
      <c s="169" r="AJ16"/>
      <c s="169" r="AK16"/>
      <c s="169" r="AL16"/>
      <c s="169" r="AM16"/>
      <c s="169" r="AN16"/>
      <c s="169" r="AO16"/>
      <c s="169" r="AP16"/>
      <c s="169" r="AQ16"/>
      <c s="169" r="AR16"/>
      <c s="169" r="AS16"/>
      <c s="169" r="AT16"/>
      <c s="169" r="AU16"/>
      <c s="169" r="AV16"/>
      <c s="169" r="AW16"/>
      <c s="169" r="AX16"/>
      <c s="169" r="AY16"/>
      <c s="169" r="AZ16"/>
      <c s="169" r="BA16"/>
      <c s="169" r="BB16"/>
      <c s="169" r="BC16"/>
      <c s="169" r="BD16"/>
      <c s="169" r="BE16"/>
      <c s="169" r="BF16"/>
      <c s="169" r="BG16"/>
      <c s="169" r="BH16"/>
      <c s="169" r="BI16"/>
    </row>
    <row customHeight="1" r="17" ht="17.25">
      <c s="232" r="A17"/>
      <c s="117" r="B17"/>
      <c s="155" r="C17"/>
      <c s="117" r="D17"/>
      <c s="117" r="E17"/>
      <c s="117" r="F17"/>
      <c s="117" r="G17"/>
      <c s="117" r="H17"/>
      <c s="117" r="I17"/>
      <c s="117" r="J17"/>
      <c s="117" r="K17"/>
      <c s="117" r="L17"/>
      <c s="117" r="M17"/>
      <c s="187" r="N17"/>
      <c s="55" r="O17"/>
      <c s="169" r="P17"/>
      <c s="169" r="Q17"/>
      <c s="169" r="R17"/>
      <c s="169" r="S17"/>
      <c s="169" r="T17"/>
      <c s="169" r="U17"/>
      <c s="169" r="V17"/>
      <c s="169" r="W17"/>
      <c s="169" r="X17"/>
      <c s="169" r="Y17"/>
      <c s="169" r="Z17"/>
      <c s="169" r="AA17"/>
      <c s="169" r="AB17"/>
      <c s="169" r="AC17"/>
      <c s="169" r="AD17"/>
      <c s="169" r="AE17"/>
      <c s="169" r="AF17"/>
      <c s="169" r="AG17"/>
      <c s="169" r="AH17"/>
      <c s="169" r="AI17"/>
      <c s="169" r="AJ17"/>
      <c s="169" r="AK17"/>
      <c s="169" r="AL17"/>
      <c s="169" r="AM17"/>
      <c s="169" r="AN17"/>
      <c s="169" r="AO17"/>
      <c s="169" r="AP17"/>
      <c s="169" r="AQ17"/>
      <c s="169" r="AR17"/>
      <c s="169" r="AS17"/>
      <c s="169" r="AT17"/>
      <c s="169" r="AU17"/>
      <c s="169" r="AV17"/>
      <c s="169" r="AW17"/>
      <c s="169" r="AX17"/>
      <c s="169" r="AY17"/>
      <c s="169" r="AZ17"/>
      <c s="169" r="BA17"/>
      <c s="169" r="BB17"/>
      <c s="169" r="BC17"/>
      <c s="169" r="BD17"/>
      <c s="169" r="BE17"/>
      <c s="169" r="BF17"/>
      <c s="169" r="BG17"/>
      <c s="169" r="BH17"/>
      <c s="169" r="BI17"/>
    </row>
    <row customHeight="1" r="18" ht="17.25">
      <c s="232" r="A18"/>
      <c s="117" r="B18"/>
      <c s="155" r="C18"/>
      <c s="117" r="D18"/>
      <c s="117" r="E18"/>
      <c s="117" r="F18"/>
      <c s="117" r="G18"/>
      <c s="117" r="H18"/>
      <c s="117" r="I18"/>
      <c s="117" r="J18"/>
      <c s="117" r="K18"/>
      <c s="117" r="L18"/>
      <c s="117" r="M18"/>
      <c s="187" r="N18"/>
      <c s="55" r="O18"/>
      <c s="169" r="P18"/>
      <c s="169" r="Q18"/>
      <c s="169" r="R18"/>
      <c s="169" r="S18"/>
      <c s="169" r="T18"/>
      <c s="169" r="U18"/>
      <c s="169" r="V18"/>
      <c s="169" r="W18"/>
      <c s="169" r="X18"/>
      <c s="169" r="Y18"/>
      <c s="169" r="Z18"/>
      <c s="169" r="AA18"/>
      <c s="169" r="AB18"/>
      <c s="169" r="AC18"/>
      <c s="169" r="AD18"/>
      <c s="169" r="AE18"/>
      <c s="169" r="AF18"/>
      <c s="169" r="AG18"/>
      <c s="169" r="AH18"/>
      <c s="169" r="AI18"/>
      <c s="169" r="AJ18"/>
      <c s="169" r="AK18"/>
      <c s="169" r="AL18"/>
      <c s="169" r="AM18"/>
      <c s="169" r="AN18"/>
      <c s="169" r="AO18"/>
      <c s="169" r="AP18"/>
      <c s="169" r="AQ18"/>
      <c s="169" r="AR18"/>
      <c s="169" r="AS18"/>
      <c s="169" r="AT18"/>
      <c s="169" r="AU18"/>
      <c s="169" r="AV18"/>
      <c s="169" r="AW18"/>
      <c s="169" r="AX18"/>
      <c s="169" r="AY18"/>
      <c s="169" r="AZ18"/>
      <c s="169" r="BA18"/>
      <c s="169" r="BB18"/>
      <c s="169" r="BC18"/>
      <c s="169" r="BD18"/>
      <c s="169" r="BE18"/>
      <c s="169" r="BF18"/>
      <c s="169" r="BG18"/>
      <c s="169" r="BH18"/>
      <c s="169" r="BI18"/>
    </row>
    <row customHeight="1" r="19" ht="17.25">
      <c s="232" r="A19"/>
      <c s="117" r="B19"/>
      <c s="155" r="C19"/>
      <c s="117" r="D19"/>
      <c s="117" r="E19"/>
      <c s="117" r="F19"/>
      <c s="117" r="G19"/>
      <c s="117" r="H19"/>
      <c s="117" r="I19"/>
      <c s="117" r="J19"/>
      <c s="117" r="K19"/>
      <c s="117" r="L19"/>
      <c s="117" r="M19"/>
      <c s="187" r="N19"/>
      <c s="55" r="O19"/>
      <c s="169" r="P19"/>
      <c s="169" r="Q19"/>
      <c s="169" r="R19"/>
      <c s="169" r="S19"/>
      <c s="169" r="T19"/>
      <c s="169" r="U19"/>
      <c s="169" r="V19"/>
      <c s="169" r="W19"/>
      <c s="169" r="X19"/>
      <c s="169" r="Y19"/>
      <c s="169" r="Z19"/>
      <c s="169" r="AA19"/>
      <c s="169" r="AB19"/>
      <c s="169" r="AC19"/>
      <c s="169" r="AD19"/>
      <c s="169" r="AE19"/>
      <c s="169" r="AF19"/>
      <c s="169" r="AG19"/>
      <c s="169" r="AH19"/>
      <c s="169" r="AI19"/>
      <c s="169" r="AJ19"/>
      <c s="169" r="AK19"/>
      <c s="169" r="AL19"/>
      <c s="169" r="AM19"/>
      <c s="169" r="AN19"/>
      <c s="169" r="AO19"/>
      <c s="169" r="AP19"/>
      <c s="169" r="AQ19"/>
      <c s="169" r="AR19"/>
      <c s="169" r="AS19"/>
      <c s="169" r="AT19"/>
      <c s="169" r="AU19"/>
      <c s="169" r="AV19"/>
      <c s="169" r="AW19"/>
      <c s="169" r="AX19"/>
      <c s="169" r="AY19"/>
      <c s="169" r="AZ19"/>
      <c s="169" r="BA19"/>
      <c s="169" r="BB19"/>
      <c s="169" r="BC19"/>
      <c s="169" r="BD19"/>
      <c s="169" r="BE19"/>
      <c s="169" r="BF19"/>
      <c s="169" r="BG19"/>
      <c s="169" r="BH19"/>
      <c s="169" r="BI19"/>
    </row>
    <row customHeight="1" r="20" ht="17.25">
      <c s="232" r="A20"/>
      <c s="117" r="B20"/>
      <c s="155" r="C20"/>
      <c s="117" r="D20"/>
      <c s="117" r="E20"/>
      <c s="117" r="F20"/>
      <c s="117" r="G20"/>
      <c s="117" r="H20"/>
      <c s="117" r="I20"/>
      <c s="117" r="J20"/>
      <c s="117" r="K20"/>
      <c s="117" r="L20"/>
      <c s="117" r="M20"/>
      <c s="187" r="N20"/>
      <c s="55" r="O20"/>
      <c s="169" r="P20"/>
      <c s="169" r="Q20"/>
      <c s="169" r="R20"/>
      <c s="169" r="S20"/>
      <c s="169" r="T20"/>
      <c s="169" r="U20"/>
      <c s="169" r="V20"/>
      <c s="169" r="W20"/>
      <c s="169" r="X20"/>
      <c s="169" r="Y20"/>
      <c s="169" r="Z20"/>
      <c s="169" r="AA20"/>
      <c s="169" r="AB20"/>
      <c s="169" r="AC20"/>
      <c s="169" r="AD20"/>
      <c s="169" r="AE20"/>
      <c s="169" r="AF20"/>
      <c s="169" r="AG20"/>
      <c s="169" r="AH20"/>
      <c s="169" r="AI20"/>
      <c s="169" r="AJ20"/>
      <c s="169" r="AK20"/>
      <c s="169" r="AL20"/>
      <c s="169" r="AM20"/>
      <c s="169" r="AN20"/>
      <c s="169" r="AO20"/>
      <c s="169" r="AP20"/>
      <c s="169" r="AQ20"/>
      <c s="169" r="AR20"/>
      <c s="169" r="AS20"/>
      <c s="169" r="AT20"/>
      <c s="169" r="AU20"/>
      <c s="169" r="AV20"/>
      <c s="169" r="AW20"/>
      <c s="169" r="AX20"/>
      <c s="169" r="AY20"/>
      <c s="169" r="AZ20"/>
      <c s="169" r="BA20"/>
      <c s="169" r="BB20"/>
      <c s="169" r="BC20"/>
      <c s="169" r="BD20"/>
      <c s="169" r="BE20"/>
      <c s="169" r="BF20"/>
      <c s="169" r="BG20"/>
      <c s="169" r="BH20"/>
      <c s="169" r="BI20"/>
    </row>
    <row customHeight="1" r="21" ht="17.25">
      <c s="232" r="A21"/>
      <c s="117" r="B21"/>
      <c s="155" r="C21"/>
      <c s="117" r="D21"/>
      <c s="117" r="E21"/>
      <c s="117" r="F21"/>
      <c s="117" r="G21"/>
      <c s="117" r="H21"/>
      <c s="117" r="I21"/>
      <c s="117" r="J21"/>
      <c s="117" r="K21"/>
      <c s="117" r="L21"/>
      <c s="117" r="M21"/>
      <c s="187" r="N21"/>
      <c s="55" r="O21"/>
      <c s="169" r="P21"/>
      <c s="169" r="Q21"/>
      <c s="169" r="R21"/>
      <c s="169" r="S21"/>
      <c s="169" r="T21"/>
      <c s="169" r="U21"/>
      <c s="169" r="V21"/>
      <c s="169" r="W21"/>
      <c s="169" r="X21"/>
      <c s="169" r="Y21"/>
      <c s="169" r="Z21"/>
      <c s="169" r="AA21"/>
      <c s="169" r="AB21"/>
      <c s="169" r="AC21"/>
      <c s="169" r="AD21"/>
      <c s="169" r="AE21"/>
      <c s="169" r="AF21"/>
      <c s="169" r="AG21"/>
      <c s="169" r="AH21"/>
      <c s="169" r="AI21"/>
      <c s="169" r="AJ21"/>
      <c s="169" r="AK21"/>
      <c s="169" r="AL21"/>
      <c s="169" r="AM21"/>
      <c s="169" r="AN21"/>
      <c s="169" r="AO21"/>
      <c s="169" r="AP21"/>
      <c s="169" r="AQ21"/>
      <c s="169" r="AR21"/>
      <c s="169" r="AS21"/>
      <c s="169" r="AT21"/>
      <c s="169" r="AU21"/>
      <c s="169" r="AV21"/>
      <c s="169" r="AW21"/>
      <c s="169" r="AX21"/>
      <c s="169" r="AY21"/>
      <c s="169" r="AZ21"/>
      <c s="169" r="BA21"/>
      <c s="169" r="BB21"/>
      <c s="169" r="BC21"/>
      <c s="169" r="BD21"/>
      <c s="169" r="BE21"/>
      <c s="169" r="BF21"/>
      <c s="169" r="BG21"/>
      <c s="169" r="BH21"/>
      <c s="169" r="BI21"/>
    </row>
    <row customHeight="1" r="22" ht="26.25">
      <c s="232" r="A22"/>
      <c s="117" r="B22"/>
      <c s="155" r="C22"/>
      <c s="117" r="D22"/>
      <c s="117" r="E22"/>
      <c s="117" r="F22"/>
      <c s="117" r="G22"/>
      <c s="117" r="H22"/>
      <c s="117" r="I22"/>
      <c s="117" r="J22"/>
      <c s="117" r="K22"/>
      <c s="117" r="L22"/>
      <c s="117" r="M22"/>
      <c s="187" r="N22"/>
      <c s="55" r="O22"/>
      <c s="169" r="P22"/>
      <c s="169" r="Q22"/>
      <c s="169" r="R22"/>
      <c s="169" r="S22"/>
      <c s="169" r="T22"/>
      <c s="169" r="U22"/>
      <c s="169" r="V22"/>
      <c s="169" r="W22"/>
      <c s="169" r="X22"/>
      <c s="169" r="Y22"/>
      <c s="169" r="Z22"/>
      <c s="169" r="AA22"/>
      <c s="169" r="AB22"/>
      <c s="169" r="AC22"/>
      <c s="169" r="AD22"/>
      <c s="169" r="AE22"/>
      <c s="169" r="AF22"/>
      <c s="169" r="AG22"/>
      <c s="169" r="AH22"/>
      <c s="169" r="AI22"/>
      <c s="169" r="AJ22"/>
      <c s="169" r="AK22"/>
      <c s="169" r="AL22"/>
      <c s="169" r="AM22"/>
      <c s="169" r="AN22"/>
      <c s="169" r="AO22"/>
      <c s="169" r="AP22"/>
      <c s="169" r="AQ22"/>
      <c s="169" r="AR22"/>
      <c s="169" r="AS22"/>
      <c s="169" r="AT22"/>
      <c s="169" r="AU22"/>
      <c s="169" r="AV22"/>
      <c s="169" r="AW22"/>
      <c s="169" r="AX22"/>
      <c s="169" r="AY22"/>
      <c s="169" r="AZ22"/>
      <c s="169" r="BA22"/>
      <c s="169" r="BB22"/>
      <c s="169" r="BC22"/>
      <c s="169" r="BD22"/>
      <c s="169" r="BE22"/>
      <c s="169" r="BF22"/>
      <c s="169" r="BG22"/>
      <c s="169" r="BH22"/>
      <c s="169" r="BI22"/>
    </row>
    <row r="23">
      <c s="232" r="A23"/>
      <c s="117" r="B23"/>
      <c s="155" r="C23"/>
      <c s="117" r="D23"/>
      <c s="117" r="E23"/>
      <c s="117" r="F23"/>
      <c s="117" r="G23"/>
      <c s="117" r="H23"/>
      <c s="117" r="I23"/>
      <c s="117" r="J23"/>
      <c s="117" r="K23"/>
      <c s="117" r="L23"/>
      <c s="117" r="M23"/>
      <c s="187" r="N23"/>
      <c s="55" r="O23"/>
      <c s="169" r="P23"/>
      <c s="169" r="Q23"/>
      <c s="169" r="R23"/>
      <c s="169" r="S23"/>
      <c s="169" r="T23"/>
      <c s="169" r="U23"/>
      <c s="169" r="V23"/>
      <c s="169" r="W23"/>
      <c s="169" r="X23"/>
      <c s="169" r="Y23"/>
      <c s="169" r="Z23"/>
      <c s="169" r="AA23"/>
      <c s="169" r="AB23"/>
      <c s="169" r="AC23"/>
      <c s="169" r="AD23"/>
      <c s="169" r="AE23"/>
      <c s="169" r="AF23"/>
      <c s="169" r="AG23"/>
      <c s="169" r="AH23"/>
      <c s="169" r="AI23"/>
      <c s="169" r="AJ23"/>
      <c s="169" r="AK23"/>
      <c s="169" r="AL23"/>
      <c s="169" r="AM23"/>
      <c s="169" r="AN23"/>
      <c s="169" r="AO23"/>
      <c s="169" r="AP23"/>
      <c s="169" r="AQ23"/>
      <c s="169" r="AR23"/>
      <c s="169" r="AS23"/>
      <c s="169" r="AT23"/>
      <c s="169" r="AU23"/>
      <c s="169" r="AV23"/>
      <c s="169" r="AW23"/>
      <c s="169" r="AX23"/>
      <c s="169" r="AY23"/>
      <c s="169" r="AZ23"/>
      <c s="169" r="BA23"/>
      <c s="169" r="BB23"/>
      <c s="169" r="BC23"/>
      <c s="169" r="BD23"/>
      <c s="169" r="BE23"/>
      <c s="169" r="BF23"/>
      <c s="169" r="BG23"/>
      <c s="169" r="BH23"/>
      <c s="169" r="BI23"/>
    </row>
    <row customHeight="1" r="24" ht="19.5">
      <c s="232" r="A24"/>
      <c s="117" r="B24"/>
      <c s="155" r="C24"/>
      <c s="117" r="D24"/>
      <c s="117" r="E24"/>
      <c s="117" r="F24"/>
      <c s="117" r="G24"/>
      <c s="117" r="H24"/>
      <c s="117" r="I24"/>
      <c s="117" r="J24"/>
      <c s="117" r="K24"/>
      <c s="117" r="L24"/>
      <c s="117" r="M24"/>
      <c s="187" r="N24"/>
      <c s="55" r="O24"/>
      <c s="169" r="P24"/>
      <c s="169" r="Q24"/>
      <c s="169" r="R24"/>
      <c s="169" r="S24"/>
      <c s="169" r="T24"/>
      <c s="169" r="U24"/>
      <c s="169" r="V24"/>
      <c s="169" r="W24"/>
      <c s="169" r="X24"/>
      <c s="169" r="Y24"/>
      <c s="169" r="Z24"/>
      <c s="169" r="AA24"/>
      <c s="169" r="AB24"/>
      <c s="169" r="AC24"/>
      <c s="169" r="AD24"/>
      <c s="169" r="AE24"/>
      <c s="169" r="AF24"/>
      <c s="169" r="AG24"/>
      <c s="169" r="AH24"/>
      <c s="169" r="AI24"/>
      <c s="169" r="AJ24"/>
      <c s="169" r="AK24"/>
      <c s="169" r="AL24"/>
      <c s="169" r="AM24"/>
      <c s="169" r="AN24"/>
      <c s="169" r="AO24"/>
      <c s="169" r="AP24"/>
      <c s="169" r="AQ24"/>
      <c s="169" r="AR24"/>
      <c s="169" r="AS24"/>
      <c s="169" r="AT24"/>
      <c s="169" r="AU24"/>
      <c s="169" r="AV24"/>
      <c s="169" r="AW24"/>
      <c s="169" r="AX24"/>
      <c s="169" r="AY24"/>
      <c s="169" r="AZ24"/>
      <c s="169" r="BA24"/>
      <c s="169" r="BB24"/>
      <c s="169" r="BC24"/>
      <c s="169" r="BD24"/>
      <c s="169" r="BE24"/>
      <c s="169" r="BF24"/>
      <c s="169" r="BG24"/>
      <c s="169" r="BH24"/>
      <c s="169" r="BI24"/>
    </row>
    <row customHeight="1" r="25" ht="17.25">
      <c s="232" r="A25"/>
      <c s="117" r="B25"/>
      <c s="155" r="C25"/>
      <c s="117" r="D25"/>
      <c s="117" r="E25"/>
      <c s="117" r="F25"/>
      <c s="117" r="G25"/>
      <c s="117" r="H25"/>
      <c s="117" r="I25"/>
      <c s="117" r="J25"/>
      <c s="117" r="K25"/>
      <c s="117" r="L25"/>
      <c s="117" r="M25"/>
      <c s="187" r="N25"/>
      <c s="55" r="O25"/>
      <c s="169" r="P25"/>
      <c s="169" r="Q25"/>
      <c s="169" r="R25"/>
      <c s="169" r="S25"/>
      <c s="169" r="T25"/>
      <c s="169" r="U25"/>
      <c s="169" r="V25"/>
      <c s="169" r="W25"/>
      <c s="169" r="X25"/>
      <c s="169" r="Y25"/>
      <c s="169" r="Z25"/>
      <c s="169" r="AA25"/>
      <c s="169" r="AB25"/>
      <c s="169" r="AC25"/>
      <c s="169" r="AD25"/>
      <c s="169" r="AE25"/>
      <c s="169" r="AF25"/>
      <c s="169" r="AG25"/>
      <c s="169" r="AH25"/>
      <c s="169" r="AI25"/>
      <c s="169" r="AJ25"/>
      <c s="169" r="AK25"/>
      <c s="169" r="AL25"/>
      <c s="169" r="AM25"/>
      <c s="169" r="AN25"/>
      <c s="169" r="AO25"/>
      <c s="169" r="AP25"/>
      <c s="169" r="AQ25"/>
      <c s="169" r="AR25"/>
      <c s="169" r="AS25"/>
      <c s="169" r="AT25"/>
      <c s="169" r="AU25"/>
      <c s="169" r="AV25"/>
      <c s="169" r="AW25"/>
      <c s="169" r="AX25"/>
      <c s="169" r="AY25"/>
      <c s="169" r="AZ25"/>
      <c s="169" r="BA25"/>
      <c s="169" r="BB25"/>
      <c s="169" r="BC25"/>
      <c s="169" r="BD25"/>
      <c s="169" r="BE25"/>
      <c s="169" r="BF25"/>
      <c s="169" r="BG25"/>
      <c s="169" r="BH25"/>
      <c s="169" r="BI25"/>
    </row>
    <row customHeight="1" r="26" ht="16.5">
      <c s="232" r="A26"/>
      <c s="117" r="B26"/>
      <c s="155" r="C26"/>
      <c s="117" r="D26"/>
      <c s="117" r="E26"/>
      <c s="117" r="F26"/>
      <c s="117" r="G26"/>
      <c s="117" r="H26"/>
      <c s="117" r="I26"/>
      <c s="117" r="J26"/>
      <c s="117" r="K26"/>
      <c s="117" r="L26"/>
      <c s="117" r="M26"/>
      <c s="187" r="N26"/>
      <c s="55" r="O26"/>
      <c s="169" r="P26"/>
      <c s="169" r="Q26"/>
      <c s="169" r="R26"/>
      <c s="169" r="S26"/>
      <c s="169" r="T26"/>
      <c s="169" r="U26"/>
      <c s="169" r="V26"/>
      <c s="169" r="W26"/>
      <c s="169" r="X26"/>
      <c s="169" r="Y26"/>
      <c s="169" r="Z26"/>
      <c s="169" r="AA26"/>
      <c s="169" r="AB26"/>
      <c s="169" r="AC26"/>
      <c s="169" r="AD26"/>
      <c s="169" r="AE26"/>
      <c s="169" r="AF26"/>
      <c s="169" r="AG26"/>
      <c s="169" r="AH26"/>
      <c s="169" r="AI26"/>
      <c s="169" r="AJ26"/>
      <c s="169" r="AK26"/>
      <c s="169" r="AL26"/>
      <c s="169" r="AM26"/>
      <c s="169" r="AN26"/>
      <c s="169" r="AO26"/>
      <c s="169" r="AP26"/>
      <c s="169" r="AQ26"/>
      <c s="169" r="AR26"/>
      <c s="169" r="AS26"/>
      <c s="169" r="AT26"/>
      <c s="169" r="AU26"/>
      <c s="169" r="AV26"/>
      <c s="169" r="AW26"/>
      <c s="169" r="AX26"/>
      <c s="169" r="AY26"/>
      <c s="169" r="AZ26"/>
      <c s="169" r="BA26"/>
      <c s="169" r="BB26"/>
      <c s="169" r="BC26"/>
      <c s="169" r="BD26"/>
      <c s="169" r="BE26"/>
      <c s="169" r="BF26"/>
      <c s="169" r="BG26"/>
      <c s="169" r="BH26"/>
      <c s="169" r="BI26"/>
    </row>
    <row r="27">
      <c s="232" r="A27"/>
      <c s="117" r="B27"/>
      <c s="155" r="C27"/>
      <c s="117" r="D27"/>
      <c s="117" r="E27"/>
      <c s="117" r="F27"/>
      <c s="117" r="G27"/>
      <c s="117" r="H27"/>
      <c s="117" r="I27"/>
      <c s="117" r="J27"/>
      <c s="117" r="K27"/>
      <c s="117" r="L27"/>
      <c s="117" r="M27"/>
      <c s="187" r="N27"/>
      <c s="55" r="O27"/>
      <c s="169" r="P27"/>
      <c s="169" r="Q27"/>
      <c s="169" r="R27"/>
      <c s="169" r="S27"/>
      <c s="169" r="T27"/>
      <c s="169" r="U27"/>
      <c s="169" r="V27"/>
      <c s="169" r="W27"/>
      <c s="169" r="X27"/>
      <c s="169" r="Y27"/>
      <c s="169" r="Z27"/>
      <c s="169" r="AA27"/>
      <c s="169" r="AB27"/>
      <c s="169" r="AC27"/>
      <c s="169" r="AD27"/>
      <c s="169" r="AE27"/>
      <c s="169" r="AF27"/>
      <c s="169" r="AG27"/>
      <c s="169" r="AH27"/>
      <c s="169" r="AI27"/>
      <c s="169" r="AJ27"/>
      <c s="169" r="AK27"/>
      <c s="169" r="AL27"/>
      <c s="169" r="AM27"/>
      <c s="169" r="AN27"/>
      <c s="169" r="AO27"/>
      <c s="169" r="AP27"/>
      <c s="169" r="AQ27"/>
      <c s="169" r="AR27"/>
      <c s="169" r="AS27"/>
      <c s="169" r="AT27"/>
      <c s="169" r="AU27"/>
      <c s="169" r="AV27"/>
      <c s="169" r="AW27"/>
      <c s="169" r="AX27"/>
      <c s="169" r="AY27"/>
      <c s="169" r="AZ27"/>
      <c s="169" r="BA27"/>
      <c s="169" r="BB27"/>
      <c s="169" r="BC27"/>
      <c s="169" r="BD27"/>
      <c s="169" r="BE27"/>
      <c s="169" r="BF27"/>
      <c s="169" r="BG27"/>
      <c s="169" r="BH27"/>
      <c s="169" r="BI27"/>
    </row>
    <row r="28">
      <c s="232" r="A28"/>
      <c s="117" r="B28"/>
      <c s="155" r="C28"/>
      <c s="117" r="D28"/>
      <c s="117" r="E28"/>
      <c s="117" r="F28"/>
      <c s="117" r="G28"/>
      <c s="117" r="H28"/>
      <c s="117" r="I28"/>
      <c s="117" r="J28"/>
      <c s="117" r="K28"/>
      <c s="117" r="L28"/>
      <c s="117" r="M28"/>
      <c s="187" r="N28"/>
      <c s="55" r="O28"/>
      <c s="169" r="P28"/>
      <c s="169" r="Q28"/>
      <c s="169" r="R28"/>
      <c s="169" r="S28"/>
      <c s="169" r="T28"/>
      <c s="169" r="U28"/>
      <c s="169" r="V28"/>
      <c s="169" r="W28"/>
      <c s="169" r="X28"/>
      <c s="169" r="Y28"/>
      <c s="169" r="Z28"/>
      <c s="169" r="AA28"/>
      <c s="169" r="AB28"/>
      <c s="169" r="AC28"/>
      <c s="169" r="AD28"/>
      <c s="169" r="AE28"/>
      <c s="169" r="AF28"/>
      <c s="169" r="AG28"/>
      <c s="169" r="AH28"/>
      <c s="169" r="AI28"/>
      <c s="169" r="AJ28"/>
      <c s="169" r="AK28"/>
      <c s="169" r="AL28"/>
      <c s="169" r="AM28"/>
      <c s="169" r="AN28"/>
      <c s="169" r="AO28"/>
      <c s="169" r="AP28"/>
      <c s="169" r="AQ28"/>
      <c s="169" r="AR28"/>
      <c s="169" r="AS28"/>
      <c s="169" r="AT28"/>
      <c s="169" r="AU28"/>
      <c s="169" r="AV28"/>
      <c s="169" r="AW28"/>
      <c s="169" r="AX28"/>
      <c s="169" r="AY28"/>
      <c s="169" r="AZ28"/>
      <c s="169" r="BA28"/>
      <c s="169" r="BB28"/>
      <c s="169" r="BC28"/>
      <c s="169" r="BD28"/>
      <c s="169" r="BE28"/>
      <c s="169" r="BF28"/>
      <c s="169" r="BG28"/>
      <c s="169" r="BH28"/>
      <c s="169" r="BI28"/>
    </row>
    <row customHeight="1" r="29" ht="18.0">
      <c s="232" r="A29"/>
      <c s="117" r="B29"/>
      <c s="155" r="C29"/>
      <c s="117" r="D29"/>
      <c s="117" r="E29"/>
      <c s="117" r="F29"/>
      <c s="117" r="G29"/>
      <c s="117" r="H29"/>
      <c s="117" r="I29"/>
      <c s="117" r="J29"/>
      <c s="117" r="K29"/>
      <c s="117" r="L29"/>
      <c s="117" r="M29"/>
      <c s="187" r="N29"/>
      <c s="55" r="O29"/>
      <c s="169" r="P29"/>
      <c s="169" r="Q29"/>
      <c s="169" r="R29"/>
      <c s="169" r="S29"/>
      <c s="169" r="T29"/>
      <c s="169" r="U29"/>
      <c s="169" r="V29"/>
      <c s="169" r="W29"/>
      <c s="169" r="X29"/>
      <c s="169" r="Y29"/>
      <c s="169" r="Z29"/>
      <c s="169" r="AA29"/>
      <c s="169" r="AB29"/>
      <c s="169" r="AC29"/>
      <c s="169" r="AD29"/>
      <c s="169" r="AE29"/>
      <c s="169" r="AF29"/>
      <c s="169" r="AG29"/>
      <c s="169" r="AH29"/>
      <c s="169" r="AI29"/>
      <c s="169" r="AJ29"/>
      <c s="169" r="AK29"/>
      <c s="169" r="AL29"/>
      <c s="169" r="AM29"/>
      <c s="169" r="AN29"/>
      <c s="169" r="AO29"/>
      <c s="169" r="AP29"/>
      <c s="169" r="AQ29"/>
      <c s="169" r="AR29"/>
      <c s="169" r="AS29"/>
      <c s="169" r="AT29"/>
      <c s="169" r="AU29"/>
      <c s="169" r="AV29"/>
      <c s="169" r="AW29"/>
      <c s="169" r="AX29"/>
      <c s="169" r="AY29"/>
      <c s="169" r="AZ29"/>
      <c s="169" r="BA29"/>
      <c s="169" r="BB29"/>
      <c s="169" r="BC29"/>
      <c s="169" r="BD29"/>
      <c s="169" r="BE29"/>
      <c s="169" r="BF29"/>
      <c s="169" r="BG29"/>
      <c s="169" r="BH29"/>
      <c s="169" r="BI29"/>
    </row>
    <row customHeight="1" r="30" ht="17.25">
      <c s="232" r="A30"/>
      <c s="117" r="B30"/>
      <c s="155" r="C30"/>
      <c s="117" r="D30"/>
      <c s="117" r="E30"/>
      <c s="117" r="F30"/>
      <c s="117" r="G30"/>
      <c s="117" r="H30"/>
      <c s="117" r="I30"/>
      <c s="117" r="J30"/>
      <c s="117" r="K30"/>
      <c s="117" r="L30"/>
      <c s="117" r="M30"/>
      <c s="187" r="N30"/>
      <c s="55" r="O30"/>
      <c s="169" r="P30"/>
      <c s="169" r="Q30"/>
      <c s="169" r="R30"/>
      <c s="169" r="S30"/>
      <c s="169" r="T30"/>
      <c s="169" r="U30"/>
      <c s="169" r="V30"/>
      <c s="169" r="W30"/>
      <c s="169" r="X30"/>
      <c s="169" r="Y30"/>
      <c s="169" r="Z30"/>
      <c s="169" r="AA30"/>
      <c s="169" r="AB30"/>
      <c s="169" r="AC30"/>
      <c s="169" r="AD30"/>
      <c s="169" r="AE30"/>
      <c s="169" r="AF30"/>
      <c s="169" r="AG30"/>
      <c s="169" r="AH30"/>
      <c s="169" r="AI30"/>
      <c s="169" r="AJ30"/>
      <c s="169" r="AK30"/>
      <c s="169" r="AL30"/>
      <c s="169" r="AM30"/>
      <c s="169" r="AN30"/>
      <c s="169" r="AO30"/>
      <c s="169" r="AP30"/>
      <c s="169" r="AQ30"/>
      <c s="169" r="AR30"/>
      <c s="169" r="AS30"/>
      <c s="169" r="AT30"/>
      <c s="169" r="AU30"/>
      <c s="169" r="AV30"/>
      <c s="169" r="AW30"/>
      <c s="169" r="AX30"/>
      <c s="169" r="AY30"/>
      <c s="169" r="AZ30"/>
      <c s="169" r="BA30"/>
      <c s="169" r="BB30"/>
      <c s="169" r="BC30"/>
      <c s="169" r="BD30"/>
      <c s="169" r="BE30"/>
      <c s="169" r="BF30"/>
      <c s="169" r="BG30"/>
      <c s="169" r="BH30"/>
      <c s="169" r="BI30"/>
    </row>
    <row r="31">
      <c s="315" r="A31"/>
      <c s="117" r="B31"/>
      <c s="155" r="C31"/>
      <c s="117" r="D31"/>
      <c s="117" r="E31"/>
      <c s="117" r="F31"/>
      <c s="117" r="G31"/>
      <c s="117" r="H31"/>
      <c s="117" r="I31"/>
      <c s="117" r="J31"/>
      <c s="117" r="K31"/>
      <c s="117" r="L31"/>
      <c s="117" r="M31"/>
      <c s="187" r="N31"/>
      <c s="55" r="O31"/>
      <c s="90" r="P31"/>
      <c s="90" r="Q31"/>
      <c s="90" r="R31"/>
      <c s="90" r="S31"/>
      <c s="90" r="T31"/>
      <c s="90" r="U31"/>
      <c s="90" r="V31"/>
      <c s="90" r="W31"/>
      <c s="90" r="X31"/>
      <c s="90" r="Y31"/>
      <c s="90" r="Z31"/>
      <c s="90" r="AA31"/>
      <c s="90" r="AB31"/>
      <c s="90" r="AC31"/>
      <c s="90" r="AD31"/>
      <c s="90" r="AE31"/>
      <c s="90" r="AF31"/>
      <c s="90" r="AG31"/>
      <c s="90" r="AH31"/>
      <c s="90" r="AI31"/>
      <c s="90" r="AJ31"/>
      <c s="90" r="AK31"/>
      <c s="90" r="AL31"/>
      <c s="90" r="AM31"/>
      <c s="90" r="AN31"/>
      <c s="90" r="AO31"/>
      <c s="90" r="AP31"/>
      <c s="90" r="AQ31"/>
      <c s="169" r="AR31"/>
      <c s="169" r="AS31"/>
      <c s="169" r="AT31"/>
      <c s="169" r="AU31"/>
      <c s="169" r="AV31"/>
      <c s="169" r="AW31"/>
      <c s="169" r="AX31"/>
      <c s="169" r="AY31"/>
      <c s="169" r="AZ31"/>
      <c s="169" r="BA31"/>
      <c s="169" r="BB31"/>
      <c s="169" r="BC31"/>
      <c s="169" r="BD31"/>
      <c s="169" r="BE31"/>
      <c s="169" r="BF31"/>
      <c s="169" r="BG31"/>
      <c s="169" r="BH31"/>
      <c s="169" r="BI31"/>
    </row>
    <row r="32">
      <c s="232" r="A32"/>
      <c s="117" r="B32"/>
      <c s="155" r="C32"/>
      <c s="117" r="D32"/>
      <c s="117" r="E32"/>
      <c s="117" r="F32"/>
      <c s="117" r="G32"/>
      <c s="117" r="H32"/>
      <c s="117" r="I32"/>
      <c s="117" r="J32"/>
      <c s="117" r="K32"/>
      <c s="117" r="L32"/>
      <c s="117" r="M32"/>
      <c s="187" r="N32"/>
      <c s="55" r="O32"/>
      <c s="169" r="P32"/>
      <c s="169" r="Q32"/>
      <c s="169" r="R32"/>
      <c s="169" r="S32"/>
      <c s="169" r="T32"/>
      <c s="169" r="U32"/>
      <c s="169" r="V32"/>
      <c s="169" r="W32"/>
      <c s="169" r="X32"/>
      <c s="169" r="Y32"/>
      <c s="169" r="Z32"/>
      <c s="169" r="AA32"/>
      <c s="169" r="AB32"/>
      <c s="169" r="AC32"/>
      <c s="169" r="AD32"/>
      <c s="169" r="AE32"/>
      <c s="169" r="AF32"/>
      <c s="169" r="AG32"/>
      <c s="169" r="AH32"/>
      <c s="169" r="AI32"/>
      <c s="169" r="AJ32"/>
      <c s="169" r="AK32"/>
      <c s="169" r="AL32"/>
      <c s="169" r="AM32"/>
      <c s="169" r="AN32"/>
      <c s="169" r="AO32"/>
      <c s="169" r="AP32"/>
      <c s="169" r="AQ32"/>
      <c s="169" r="AR32"/>
      <c s="169" r="AS32"/>
      <c s="169" r="AT32"/>
      <c s="169" r="AU32"/>
      <c s="169" r="AV32"/>
      <c s="169" r="AW32"/>
      <c s="169" r="AX32"/>
      <c s="169" r="AY32"/>
      <c s="169" r="AZ32"/>
      <c s="169" r="BA32"/>
      <c s="169" r="BB32"/>
      <c s="169" r="BC32"/>
      <c s="169" r="BD32"/>
      <c s="169" r="BE32"/>
      <c s="169" r="BF32"/>
      <c s="169" r="BG32"/>
      <c s="169" r="BH32"/>
      <c s="169" r="BI32"/>
    </row>
    <row r="33">
      <c s="232" r="A33"/>
      <c s="117" r="B33"/>
      <c s="155" r="C33"/>
      <c s="117" r="D33"/>
      <c s="117" r="E33"/>
      <c s="117" r="F33"/>
      <c s="117" r="G33"/>
      <c s="117" r="H33"/>
      <c s="117" r="I33"/>
      <c s="117" r="J33"/>
      <c s="117" r="K33"/>
      <c s="117" r="L33"/>
      <c s="117" r="M33"/>
      <c s="187" r="N33"/>
      <c s="55" r="O33"/>
      <c s="169" r="P33"/>
      <c s="169" r="Q33"/>
      <c s="169" r="R33"/>
      <c s="169" r="S33"/>
      <c s="169" r="T33"/>
      <c s="169" r="U33"/>
      <c s="169" r="V33"/>
      <c s="169" r="W33"/>
      <c s="169" r="X33"/>
      <c s="169" r="Y33"/>
      <c s="169" r="Z33"/>
      <c s="169" r="AA33"/>
      <c s="169" r="AB33"/>
      <c s="169" r="AC33"/>
      <c s="169" r="AD33"/>
      <c s="169" r="AE33"/>
      <c s="169" r="AF33"/>
      <c s="169" r="AG33"/>
      <c s="169" r="AH33"/>
      <c s="169" r="AI33"/>
      <c s="169" r="AJ33"/>
      <c s="169" r="AK33"/>
      <c s="169" r="AL33"/>
      <c s="169" r="AM33"/>
      <c s="169" r="AN33"/>
      <c s="169" r="AO33"/>
      <c s="169" r="AP33"/>
      <c s="169" r="AQ33"/>
      <c s="169" r="AR33"/>
      <c s="169" r="AS33"/>
      <c s="169" r="AT33"/>
      <c s="169" r="AU33"/>
      <c s="169" r="AV33"/>
      <c s="169" r="AW33"/>
      <c s="169" r="AX33"/>
      <c s="169" r="AY33"/>
      <c s="169" r="AZ33"/>
      <c s="169" r="BA33"/>
      <c s="169" r="BB33"/>
      <c s="169" r="BC33"/>
      <c s="169" r="BD33"/>
      <c s="169" r="BE33"/>
      <c s="169" r="BF33"/>
      <c s="169" r="BG33"/>
      <c s="169" r="BH33"/>
      <c s="169" r="BI33"/>
    </row>
    <row r="34">
      <c s="232" r="A34"/>
      <c s="117" r="B34"/>
      <c s="155" r="C34"/>
      <c s="117" r="D34"/>
      <c s="117" r="E34"/>
      <c s="117" r="F34"/>
      <c s="117" r="G34"/>
      <c s="117" r="H34"/>
      <c s="117" r="I34"/>
      <c s="117" r="J34"/>
      <c s="117" r="K34"/>
      <c s="117" r="L34"/>
      <c s="117" r="M34"/>
      <c s="187" r="N34"/>
      <c s="55" r="O34"/>
      <c s="169" r="P34"/>
      <c s="169" r="Q34"/>
      <c s="169" r="R34"/>
      <c s="169" r="S34"/>
      <c s="169" r="T34"/>
      <c s="169" r="U34"/>
      <c s="169" r="V34"/>
      <c s="169" r="W34"/>
      <c s="169" r="X34"/>
      <c s="169" r="Y34"/>
      <c s="169" r="Z34"/>
      <c s="169" r="AA34"/>
      <c s="169" r="AB34"/>
      <c s="169" r="AC34"/>
      <c s="169" r="AD34"/>
      <c s="169" r="AE34"/>
      <c s="169" r="AF34"/>
      <c s="169" r="AG34"/>
      <c s="169" r="AH34"/>
      <c s="169" r="AI34"/>
      <c s="169" r="AJ34"/>
      <c s="169" r="AK34"/>
      <c s="169" r="AL34"/>
      <c s="169" r="AM34"/>
      <c s="169" r="AN34"/>
      <c s="169" r="AO34"/>
      <c s="169" r="AP34"/>
      <c s="169" r="AQ34"/>
      <c s="169" r="AR34"/>
      <c s="169" r="AS34"/>
      <c s="169" r="AT34"/>
      <c s="169" r="AU34"/>
      <c s="169" r="AV34"/>
      <c s="169" r="AW34"/>
      <c s="169" r="AX34"/>
      <c s="169" r="AY34"/>
      <c s="169" r="AZ34"/>
      <c s="169" r="BA34"/>
      <c s="169" r="BB34"/>
      <c s="169" r="BC34"/>
      <c s="169" r="BD34"/>
      <c s="169" r="BE34"/>
      <c s="169" r="BF34"/>
      <c s="169" r="BG34"/>
      <c s="169" r="BH34"/>
      <c s="169" r="BI34"/>
    </row>
    <row r="35">
      <c s="232" r="A35"/>
      <c s="117" r="B35"/>
      <c s="155" r="C35"/>
      <c s="117" r="D35"/>
      <c s="117" r="E35"/>
      <c s="117" r="F35"/>
      <c s="117" r="G35"/>
      <c s="117" r="H35"/>
      <c s="117" r="I35"/>
      <c s="117" r="J35"/>
      <c s="117" r="K35"/>
      <c s="117" r="L35"/>
      <c s="117" r="M35"/>
      <c s="187" r="N35"/>
      <c s="55" r="O35"/>
      <c s="169" r="P35"/>
      <c s="169" r="Q35"/>
      <c s="169" r="R35"/>
      <c s="169" r="S35"/>
      <c s="169" r="T35"/>
      <c s="169" r="U35"/>
      <c s="169" r="V35"/>
      <c s="169" r="W35"/>
      <c s="169" r="X35"/>
      <c s="169" r="Y35"/>
      <c s="169" r="Z35"/>
      <c s="169" r="AA35"/>
      <c s="169" r="AB35"/>
      <c s="169" r="AC35"/>
      <c s="169" r="AD35"/>
      <c s="169" r="AE35"/>
      <c s="169" r="AF35"/>
      <c s="169" r="AG35"/>
      <c s="169" r="AH35"/>
      <c s="169" r="AI35"/>
      <c s="169" r="AJ35"/>
      <c s="169" r="AK35"/>
      <c s="169" r="AL35"/>
      <c s="169" r="AM35"/>
      <c s="169" r="AN35"/>
      <c s="169" r="AO35"/>
      <c s="169" r="AP35"/>
      <c s="169" r="AQ35"/>
      <c s="169" r="AR35"/>
      <c s="169" r="AS35"/>
      <c s="169" r="AT35"/>
      <c s="169" r="AU35"/>
      <c s="169" r="AV35"/>
      <c s="169" r="AW35"/>
      <c s="169" r="AX35"/>
      <c s="169" r="AY35"/>
      <c s="169" r="AZ35"/>
      <c s="169" r="BA35"/>
      <c s="169" r="BB35"/>
      <c s="169" r="BC35"/>
      <c s="169" r="BD35"/>
      <c s="169" r="BE35"/>
      <c s="169" r="BF35"/>
      <c s="169" r="BG35"/>
      <c s="169" r="BH35"/>
      <c s="169" r="BI35"/>
    </row>
    <row r="36">
      <c s="33" r="A36"/>
      <c s="117" r="B36"/>
      <c s="155" r="C36"/>
      <c s="117" r="D36"/>
      <c s="117" r="E36"/>
      <c s="117" r="F36"/>
      <c s="117" r="G36"/>
      <c s="117" r="H36"/>
      <c s="117" r="I36"/>
      <c s="117" r="J36"/>
      <c s="117" r="K36"/>
      <c s="117" r="L36"/>
      <c s="117" r="M36"/>
      <c s="187" r="N36"/>
      <c s="55" r="O36"/>
      <c s="55" r="P36"/>
      <c s="55" r="Q36"/>
      <c s="55" r="R36"/>
      <c s="55" r="S36"/>
      <c s="55" r="T36"/>
      <c s="55" r="U36"/>
      <c s="55" r="V36"/>
      <c s="55" r="W36"/>
      <c s="55" r="X36"/>
      <c s="55" r="Y36"/>
      <c s="55" r="Z36"/>
      <c s="55" r="AA36"/>
      <c s="55" r="AB36"/>
      <c s="55" r="AC36"/>
      <c s="55" r="AD36"/>
      <c s="55" r="AE36"/>
      <c s="55" r="AF36"/>
      <c s="55" r="AG36"/>
      <c s="55" r="AH36"/>
      <c s="55" r="AI36"/>
      <c s="55" r="AJ36"/>
      <c s="55" r="AK36"/>
      <c s="55" r="AL36"/>
      <c s="55" r="AM36"/>
      <c s="55" r="AN36"/>
      <c s="55" r="AO36"/>
      <c s="55" r="AP36"/>
      <c s="55" r="AQ36"/>
      <c s="169" r="AR36"/>
      <c s="169" r="AS36"/>
      <c s="169" r="AT36"/>
      <c s="169" r="AU36"/>
      <c s="169" r="AV36"/>
      <c s="169" r="AW36"/>
      <c s="169" r="AX36"/>
      <c s="169" r="AY36"/>
      <c s="169" r="AZ36"/>
      <c s="169" r="BA36"/>
      <c s="169" r="BB36"/>
      <c s="169" r="BC36"/>
      <c s="169" r="BD36"/>
      <c s="169" r="BE36"/>
      <c s="169" r="BF36"/>
      <c s="169" r="BG36"/>
      <c s="169" r="BH36"/>
      <c s="169" r="BI36"/>
    </row>
    <row r="37">
      <c s="232" r="A37"/>
      <c s="117" r="B37"/>
      <c s="155" r="C37"/>
      <c s="117" r="D37"/>
      <c s="117" r="E37"/>
      <c s="117" r="F37"/>
      <c s="117" r="G37"/>
      <c s="117" r="H37"/>
      <c s="117" r="I37"/>
      <c s="117" r="J37"/>
      <c s="117" r="K37"/>
      <c s="117" r="L37"/>
      <c s="117" r="M37"/>
      <c s="187" r="N37"/>
      <c s="55" r="O37"/>
      <c s="169" r="P37"/>
      <c s="169" r="Q37"/>
      <c s="169" r="R37"/>
      <c s="169" r="S37"/>
      <c s="169" r="T37"/>
      <c s="169" r="U37"/>
      <c s="169" r="V37"/>
      <c s="169" r="W37"/>
      <c s="169" r="X37"/>
      <c s="169" r="Y37"/>
      <c s="169" r="Z37"/>
      <c s="169" r="AA37"/>
      <c s="169" r="AB37"/>
      <c s="169" r="AC37"/>
      <c s="169" r="AD37"/>
      <c s="169" r="AE37"/>
      <c s="169" r="AF37"/>
      <c s="169" r="AG37"/>
      <c s="169" r="AH37"/>
      <c s="169" r="AI37"/>
      <c s="169" r="AJ37"/>
      <c s="169" r="AK37"/>
      <c s="169" r="AL37"/>
      <c s="169" r="AM37"/>
      <c s="169" r="AN37"/>
      <c s="169" r="AO37"/>
      <c s="169" r="AP37"/>
      <c s="169" r="AQ37"/>
      <c s="169" r="AR37"/>
      <c s="169" r="AS37"/>
      <c s="169" r="AT37"/>
      <c s="169" r="AU37"/>
      <c s="169" r="AV37"/>
      <c s="169" r="AW37"/>
      <c s="169" r="AX37"/>
      <c s="169" r="AY37"/>
      <c s="169" r="AZ37"/>
      <c s="169" r="BA37"/>
      <c s="169" r="BB37"/>
      <c s="169" r="BC37"/>
      <c s="169" r="BD37"/>
      <c s="169" r="BE37"/>
      <c s="169" r="BF37"/>
      <c s="169" r="BG37"/>
      <c s="169" r="BH37"/>
      <c s="169" r="BI37"/>
    </row>
    <row r="38">
      <c s="232" r="A38"/>
      <c s="117" r="B38"/>
      <c s="155" r="C38"/>
      <c s="117" r="D38"/>
      <c s="117" r="E38"/>
      <c s="117" r="F38"/>
      <c s="117" r="G38"/>
      <c s="117" r="H38"/>
      <c s="117" r="I38"/>
      <c s="117" r="J38"/>
      <c s="117" r="K38"/>
      <c s="117" r="L38"/>
      <c s="117" r="M38"/>
      <c s="187" r="N38"/>
      <c s="55" r="O38"/>
      <c s="169" r="P38"/>
      <c s="169" r="Q38"/>
      <c s="169" r="R38"/>
      <c s="169" r="S38"/>
      <c s="169" r="T38"/>
      <c s="169" r="U38"/>
      <c s="169" r="V38"/>
      <c s="169" r="W38"/>
      <c s="169" r="X38"/>
      <c s="169" r="Y38"/>
      <c s="169" r="Z38"/>
      <c s="169" r="AA38"/>
      <c s="169" r="AB38"/>
      <c s="169" r="AC38"/>
      <c s="169" r="AD38"/>
      <c s="169" r="AE38"/>
      <c s="169" r="AF38"/>
      <c s="169" r="AG38"/>
      <c s="169" r="AH38"/>
      <c s="169" r="AI38"/>
      <c s="169" r="AJ38"/>
      <c s="169" r="AK38"/>
      <c s="169" r="AL38"/>
      <c s="169" r="AM38"/>
      <c s="169" r="AN38"/>
      <c s="169" r="AO38"/>
      <c s="169" r="AP38"/>
      <c s="169" r="AQ38"/>
      <c s="169" r="AR38"/>
      <c s="169" r="AS38"/>
      <c s="169" r="AT38"/>
      <c s="169" r="AU38"/>
      <c s="169" r="AV38"/>
      <c s="169" r="AW38"/>
      <c s="169" r="AX38"/>
      <c s="169" r="AY38"/>
      <c s="169" r="AZ38"/>
      <c s="169" r="BA38"/>
      <c s="169" r="BB38"/>
      <c s="169" r="BC38"/>
      <c s="169" r="BD38"/>
      <c s="169" r="BE38"/>
      <c s="169" r="BF38"/>
      <c s="169" r="BG38"/>
      <c s="169" r="BH38"/>
      <c s="169" r="BI38"/>
    </row>
    <row r="39">
      <c s="232" r="A39"/>
      <c s="117" r="B39"/>
      <c s="155" r="C39"/>
      <c s="117" r="D39"/>
      <c s="117" r="E39"/>
      <c s="117" r="F39"/>
      <c s="117" r="G39"/>
      <c s="117" r="H39"/>
      <c s="117" r="I39"/>
      <c s="117" r="J39"/>
      <c s="117" r="K39"/>
      <c s="117" r="L39"/>
      <c s="117" r="M39"/>
      <c s="187" r="N39"/>
      <c s="55" r="O39"/>
      <c s="169" r="P39"/>
      <c s="169" r="Q39"/>
      <c s="169" r="R39"/>
      <c s="169" r="S39"/>
      <c s="169" r="T39"/>
      <c s="169" r="U39"/>
      <c s="169" r="V39"/>
      <c s="169" r="W39"/>
      <c s="169" r="X39"/>
      <c s="169" r="Y39"/>
      <c s="169" r="Z39"/>
      <c s="169" r="AA39"/>
      <c s="169" r="AB39"/>
      <c s="169" r="AC39"/>
      <c s="169" r="AD39"/>
      <c s="169" r="AE39"/>
      <c s="169" r="AF39"/>
      <c s="169" r="AG39"/>
      <c s="169" r="AH39"/>
      <c s="169" r="AI39"/>
      <c s="169" r="AJ39"/>
      <c s="169" r="AK39"/>
      <c s="169" r="AL39"/>
      <c s="169" r="AM39"/>
      <c s="169" r="AN39"/>
      <c s="169" r="AO39"/>
      <c s="169" r="AP39"/>
      <c s="169" r="AQ39"/>
      <c s="169" r="AR39"/>
      <c s="169" r="AS39"/>
      <c s="169" r="AT39"/>
      <c s="169" r="AU39"/>
      <c s="169" r="AV39"/>
      <c s="169" r="AW39"/>
      <c s="169" r="AX39"/>
      <c s="169" r="AY39"/>
      <c s="169" r="AZ39"/>
      <c s="169" r="BA39"/>
      <c s="169" r="BB39"/>
      <c s="169" r="BC39"/>
      <c s="169" r="BD39"/>
      <c s="169" r="BE39"/>
      <c s="169" r="BF39"/>
      <c s="169" r="BG39"/>
      <c s="169" r="BH39"/>
      <c s="169" r="BI39"/>
    </row>
    <row r="40">
      <c s="232" r="A40"/>
      <c s="117" r="B40"/>
      <c s="155" r="C40"/>
      <c s="117" r="D40"/>
      <c s="117" r="E40"/>
      <c s="117" r="F40"/>
      <c s="117" r="G40"/>
      <c s="117" r="H40"/>
      <c s="117" r="I40"/>
      <c s="117" r="J40"/>
      <c s="117" r="K40"/>
      <c s="117" r="L40"/>
      <c s="117" r="M40"/>
      <c s="187" r="N40"/>
      <c s="55" r="O40"/>
      <c s="169" r="P40"/>
      <c s="169" r="Q40"/>
      <c s="169" r="R40"/>
      <c s="169" r="S40"/>
      <c s="169" r="T40"/>
      <c s="169" r="U40"/>
      <c s="169" r="V40"/>
      <c s="169" r="W40"/>
      <c s="169" r="X40"/>
      <c s="169" r="Y40"/>
      <c s="169" r="Z40"/>
      <c s="169" r="AA40"/>
      <c s="169" r="AB40"/>
      <c s="169" r="AC40"/>
      <c s="169" r="AD40"/>
      <c s="169" r="AE40"/>
      <c s="169" r="AF40"/>
      <c s="169" r="AG40"/>
      <c s="169" r="AH40"/>
      <c s="169" r="AI40"/>
      <c s="169" r="AJ40"/>
      <c s="169" r="AK40"/>
      <c s="169" r="AL40"/>
      <c s="169" r="AM40"/>
      <c s="169" r="AN40"/>
      <c s="169" r="AO40"/>
      <c s="169" r="AP40"/>
      <c s="169" r="AQ40"/>
      <c s="169" r="AR40"/>
      <c s="169" r="AS40"/>
      <c s="169" r="AT40"/>
      <c s="169" r="AU40"/>
      <c s="169" r="AV40"/>
      <c s="169" r="AW40"/>
      <c s="169" r="AX40"/>
      <c s="169" r="AY40"/>
      <c s="169" r="AZ40"/>
      <c s="169" r="BA40"/>
      <c s="169" r="BB40"/>
      <c s="169" r="BC40"/>
      <c s="169" r="BD40"/>
      <c s="169" r="BE40"/>
      <c s="169" r="BF40"/>
      <c s="169" r="BG40"/>
      <c s="169" r="BH40"/>
      <c s="169" r="BI40"/>
    </row>
    <row r="41">
      <c s="232" r="A41"/>
      <c s="117" r="B41"/>
      <c s="155" r="C41"/>
      <c s="117" r="D41"/>
      <c s="117" r="E41"/>
      <c s="117" r="F41"/>
      <c s="117" r="G41"/>
      <c s="117" r="H41"/>
      <c s="117" r="I41"/>
      <c s="117" r="J41"/>
      <c s="117" r="K41"/>
      <c s="117" r="L41"/>
      <c s="117" r="M41"/>
      <c s="187" r="N41"/>
      <c s="55" r="O41"/>
      <c s="169" r="P41"/>
      <c s="169" r="Q41"/>
      <c s="169" r="R41"/>
      <c s="169" r="S41"/>
      <c s="169" r="T41"/>
      <c s="169" r="U41"/>
      <c s="169" r="V41"/>
      <c s="169" r="W41"/>
      <c s="169" r="X41"/>
      <c s="169" r="Y41"/>
      <c s="169" r="Z41"/>
      <c s="169" r="AA41"/>
      <c s="169" r="AB41"/>
      <c s="169" r="AC41"/>
      <c s="169" r="AD41"/>
      <c s="169" r="AE41"/>
      <c s="169" r="AF41"/>
      <c s="169" r="AG41"/>
      <c s="169" r="AH41"/>
      <c s="169" r="AI41"/>
      <c s="169" r="AJ41"/>
      <c s="169" r="AK41"/>
      <c s="169" r="AL41"/>
      <c s="169" r="AM41"/>
      <c s="169" r="AN41"/>
      <c s="169" r="AO41"/>
      <c s="169" r="AP41"/>
      <c s="169" r="AQ41"/>
      <c s="169" r="AR41"/>
      <c s="169" r="AS41"/>
      <c s="169" r="AT41"/>
      <c s="169" r="AU41"/>
      <c s="169" r="AV41"/>
      <c s="169" r="AW41"/>
      <c s="169" r="AX41"/>
      <c s="169" r="AY41"/>
      <c s="169" r="AZ41"/>
      <c s="169" r="BA41"/>
      <c s="169" r="BB41"/>
      <c s="169" r="BC41"/>
      <c s="169" r="BD41"/>
      <c s="169" r="BE41"/>
      <c s="169" r="BF41"/>
      <c s="169" r="BG41"/>
      <c s="169" r="BH41"/>
      <c s="169" r="BI41"/>
    </row>
    <row r="42">
      <c s="232" r="A42"/>
      <c s="117" r="B42"/>
      <c s="155" r="C42"/>
      <c s="117" r="D42"/>
      <c s="117" r="E42"/>
      <c s="117" r="F42"/>
      <c s="117" r="G42"/>
      <c s="117" r="H42"/>
      <c s="117" r="I42"/>
      <c s="117" r="J42"/>
      <c s="117" r="K42"/>
      <c s="117" r="L42"/>
      <c s="117" r="M42"/>
      <c s="187" r="N42"/>
      <c s="55" r="O42"/>
      <c s="169" r="P42"/>
      <c s="169" r="Q42"/>
      <c s="169" r="R42"/>
      <c s="169" r="S42"/>
      <c s="169" r="T42"/>
      <c s="169" r="U42"/>
      <c s="169" r="V42"/>
      <c s="169" r="W42"/>
      <c s="169" r="X42"/>
      <c s="169" r="Y42"/>
      <c s="169" r="Z42"/>
      <c s="169" r="AA42"/>
      <c s="169" r="AB42"/>
      <c s="169" r="AC42"/>
      <c s="169" r="AD42"/>
      <c s="169" r="AE42"/>
      <c s="169" r="AF42"/>
      <c s="169" r="AG42"/>
      <c s="169" r="AH42"/>
      <c s="169" r="AI42"/>
      <c s="169" r="AJ42"/>
      <c s="169" r="AK42"/>
      <c s="169" r="AL42"/>
      <c s="169" r="AM42"/>
      <c s="169" r="AN42"/>
      <c s="169" r="AO42"/>
      <c s="169" r="AP42"/>
      <c s="169" r="AQ42"/>
      <c s="169" r="AR42"/>
      <c s="169" r="AS42"/>
      <c s="169" r="AT42"/>
      <c s="169" r="AU42"/>
      <c s="169" r="AV42"/>
      <c s="169" r="AW42"/>
      <c s="169" r="AX42"/>
      <c s="169" r="AY42"/>
      <c s="169" r="AZ42"/>
      <c s="169" r="BA42"/>
      <c s="169" r="BB42"/>
      <c s="169" r="BC42"/>
      <c s="169" r="BD42"/>
      <c s="169" r="BE42"/>
      <c s="169" r="BF42"/>
      <c s="169" r="BG42"/>
      <c s="169" r="BH42"/>
      <c s="169" r="BI42"/>
    </row>
    <row r="43">
      <c s="232" r="A43"/>
      <c s="117" r="B43"/>
      <c s="155" r="C43"/>
      <c s="117" r="D43"/>
      <c s="117" r="E43"/>
      <c s="117" r="F43"/>
      <c s="117" r="G43"/>
      <c s="117" r="H43"/>
      <c s="117" r="I43"/>
      <c s="117" r="J43"/>
      <c s="117" r="K43"/>
      <c s="117" r="L43"/>
      <c s="117" r="M43"/>
      <c s="187" r="N43"/>
      <c s="55" r="O43"/>
      <c s="169" r="P43"/>
      <c s="169" r="Q43"/>
      <c s="169" r="R43"/>
      <c s="169" r="S43"/>
      <c s="169" r="T43"/>
      <c s="169" r="U43"/>
      <c s="169" r="V43"/>
      <c s="169" r="W43"/>
      <c s="169" r="X43"/>
      <c s="169" r="Y43"/>
      <c s="169" r="Z43"/>
      <c s="169" r="AA43"/>
      <c s="169" r="AB43"/>
      <c s="169" r="AC43"/>
      <c s="169" r="AD43"/>
      <c s="169" r="AE43"/>
      <c s="169" r="AF43"/>
      <c s="169" r="AG43"/>
      <c s="169" r="AH43"/>
      <c s="169" r="AI43"/>
      <c s="169" r="AJ43"/>
      <c s="169" r="AK43"/>
      <c s="169" r="AL43"/>
      <c s="169" r="AM43"/>
      <c s="169" r="AN43"/>
      <c s="169" r="AO43"/>
      <c s="169" r="AP43"/>
      <c s="169" r="AQ43"/>
      <c s="169" r="AR43"/>
      <c s="169" r="AS43"/>
      <c s="169" r="AT43"/>
      <c s="169" r="AU43"/>
      <c s="169" r="AV43"/>
      <c s="169" r="AW43"/>
      <c s="169" r="AX43"/>
      <c s="169" r="AY43"/>
      <c s="169" r="AZ43"/>
      <c s="169" r="BA43"/>
      <c s="169" r="BB43"/>
      <c s="169" r="BC43"/>
      <c s="169" r="BD43"/>
      <c s="169" r="BE43"/>
      <c s="169" r="BF43"/>
      <c s="169" r="BG43"/>
      <c s="169" r="BH43"/>
      <c s="169" r="BI43"/>
    </row>
    <row r="44">
      <c s="232" r="A44"/>
      <c s="117" r="B44"/>
      <c s="155" r="C44"/>
      <c s="117" r="D44"/>
      <c s="117" r="E44"/>
      <c s="117" r="F44"/>
      <c s="117" r="G44"/>
      <c s="117" r="H44"/>
      <c s="117" r="I44"/>
      <c s="117" r="J44"/>
      <c s="117" r="K44"/>
      <c s="117" r="L44"/>
      <c s="117" r="M44"/>
      <c s="187" r="N44"/>
      <c s="55" r="O44"/>
      <c s="169" r="P44"/>
      <c s="169" r="Q44"/>
      <c s="169" r="R44"/>
      <c s="169" r="S44"/>
      <c s="169" r="T44"/>
      <c s="169" r="U44"/>
      <c s="169" r="V44"/>
      <c s="169" r="W44"/>
      <c s="169" r="X44"/>
      <c s="169" r="Y44"/>
      <c s="169" r="Z44"/>
      <c s="169" r="AA44"/>
      <c s="169" r="AB44"/>
      <c s="169" r="AC44"/>
      <c s="169" r="AD44"/>
      <c s="169" r="AE44"/>
      <c s="169" r="AF44"/>
      <c s="169" r="AG44"/>
      <c s="169" r="AH44"/>
      <c s="169" r="AI44"/>
      <c s="169" r="AJ44"/>
      <c s="169" r="AK44"/>
      <c s="169" r="AL44"/>
      <c s="169" r="AM44"/>
      <c s="169" r="AN44"/>
      <c s="169" r="AO44"/>
      <c s="169" r="AP44"/>
      <c s="169" r="AQ44"/>
      <c s="169" r="AR44"/>
      <c s="169" r="AS44"/>
      <c s="169" r="AT44"/>
      <c s="169" r="AU44"/>
      <c s="169" r="AV44"/>
      <c s="169" r="AW44"/>
      <c s="169" r="AX44"/>
      <c s="169" r="AY44"/>
      <c s="169" r="AZ44"/>
      <c s="169" r="BA44"/>
      <c s="169" r="BB44"/>
      <c s="169" r="BC44"/>
      <c s="169" r="BD44"/>
      <c s="169" r="BE44"/>
      <c s="169" r="BF44"/>
      <c s="169" r="BG44"/>
      <c s="169" r="BH44"/>
      <c s="169" r="BI44"/>
    </row>
    <row r="45">
      <c s="232" r="A45"/>
      <c s="117" r="B45"/>
      <c s="155" r="C45"/>
      <c s="117" r="D45"/>
      <c s="117" r="E45"/>
      <c s="117" r="F45"/>
      <c s="117" r="G45"/>
      <c s="117" r="H45"/>
      <c s="117" r="I45"/>
      <c s="117" r="J45"/>
      <c s="117" r="K45"/>
      <c s="117" r="L45"/>
      <c s="117" r="M45"/>
      <c s="187" r="N45"/>
      <c s="55" r="O45"/>
      <c s="169" r="P45"/>
      <c s="169" r="Q45"/>
      <c s="169" r="R45"/>
      <c s="169" r="S45"/>
      <c s="169" r="T45"/>
      <c s="169" r="U45"/>
      <c s="169" r="V45"/>
      <c s="169" r="W45"/>
      <c s="169" r="X45"/>
      <c s="169" r="Y45"/>
      <c s="169" r="Z45"/>
      <c s="169" r="AA45"/>
      <c s="169" r="AB45"/>
      <c s="169" r="AC45"/>
      <c s="169" r="AD45"/>
      <c s="169" r="AE45"/>
      <c s="169" r="AF45"/>
      <c s="169" r="AG45"/>
      <c s="169" r="AH45"/>
      <c s="169" r="AI45"/>
      <c s="169" r="AJ45"/>
      <c s="169" r="AK45"/>
      <c s="169" r="AL45"/>
      <c s="169" r="AM45"/>
      <c s="169" r="AN45"/>
      <c s="169" r="AO45"/>
      <c s="169" r="AP45"/>
      <c s="169" r="AQ45"/>
      <c s="169" r="AR45"/>
      <c s="169" r="AS45"/>
      <c s="169" r="AT45"/>
      <c s="169" r="AU45"/>
      <c s="169" r="AV45"/>
      <c s="169" r="AW45"/>
      <c s="169" r="AX45"/>
      <c s="169" r="AY45"/>
      <c s="169" r="AZ45"/>
      <c s="169" r="BA45"/>
      <c s="169" r="BB45"/>
      <c s="169" r="BC45"/>
      <c s="169" r="BD45"/>
      <c s="169" r="BE45"/>
      <c s="169" r="BF45"/>
      <c s="169" r="BG45"/>
      <c s="169" r="BH45"/>
      <c s="169" r="BI45"/>
    </row>
    <row r="46">
      <c s="232" r="A46"/>
      <c s="117" r="B46"/>
      <c s="155" r="C46"/>
      <c s="117" r="D46"/>
      <c s="117" r="E46"/>
      <c s="117" r="F46"/>
      <c s="117" r="G46"/>
      <c s="117" r="H46"/>
      <c s="117" r="I46"/>
      <c s="117" r="J46"/>
      <c s="117" r="K46"/>
      <c s="117" r="L46"/>
      <c s="117" r="M46"/>
      <c s="187" r="N46"/>
      <c s="55" r="O46"/>
      <c s="169" r="P46"/>
      <c s="169" r="Q46"/>
      <c s="169" r="R46"/>
      <c s="169" r="S46"/>
      <c s="169" r="T46"/>
      <c s="169" r="U46"/>
      <c s="169" r="V46"/>
      <c s="169" r="W46"/>
      <c s="169" r="X46"/>
      <c s="169" r="Y46"/>
      <c s="169" r="Z46"/>
      <c s="169" r="AA46"/>
      <c s="169" r="AB46"/>
      <c s="169" r="AC46"/>
      <c s="169" r="AD46"/>
      <c s="169" r="AE46"/>
      <c s="169" r="AF46"/>
      <c s="169" r="AG46"/>
      <c s="169" r="AH46"/>
      <c s="169" r="AI46"/>
      <c s="169" r="AJ46"/>
      <c s="169" r="AK46"/>
      <c s="169" r="AL46"/>
      <c s="169" r="AM46"/>
      <c s="169" r="AN46"/>
      <c s="169" r="AO46"/>
      <c s="169" r="AP46"/>
      <c s="169" r="AQ46"/>
      <c s="169" r="AR46"/>
      <c s="169" r="AS46"/>
      <c s="169" r="AT46"/>
      <c s="169" r="AU46"/>
      <c s="169" r="AV46"/>
      <c s="169" r="AW46"/>
      <c s="169" r="AX46"/>
      <c s="169" r="AY46"/>
      <c s="169" r="AZ46"/>
      <c s="169" r="BA46"/>
      <c s="169" r="BB46"/>
      <c s="169" r="BC46"/>
      <c s="169" r="BD46"/>
      <c s="169" r="BE46"/>
      <c s="169" r="BF46"/>
      <c s="169" r="BG46"/>
      <c s="169" r="BH46"/>
      <c s="169" r="BI46"/>
    </row>
    <row r="47">
      <c s="232" r="A47"/>
      <c s="117" r="B47"/>
      <c s="155" r="C47"/>
      <c s="117" r="D47"/>
      <c s="117" r="E47"/>
      <c s="117" r="F47"/>
      <c s="117" r="G47"/>
      <c s="117" r="H47"/>
      <c s="117" r="I47"/>
      <c s="117" r="J47"/>
      <c s="117" r="K47"/>
      <c s="117" r="L47"/>
      <c s="117" r="M47"/>
      <c s="187" r="N47"/>
      <c s="55" r="O47"/>
      <c s="169" r="P47"/>
      <c s="169" r="Q47"/>
      <c s="169" r="R47"/>
      <c s="169" r="S47"/>
      <c s="169" r="T47"/>
      <c s="169" r="U47"/>
      <c s="169" r="V47"/>
      <c s="169" r="W47"/>
      <c s="169" r="X47"/>
      <c s="169" r="Y47"/>
      <c s="169" r="Z47"/>
      <c s="169" r="AA47"/>
      <c s="169" r="AB47"/>
      <c s="169" r="AC47"/>
      <c s="169" r="AD47"/>
      <c s="169" r="AE47"/>
      <c s="169" r="AF47"/>
      <c s="169" r="AG47"/>
      <c s="169" r="AH47"/>
      <c s="169" r="AI47"/>
      <c s="169" r="AJ47"/>
      <c s="169" r="AK47"/>
      <c s="169" r="AL47"/>
      <c s="169" r="AM47"/>
      <c s="169" r="AN47"/>
      <c s="169" r="AO47"/>
      <c s="169" r="AP47"/>
      <c s="169" r="AQ47"/>
      <c s="169" r="AR47"/>
      <c s="169" r="AS47"/>
      <c s="169" r="AT47"/>
      <c s="169" r="AU47"/>
      <c s="169" r="AV47"/>
      <c s="169" r="AW47"/>
      <c s="169" r="AX47"/>
      <c s="169" r="AY47"/>
      <c s="169" r="AZ47"/>
      <c s="169" r="BA47"/>
      <c s="169" r="BB47"/>
      <c s="169" r="BC47"/>
      <c s="169" r="BD47"/>
      <c s="169" r="BE47"/>
      <c s="169" r="BF47"/>
      <c s="169" r="BG47"/>
      <c s="169" r="BH47"/>
      <c s="169" r="BI47"/>
    </row>
    <row r="48">
      <c s="232" r="A48"/>
      <c s="117" r="B48"/>
      <c s="155" r="C48"/>
      <c s="117" r="D48"/>
      <c s="117" r="E48"/>
      <c s="117" r="F48"/>
      <c s="117" r="G48"/>
      <c s="117" r="H48"/>
      <c s="117" r="I48"/>
      <c s="117" r="J48"/>
      <c s="117" r="K48"/>
      <c s="117" r="L48"/>
      <c s="117" r="M48"/>
      <c s="187" r="N48"/>
      <c s="55" r="O48"/>
      <c s="169" r="P48"/>
      <c s="169" r="Q48"/>
      <c s="169" r="R48"/>
      <c s="169" r="S48"/>
      <c s="169" r="T48"/>
      <c s="169" r="U48"/>
      <c s="169" r="V48"/>
      <c s="169" r="W48"/>
      <c s="169" r="X48"/>
      <c s="169" r="Y48"/>
      <c s="169" r="Z48"/>
      <c s="169" r="AA48"/>
      <c s="169" r="AB48"/>
      <c s="169" r="AC48"/>
      <c s="169" r="AD48"/>
      <c s="169" r="AE48"/>
      <c s="169" r="AF48"/>
      <c s="169" r="AG48"/>
      <c s="169" r="AH48"/>
      <c s="169" r="AI48"/>
      <c s="169" r="AJ48"/>
      <c s="169" r="AK48"/>
      <c s="169" r="AL48"/>
      <c s="169" r="AM48"/>
      <c s="169" r="AN48"/>
      <c s="169" r="AO48"/>
      <c s="169" r="AP48"/>
      <c s="169" r="AQ48"/>
      <c s="169" r="AR48"/>
      <c s="169" r="AS48"/>
      <c s="169" r="AT48"/>
      <c s="169" r="AU48"/>
      <c s="169" r="AV48"/>
      <c s="169" r="AW48"/>
      <c s="169" r="AX48"/>
      <c s="169" r="AY48"/>
      <c s="169" r="AZ48"/>
      <c s="169" r="BA48"/>
      <c s="169" r="BB48"/>
      <c s="169" r="BC48"/>
      <c s="169" r="BD48"/>
      <c s="169" r="BE48"/>
      <c s="169" r="BF48"/>
      <c s="169" r="BG48"/>
      <c s="169" r="BH48"/>
      <c s="169" r="BI48"/>
    </row>
    <row r="49">
      <c s="232" r="A49"/>
      <c s="117" r="B49"/>
      <c s="155" r="C49"/>
      <c s="117" r="D49"/>
      <c s="117" r="E49"/>
      <c s="117" r="F49"/>
      <c s="117" r="G49"/>
      <c s="117" r="H49"/>
      <c s="117" r="I49"/>
      <c s="117" r="J49"/>
      <c s="117" r="K49"/>
      <c s="117" r="L49"/>
      <c s="117" r="M49"/>
      <c s="187" r="N49"/>
      <c s="55" r="O49"/>
      <c s="169" r="P49"/>
      <c s="169" r="Q49"/>
      <c s="169" r="R49"/>
      <c s="169" r="S49"/>
      <c s="169" r="T49"/>
      <c s="169" r="U49"/>
      <c s="169" r="V49"/>
      <c s="169" r="W49"/>
      <c s="169" r="X49"/>
      <c s="169" r="Y49"/>
      <c s="169" r="Z49"/>
      <c s="169" r="AA49"/>
      <c s="169" r="AB49"/>
      <c s="169" r="AC49"/>
      <c s="169" r="AD49"/>
      <c s="169" r="AE49"/>
      <c s="169" r="AF49"/>
      <c s="169" r="AG49"/>
      <c s="169" r="AH49"/>
      <c s="169" r="AI49"/>
      <c s="169" r="AJ49"/>
      <c s="169" r="AK49"/>
      <c s="169" r="AL49"/>
      <c s="169" r="AM49"/>
      <c s="169" r="AN49"/>
      <c s="169" r="AO49"/>
      <c s="169" r="AP49"/>
      <c s="169" r="AQ49"/>
      <c s="169" r="AR49"/>
      <c s="169" r="AS49"/>
      <c s="169" r="AT49"/>
      <c s="169" r="AU49"/>
      <c s="169" r="AV49"/>
      <c s="169" r="AW49"/>
      <c s="169" r="AX49"/>
      <c s="169" r="AY49"/>
      <c s="169" r="AZ49"/>
      <c s="169" r="BA49"/>
      <c s="169" r="BB49"/>
      <c s="169" r="BC49"/>
      <c s="169" r="BD49"/>
      <c s="169" r="BE49"/>
      <c s="169" r="BF49"/>
      <c s="169" r="BG49"/>
      <c s="169" r="BH49"/>
      <c s="169" r="BI49"/>
    </row>
    <row r="50">
      <c s="232" r="A50"/>
      <c s="117" r="B50"/>
      <c s="155" r="C50"/>
      <c s="117" r="D50"/>
      <c s="117" r="E50"/>
      <c s="117" r="F50"/>
      <c s="117" r="G50"/>
      <c s="117" r="H50"/>
      <c s="117" r="I50"/>
      <c s="117" r="J50"/>
      <c s="117" r="K50"/>
      <c s="117" r="L50"/>
      <c s="117" r="M50"/>
      <c s="187" r="N50"/>
      <c s="55" r="O50"/>
      <c s="169" r="P50"/>
      <c s="169" r="Q50"/>
      <c s="169" r="R50"/>
      <c s="169" r="S50"/>
      <c s="169" r="T50"/>
      <c s="169" r="U50"/>
      <c s="169" r="V50"/>
      <c s="169" r="W50"/>
      <c s="169" r="X50"/>
      <c s="169" r="Y50"/>
      <c s="169" r="Z50"/>
      <c s="169" r="AA50"/>
      <c s="169" r="AB50"/>
      <c s="169" r="AC50"/>
      <c s="169" r="AD50"/>
      <c s="169" r="AE50"/>
      <c s="169" r="AF50"/>
      <c s="169" r="AG50"/>
      <c s="169" r="AH50"/>
      <c s="169" r="AI50"/>
      <c s="169" r="AJ50"/>
      <c s="169" r="AK50"/>
      <c s="169" r="AL50"/>
      <c s="169" r="AM50"/>
      <c s="169" r="AN50"/>
      <c s="169" r="AO50"/>
      <c s="169" r="AP50"/>
      <c s="169" r="AQ50"/>
      <c s="169" r="AR50"/>
      <c s="169" r="AS50"/>
      <c s="169" r="AT50"/>
      <c s="169" r="AU50"/>
      <c s="169" r="AV50"/>
      <c s="169" r="AW50"/>
      <c s="169" r="AX50"/>
      <c s="169" r="AY50"/>
      <c s="169" r="AZ50"/>
      <c s="169" r="BA50"/>
      <c s="169" r="BB50"/>
      <c s="169" r="BC50"/>
      <c s="169" r="BD50"/>
      <c s="169" r="BE50"/>
      <c s="169" r="BF50"/>
      <c s="169" r="BG50"/>
      <c s="169" r="BH50"/>
      <c s="169" r="BI50"/>
    </row>
    <row r="51">
      <c s="232" r="A51"/>
      <c s="117" r="B51"/>
      <c s="155" r="C51"/>
      <c s="117" r="D51"/>
      <c s="117" r="E51"/>
      <c s="117" r="F51"/>
      <c s="117" r="G51"/>
      <c s="117" r="H51"/>
      <c s="117" r="I51"/>
      <c s="117" r="J51"/>
      <c s="117" r="K51"/>
      <c s="117" r="L51"/>
      <c s="117" r="M51"/>
      <c s="187" r="N51"/>
      <c s="55" r="O51"/>
      <c s="169" r="P51"/>
      <c s="169" r="Q51"/>
      <c s="169" r="R51"/>
      <c s="169" r="S51"/>
      <c s="169" r="T51"/>
      <c s="169" r="U51"/>
      <c s="169" r="V51"/>
      <c s="169" r="W51"/>
      <c s="169" r="X51"/>
      <c s="169" r="Y51"/>
      <c s="169" r="Z51"/>
      <c s="169" r="AA51"/>
      <c s="169" r="AB51"/>
      <c s="169" r="AC51"/>
      <c s="169" r="AD51"/>
      <c s="169" r="AE51"/>
      <c s="169" r="AF51"/>
      <c s="169" r="AG51"/>
      <c s="169" r="AH51"/>
      <c s="169" r="AI51"/>
      <c s="169" r="AJ51"/>
      <c s="169" r="AK51"/>
      <c s="169" r="AL51"/>
      <c s="169" r="AM51"/>
      <c s="169" r="AN51"/>
      <c s="169" r="AO51"/>
      <c s="169" r="AP51"/>
      <c s="169" r="AQ51"/>
      <c s="169" r="AR51"/>
      <c s="169" r="AS51"/>
      <c s="169" r="AT51"/>
      <c s="169" r="AU51"/>
      <c s="169" r="AV51"/>
      <c s="169" r="AW51"/>
      <c s="169" r="AX51"/>
      <c s="169" r="AY51"/>
      <c s="169" r="AZ51"/>
      <c s="169" r="BA51"/>
      <c s="169" r="BB51"/>
      <c s="169" r="BC51"/>
      <c s="169" r="BD51"/>
      <c s="169" r="BE51"/>
      <c s="169" r="BF51"/>
      <c s="169" r="BG51"/>
      <c s="169" r="BH51"/>
      <c s="169" r="BI51"/>
    </row>
    <row r="52">
      <c s="232" r="A52"/>
      <c s="117" r="B52"/>
      <c s="155" r="C52"/>
      <c s="117" r="D52"/>
      <c s="117" r="E52"/>
      <c s="117" r="F52"/>
      <c s="117" r="G52"/>
      <c s="117" r="H52"/>
      <c s="117" r="I52"/>
      <c s="117" r="J52"/>
      <c s="117" r="K52"/>
      <c s="117" r="L52"/>
      <c s="117" r="M52"/>
      <c s="187" r="N52"/>
      <c s="55" r="O52"/>
      <c s="169" r="P52"/>
      <c s="169" r="Q52"/>
      <c s="169" r="R52"/>
      <c s="169" r="S52"/>
      <c s="169" r="T52"/>
      <c s="169" r="U52"/>
      <c s="169" r="V52"/>
      <c s="169" r="W52"/>
      <c s="169" r="X52"/>
      <c s="169" r="Y52"/>
      <c s="169" r="Z52"/>
      <c s="169" r="AA52"/>
      <c s="169" r="AB52"/>
      <c s="169" r="AC52"/>
      <c s="169" r="AD52"/>
      <c s="169" r="AE52"/>
      <c s="169" r="AF52"/>
      <c s="169" r="AG52"/>
      <c s="169" r="AH52"/>
      <c s="169" r="AI52"/>
      <c s="169" r="AJ52"/>
      <c s="169" r="AK52"/>
      <c s="169" r="AL52"/>
      <c s="169" r="AM52"/>
      <c s="169" r="AN52"/>
      <c s="169" r="AO52"/>
      <c s="169" r="AP52"/>
      <c s="169" r="AQ52"/>
      <c s="169" r="AR52"/>
      <c s="169" r="AS52"/>
      <c s="169" r="AT52"/>
      <c s="169" r="AU52"/>
      <c s="169" r="AV52"/>
      <c s="169" r="AW52"/>
      <c s="169" r="AX52"/>
      <c s="169" r="AY52"/>
      <c s="169" r="AZ52"/>
      <c s="169" r="BA52"/>
      <c s="169" r="BB52"/>
      <c s="169" r="BC52"/>
      <c s="169" r="BD52"/>
      <c s="169" r="BE52"/>
      <c s="169" r="BF52"/>
      <c s="169" r="BG52"/>
      <c s="169" r="BH52"/>
      <c s="169" r="BI52"/>
    </row>
    <row r="53">
      <c s="232" r="A53"/>
      <c s="117" r="B53"/>
      <c s="155" r="C53"/>
      <c s="117" r="D53"/>
      <c s="117" r="E53"/>
      <c s="117" r="F53"/>
      <c s="117" r="G53"/>
      <c s="117" r="H53"/>
      <c s="117" r="I53"/>
      <c s="117" r="J53"/>
      <c s="117" r="K53"/>
      <c s="117" r="L53"/>
      <c s="117" r="M53"/>
      <c s="187" r="N53"/>
      <c s="55" r="O53"/>
      <c s="169" r="P53"/>
      <c s="169" r="Q53"/>
      <c s="169" r="R53"/>
      <c s="169" r="S53"/>
      <c s="169" r="T53"/>
      <c s="169" r="U53"/>
      <c s="169" r="V53"/>
      <c s="169" r="W53"/>
      <c s="169" r="X53"/>
      <c s="169" r="Y53"/>
      <c s="169" r="Z53"/>
      <c s="169" r="AA53"/>
      <c s="169" r="AB53"/>
      <c s="169" r="AC53"/>
      <c s="169" r="AD53"/>
      <c s="169" r="AE53"/>
      <c s="169" r="AF53"/>
      <c s="169" r="AG53"/>
      <c s="169" r="AH53"/>
      <c s="169" r="AI53"/>
      <c s="169" r="AJ53"/>
      <c s="169" r="AK53"/>
      <c s="169" r="AL53"/>
      <c s="169" r="AM53"/>
      <c s="169" r="AN53"/>
      <c s="169" r="AO53"/>
      <c s="169" r="AP53"/>
      <c s="169" r="AQ53"/>
      <c s="169" r="AR53"/>
      <c s="169" r="AS53"/>
      <c s="169" r="AT53"/>
      <c s="169" r="AU53"/>
      <c s="169" r="AV53"/>
      <c s="169" r="AW53"/>
      <c s="169" r="AX53"/>
      <c s="169" r="AY53"/>
      <c s="169" r="AZ53"/>
      <c s="169" r="BA53"/>
      <c s="169" r="BB53"/>
      <c s="169" r="BC53"/>
      <c s="169" r="BD53"/>
      <c s="169" r="BE53"/>
      <c s="169" r="BF53"/>
      <c s="169" r="BG53"/>
      <c s="169" r="BH53"/>
      <c s="169" r="BI53"/>
    </row>
    <row r="54">
      <c s="232" r="A54"/>
      <c s="117" r="B54"/>
      <c s="155" r="C54"/>
      <c s="117" r="D54"/>
      <c s="117" r="E54"/>
      <c s="117" r="F54"/>
      <c s="117" r="G54"/>
      <c s="117" r="H54"/>
      <c s="117" r="I54"/>
      <c s="117" r="J54"/>
      <c s="117" r="K54"/>
      <c s="117" r="L54"/>
      <c s="117" r="M54"/>
      <c s="187" r="N54"/>
      <c s="55" r="O54"/>
      <c s="169" r="P54"/>
      <c s="169" r="Q54"/>
      <c s="169" r="R54"/>
      <c s="169" r="S54"/>
      <c s="169" r="T54"/>
      <c s="169" r="U54"/>
      <c s="169" r="V54"/>
      <c s="169" r="W54"/>
      <c s="169" r="X54"/>
      <c s="169" r="Y54"/>
      <c s="169" r="Z54"/>
      <c s="169" r="AA54"/>
      <c s="169" r="AB54"/>
      <c s="169" r="AC54"/>
      <c s="169" r="AD54"/>
      <c s="169" r="AE54"/>
      <c s="169" r="AF54"/>
      <c s="169" r="AG54"/>
      <c s="169" r="AH54"/>
      <c s="169" r="AI54"/>
      <c s="169" r="AJ54"/>
      <c s="169" r="AK54"/>
      <c s="169" r="AL54"/>
      <c s="169" r="AM54"/>
      <c s="169" r="AN54"/>
      <c s="169" r="AO54"/>
      <c s="169" r="AP54"/>
      <c s="169" r="AQ54"/>
      <c s="169" r="AR54"/>
      <c s="169" r="AS54"/>
      <c s="169" r="AT54"/>
      <c s="169" r="AU54"/>
      <c s="169" r="AV54"/>
      <c s="169" r="AW54"/>
      <c s="169" r="AX54"/>
      <c s="169" r="AY54"/>
      <c s="169" r="AZ54"/>
      <c s="169" r="BA54"/>
      <c s="169" r="BB54"/>
      <c s="169" r="BC54"/>
      <c s="169" r="BD54"/>
      <c s="169" r="BE54"/>
      <c s="169" r="BF54"/>
      <c s="169" r="BG54"/>
      <c s="169" r="BH54"/>
      <c s="169" r="BI54"/>
    </row>
    <row r="55">
      <c s="232" r="A55"/>
      <c s="117" r="B55"/>
      <c s="155" r="C55"/>
      <c s="117" r="D55"/>
      <c s="117" r="E55"/>
      <c s="117" r="F55"/>
      <c s="117" r="G55"/>
      <c s="117" r="H55"/>
      <c s="117" r="I55"/>
      <c s="117" r="J55"/>
      <c s="117" r="K55"/>
      <c s="117" r="L55"/>
      <c s="117" r="M55"/>
      <c s="187" r="N55"/>
      <c s="55" r="O55"/>
      <c s="169" r="P55"/>
      <c s="169" r="Q55"/>
      <c s="169" r="R55"/>
      <c s="169" r="S55"/>
      <c s="169" r="T55"/>
      <c s="169" r="U55"/>
      <c s="169" r="V55"/>
      <c s="169" r="W55"/>
      <c s="169" r="X55"/>
      <c s="169" r="Y55"/>
      <c s="169" r="Z55"/>
      <c s="169" r="AA55"/>
      <c s="169" r="AB55"/>
      <c s="169" r="AC55"/>
      <c s="169" r="AD55"/>
      <c s="169" r="AE55"/>
      <c s="169" r="AF55"/>
      <c s="169" r="AG55"/>
      <c s="169" r="AH55"/>
      <c s="169" r="AI55"/>
      <c s="169" r="AJ55"/>
      <c s="169" r="AK55"/>
      <c s="169" r="AL55"/>
      <c s="169" r="AM55"/>
      <c s="169" r="AN55"/>
      <c s="169" r="AO55"/>
      <c s="169" r="AP55"/>
      <c s="169" r="AQ55"/>
      <c s="169" r="AR55"/>
      <c s="169" r="AS55"/>
      <c s="169" r="AT55"/>
      <c s="169" r="AU55"/>
      <c s="169" r="AV55"/>
      <c s="169" r="AW55"/>
      <c s="169" r="AX55"/>
      <c s="169" r="AY55"/>
      <c s="169" r="AZ55"/>
      <c s="169" r="BA55"/>
      <c s="169" r="BB55"/>
      <c s="169" r="BC55"/>
      <c s="169" r="BD55"/>
      <c s="169" r="BE55"/>
      <c s="169" r="BF55"/>
      <c s="169" r="BG55"/>
      <c s="169" r="BH55"/>
      <c s="169" r="BI55"/>
    </row>
    <row r="56">
      <c s="232" r="A56"/>
      <c s="117" r="B56"/>
      <c s="155" r="C56"/>
      <c s="117" r="D56"/>
      <c s="117" r="E56"/>
      <c s="117" r="F56"/>
      <c s="117" r="G56"/>
      <c s="117" r="H56"/>
      <c s="117" r="I56"/>
      <c s="117" r="J56"/>
      <c s="117" r="K56"/>
      <c s="117" r="L56"/>
      <c s="117" r="M56"/>
      <c s="187" r="N56"/>
      <c s="55" r="O56"/>
      <c s="169" r="P56"/>
      <c s="169" r="Q56"/>
      <c s="169" r="R56"/>
      <c s="169" r="S56"/>
      <c s="169" r="T56"/>
      <c s="169" r="U56"/>
      <c s="169" r="V56"/>
      <c s="169" r="W56"/>
      <c s="169" r="X56"/>
      <c s="169" r="Y56"/>
      <c s="169" r="Z56"/>
      <c s="169" r="AA56"/>
      <c s="169" r="AB56"/>
      <c s="169" r="AC56"/>
      <c s="169" r="AD56"/>
      <c s="169" r="AE56"/>
      <c s="169" r="AF56"/>
      <c s="169" r="AG56"/>
      <c s="169" r="AH56"/>
      <c s="169" r="AI56"/>
      <c s="169" r="AJ56"/>
      <c s="169" r="AK56"/>
      <c s="169" r="AL56"/>
      <c s="169" r="AM56"/>
      <c s="169" r="AN56"/>
      <c s="169" r="AO56"/>
      <c s="169" r="AP56"/>
      <c s="169" r="AQ56"/>
      <c s="169" r="AR56"/>
      <c s="169" r="AS56"/>
      <c s="169" r="AT56"/>
      <c s="169" r="AU56"/>
      <c s="169" r="AV56"/>
      <c s="169" r="AW56"/>
      <c s="169" r="AX56"/>
      <c s="169" r="AY56"/>
      <c s="169" r="AZ56"/>
      <c s="169" r="BA56"/>
      <c s="169" r="BB56"/>
      <c s="169" r="BC56"/>
      <c s="169" r="BD56"/>
      <c s="169" r="BE56"/>
      <c s="169" r="BF56"/>
      <c s="169" r="BG56"/>
      <c s="169" r="BH56"/>
      <c s="169" r="BI56"/>
    </row>
    <row r="57">
      <c s="232" r="A57"/>
      <c s="117" r="B57"/>
      <c s="155" r="C57"/>
      <c s="117" r="D57"/>
      <c s="117" r="E57"/>
      <c s="117" r="F57"/>
      <c s="117" r="G57"/>
      <c s="117" r="H57"/>
      <c s="117" r="I57"/>
      <c s="117" r="J57"/>
      <c s="117" r="K57"/>
      <c s="117" r="L57"/>
      <c s="117" r="M57"/>
      <c s="187" r="N57"/>
      <c s="55" r="O57"/>
      <c s="169" r="P57"/>
      <c s="169" r="Q57"/>
      <c s="169" r="R57"/>
      <c s="169" r="S57"/>
      <c s="169" r="T57"/>
      <c s="169" r="U57"/>
      <c s="169" r="V57"/>
      <c s="169" r="W57"/>
      <c s="169" r="X57"/>
      <c s="169" r="Y57"/>
      <c s="169" r="Z57"/>
      <c s="169" r="AA57"/>
      <c s="169" r="AB57"/>
      <c s="169" r="AC57"/>
      <c s="169" r="AD57"/>
      <c s="169" r="AE57"/>
      <c s="169" r="AF57"/>
      <c s="169" r="AG57"/>
      <c s="169" r="AH57"/>
      <c s="169" r="AI57"/>
      <c s="169" r="AJ57"/>
      <c s="169" r="AK57"/>
      <c s="169" r="AL57"/>
      <c s="169" r="AM57"/>
      <c s="169" r="AN57"/>
      <c s="169" r="AO57"/>
      <c s="169" r="AP57"/>
      <c s="169" r="AQ57"/>
      <c s="169" r="AR57"/>
      <c s="169" r="AS57"/>
      <c s="169" r="AT57"/>
      <c s="169" r="AU57"/>
      <c s="169" r="AV57"/>
      <c s="169" r="AW57"/>
      <c s="169" r="AX57"/>
      <c s="169" r="AY57"/>
      <c s="169" r="AZ57"/>
      <c s="169" r="BA57"/>
      <c s="169" r="BB57"/>
      <c s="169" r="BC57"/>
      <c s="169" r="BD57"/>
      <c s="169" r="BE57"/>
      <c s="169" r="BF57"/>
      <c s="169" r="BG57"/>
      <c s="169" r="BH57"/>
      <c s="169" r="BI57"/>
    </row>
    <row r="58">
      <c s="232" r="A58"/>
      <c s="117" r="B58"/>
      <c s="155" r="C58"/>
      <c s="117" r="D58"/>
      <c s="117" r="E58"/>
      <c s="117" r="F58"/>
      <c s="117" r="G58"/>
      <c s="117" r="H58"/>
      <c s="117" r="I58"/>
      <c s="117" r="J58"/>
      <c s="117" r="K58"/>
      <c s="117" r="L58"/>
      <c s="117" r="M58"/>
      <c s="187" r="N58"/>
      <c s="55" r="O58"/>
      <c s="169" r="P58"/>
      <c s="169" r="Q58"/>
      <c s="169" r="R58"/>
      <c s="169" r="S58"/>
      <c s="169" r="T58"/>
      <c s="169" r="U58"/>
      <c s="169" r="V58"/>
      <c s="169" r="W58"/>
      <c s="169" r="X58"/>
      <c s="169" r="Y58"/>
      <c s="169" r="Z58"/>
      <c s="169" r="AA58"/>
      <c s="169" r="AB58"/>
      <c s="169" r="AC58"/>
      <c s="169" r="AD58"/>
      <c s="169" r="AE58"/>
      <c s="169" r="AF58"/>
      <c s="169" r="AG58"/>
      <c s="169" r="AH58"/>
      <c s="169" r="AI58"/>
      <c s="169" r="AJ58"/>
      <c s="169" r="AK58"/>
      <c s="169" r="AL58"/>
      <c s="169" r="AM58"/>
      <c s="169" r="AN58"/>
      <c s="169" r="AO58"/>
      <c s="169" r="AP58"/>
      <c s="169" r="AQ58"/>
      <c s="169" r="AR58"/>
      <c s="169" r="AS58"/>
      <c s="169" r="AT58"/>
      <c s="169" r="AU58"/>
      <c s="169" r="AV58"/>
      <c s="169" r="AW58"/>
      <c s="169" r="AX58"/>
      <c s="169" r="AY58"/>
      <c s="169" r="AZ58"/>
      <c s="169" r="BA58"/>
      <c s="169" r="BB58"/>
      <c s="169" r="BC58"/>
      <c s="169" r="BD58"/>
      <c s="169" r="BE58"/>
      <c s="169" r="BF58"/>
      <c s="169" r="BG58"/>
      <c s="169" r="BH58"/>
      <c s="169" r="BI58"/>
    </row>
    <row r="59">
      <c s="232" r="A59"/>
      <c s="117" r="B59"/>
      <c s="155" r="C59"/>
      <c s="117" r="D59"/>
      <c s="117" r="E59"/>
      <c s="117" r="F59"/>
      <c s="117" r="G59"/>
      <c s="117" r="H59"/>
      <c s="117" r="I59"/>
      <c s="117" r="J59"/>
      <c s="117" r="K59"/>
      <c s="117" r="L59"/>
      <c s="117" r="M59"/>
      <c s="187" r="N59"/>
      <c s="55" r="O59"/>
      <c s="169" r="P59"/>
      <c s="169" r="Q59"/>
      <c s="169" r="R59"/>
      <c s="169" r="S59"/>
      <c s="169" r="T59"/>
      <c s="169" r="U59"/>
      <c s="169" r="V59"/>
      <c s="169" r="W59"/>
      <c s="169" r="X59"/>
      <c s="169" r="Y59"/>
      <c s="169" r="Z59"/>
      <c s="169" r="AA59"/>
      <c s="169" r="AB59"/>
      <c s="169" r="AC59"/>
      <c s="169" r="AD59"/>
      <c s="169" r="AE59"/>
      <c s="169" r="AF59"/>
      <c s="169" r="AG59"/>
      <c s="169" r="AH59"/>
      <c s="169" r="AI59"/>
      <c s="169" r="AJ59"/>
      <c s="169" r="AK59"/>
      <c s="169" r="AL59"/>
      <c s="169" r="AM59"/>
      <c s="169" r="AN59"/>
      <c s="169" r="AO59"/>
      <c s="169" r="AP59"/>
      <c s="169" r="AQ59"/>
      <c s="169" r="AR59"/>
      <c s="169" r="AS59"/>
      <c s="169" r="AT59"/>
      <c s="169" r="AU59"/>
      <c s="169" r="AV59"/>
      <c s="169" r="AW59"/>
      <c s="169" r="AX59"/>
      <c s="169" r="AY59"/>
      <c s="169" r="AZ59"/>
      <c s="169" r="BA59"/>
      <c s="169" r="BB59"/>
      <c s="169" r="BC59"/>
      <c s="169" r="BD59"/>
      <c s="169" r="BE59"/>
      <c s="169" r="BF59"/>
      <c s="169" r="BG59"/>
      <c s="169" r="BH59"/>
      <c s="169" r="BI59"/>
    </row>
    <row r="60">
      <c s="232" r="A60"/>
      <c s="117" r="B60"/>
      <c s="155" r="C60"/>
      <c s="117" r="D60"/>
      <c s="117" r="E60"/>
      <c s="117" r="F60"/>
      <c s="117" r="G60"/>
      <c s="117" r="H60"/>
      <c s="117" r="I60"/>
      <c s="117" r="J60"/>
      <c s="117" r="K60"/>
      <c s="117" r="L60"/>
      <c s="117" r="M60"/>
      <c s="187" r="N60"/>
      <c s="55" r="O60"/>
      <c s="169" r="P60"/>
      <c s="169" r="Q60"/>
      <c s="169" r="R60"/>
      <c s="169" r="S60"/>
      <c s="169" r="T60"/>
      <c s="169" r="U60"/>
      <c s="169" r="V60"/>
      <c s="169" r="W60"/>
      <c s="169" r="X60"/>
      <c s="169" r="Y60"/>
      <c s="169" r="Z60"/>
      <c s="169" r="AA60"/>
      <c s="169" r="AB60"/>
      <c s="169" r="AC60"/>
      <c s="169" r="AD60"/>
      <c s="169" r="AE60"/>
      <c s="169" r="AF60"/>
      <c s="169" r="AG60"/>
      <c s="169" r="AH60"/>
      <c s="169" r="AI60"/>
      <c s="169" r="AJ60"/>
      <c s="169" r="AK60"/>
      <c s="169" r="AL60"/>
      <c s="169" r="AM60"/>
      <c s="169" r="AN60"/>
      <c s="169" r="AO60"/>
      <c s="169" r="AP60"/>
      <c s="169" r="AQ60"/>
      <c s="169" r="AR60"/>
      <c s="169" r="AS60"/>
      <c s="169" r="AT60"/>
      <c s="169" r="AU60"/>
      <c s="169" r="AV60"/>
      <c s="169" r="AW60"/>
      <c s="169" r="AX60"/>
      <c s="169" r="AY60"/>
      <c s="169" r="AZ60"/>
      <c s="169" r="BA60"/>
      <c s="169" r="BB60"/>
      <c s="169" r="BC60"/>
      <c s="169" r="BD60"/>
      <c s="169" r="BE60"/>
      <c s="169" r="BF60"/>
      <c s="169" r="BG60"/>
      <c s="169" r="BH60"/>
      <c s="169" r="BI60"/>
    </row>
    <row r="61">
      <c s="232" r="A61"/>
      <c s="117" r="B61"/>
      <c s="155" r="C61"/>
      <c s="117" r="D61"/>
      <c s="117" r="E61"/>
      <c s="117" r="F61"/>
      <c s="117" r="G61"/>
      <c s="117" r="H61"/>
      <c s="117" r="I61"/>
      <c s="117" r="J61"/>
      <c s="117" r="K61"/>
      <c s="117" r="L61"/>
      <c s="117" r="M61"/>
      <c s="187" r="N61"/>
      <c s="55" r="O61"/>
      <c s="169" r="P61"/>
      <c s="169" r="Q61"/>
      <c s="169" r="R61"/>
      <c s="169" r="S61"/>
      <c s="169" r="T61"/>
      <c s="169" r="U61"/>
      <c s="169" r="V61"/>
      <c s="169" r="W61"/>
      <c s="169" r="X61"/>
      <c s="169" r="Y61"/>
      <c s="169" r="Z61"/>
      <c s="169" r="AA61"/>
      <c s="169" r="AB61"/>
      <c s="169" r="AC61"/>
      <c s="169" r="AD61"/>
      <c s="169" r="AE61"/>
      <c s="169" r="AF61"/>
      <c s="169" r="AG61"/>
      <c s="169" r="AH61"/>
      <c s="169" r="AI61"/>
      <c s="169" r="AJ61"/>
      <c s="169" r="AK61"/>
      <c s="169" r="AL61"/>
      <c s="169" r="AM61"/>
      <c s="169" r="AN61"/>
      <c s="169" r="AO61"/>
      <c s="169" r="AP61"/>
      <c s="169" r="AQ61"/>
      <c s="169" r="AR61"/>
      <c s="169" r="AS61"/>
      <c s="169" r="AT61"/>
      <c s="169" r="AU61"/>
      <c s="169" r="AV61"/>
      <c s="169" r="AW61"/>
      <c s="169" r="AX61"/>
      <c s="169" r="AY61"/>
      <c s="169" r="AZ61"/>
      <c s="169" r="BA61"/>
      <c s="169" r="BB61"/>
      <c s="169" r="BC61"/>
      <c s="169" r="BD61"/>
      <c s="169" r="BE61"/>
      <c s="169" r="BF61"/>
      <c s="169" r="BG61"/>
      <c s="169" r="BH61"/>
      <c s="169" r="BI61"/>
    </row>
    <row r="62">
      <c s="232" r="A62"/>
      <c s="117" r="B62"/>
      <c s="155" r="C62"/>
      <c s="117" r="D62"/>
      <c s="117" r="E62"/>
      <c s="117" r="F62"/>
      <c s="117" r="G62"/>
      <c s="117" r="H62"/>
      <c s="117" r="I62"/>
      <c s="117" r="J62"/>
      <c s="117" r="K62"/>
      <c s="117" r="L62"/>
      <c s="117" r="M62"/>
      <c s="187" r="N62"/>
      <c s="55" r="O62"/>
      <c s="169" r="P62"/>
      <c s="169" r="Q62"/>
      <c s="169" r="R62"/>
      <c s="169" r="S62"/>
      <c s="169" r="T62"/>
      <c s="169" r="U62"/>
      <c s="169" r="V62"/>
      <c s="169" r="W62"/>
      <c s="169" r="X62"/>
      <c s="169" r="Y62"/>
      <c s="169" r="Z62"/>
      <c s="169" r="AA62"/>
      <c s="169" r="AB62"/>
      <c s="169" r="AC62"/>
      <c s="169" r="AD62"/>
      <c s="169" r="AE62"/>
      <c s="169" r="AF62"/>
      <c s="169" r="AG62"/>
      <c s="169" r="AH62"/>
      <c s="169" r="AI62"/>
      <c s="169" r="AJ62"/>
      <c s="169" r="AK62"/>
      <c s="169" r="AL62"/>
      <c s="169" r="AM62"/>
      <c s="169" r="AN62"/>
      <c s="169" r="AO62"/>
      <c s="169" r="AP62"/>
      <c s="169" r="AQ62"/>
      <c s="169" r="AR62"/>
      <c s="169" r="AS62"/>
      <c s="169" r="AT62"/>
      <c s="169" r="AU62"/>
      <c s="169" r="AV62"/>
      <c s="169" r="AW62"/>
      <c s="169" r="AX62"/>
      <c s="169" r="AY62"/>
      <c s="169" r="AZ62"/>
      <c s="169" r="BA62"/>
      <c s="169" r="BB62"/>
      <c s="169" r="BC62"/>
      <c s="169" r="BD62"/>
      <c s="169" r="BE62"/>
      <c s="169" r="BF62"/>
      <c s="169" r="BG62"/>
      <c s="169" r="BH62"/>
      <c s="169" r="BI62"/>
    </row>
    <row r="63">
      <c s="232" r="A63"/>
      <c s="117" r="B63"/>
      <c s="155" r="C63"/>
      <c s="117" r="D63"/>
      <c s="117" r="E63"/>
      <c s="117" r="F63"/>
      <c s="117" r="G63"/>
      <c s="117" r="H63"/>
      <c s="117" r="I63"/>
      <c s="117" r="J63"/>
      <c s="117" r="K63"/>
      <c s="117" r="L63"/>
      <c s="117" r="M63"/>
      <c s="187" r="N63"/>
      <c s="55" r="O63"/>
      <c s="169" r="P63"/>
      <c s="169" r="Q63"/>
      <c s="169" r="R63"/>
      <c s="169" r="S63"/>
      <c s="169" r="T63"/>
      <c s="169" r="U63"/>
      <c s="169" r="V63"/>
      <c s="169" r="W63"/>
      <c s="169" r="X63"/>
      <c s="169" r="Y63"/>
      <c s="169" r="Z63"/>
      <c s="169" r="AA63"/>
      <c s="169" r="AB63"/>
      <c s="169" r="AC63"/>
      <c s="169" r="AD63"/>
      <c s="169" r="AE63"/>
      <c s="169" r="AF63"/>
      <c s="169" r="AG63"/>
      <c s="169" r="AH63"/>
      <c s="169" r="AI63"/>
      <c s="169" r="AJ63"/>
      <c s="169" r="AK63"/>
      <c s="169" r="AL63"/>
      <c s="169" r="AM63"/>
      <c s="169" r="AN63"/>
      <c s="169" r="AO63"/>
      <c s="169" r="AP63"/>
      <c s="169" r="AQ63"/>
      <c s="169" r="AR63"/>
      <c s="169" r="AS63"/>
      <c s="169" r="AT63"/>
      <c s="169" r="AU63"/>
      <c s="169" r="AV63"/>
      <c s="169" r="AW63"/>
      <c s="169" r="AX63"/>
      <c s="169" r="AY63"/>
      <c s="169" r="AZ63"/>
      <c s="169" r="BA63"/>
      <c s="169" r="BB63"/>
      <c s="169" r="BC63"/>
      <c s="169" r="BD63"/>
      <c s="169" r="BE63"/>
      <c s="169" r="BF63"/>
      <c s="169" r="BG63"/>
      <c s="169" r="BH63"/>
      <c s="169" r="BI63"/>
    </row>
    <row r="64">
      <c s="232" r="A64"/>
      <c s="117" r="B64"/>
      <c s="155" r="C64"/>
      <c s="117" r="D64"/>
      <c s="117" r="E64"/>
      <c s="117" r="F64"/>
      <c s="117" r="G64"/>
      <c s="117" r="H64"/>
      <c s="117" r="I64"/>
      <c s="117" r="J64"/>
      <c s="117" r="K64"/>
      <c s="117" r="L64"/>
      <c s="117" r="M64"/>
      <c s="187" r="N64"/>
      <c s="55" r="O64"/>
      <c s="169" r="P64"/>
      <c s="169" r="Q64"/>
      <c s="169" r="R64"/>
      <c s="169" r="S64"/>
      <c s="169" r="T64"/>
      <c s="169" r="U64"/>
      <c s="169" r="V64"/>
      <c s="169" r="W64"/>
      <c s="169" r="X64"/>
      <c s="169" r="Y64"/>
      <c s="169" r="Z64"/>
      <c s="169" r="AA64"/>
      <c s="169" r="AB64"/>
      <c s="169" r="AC64"/>
      <c s="169" r="AD64"/>
      <c s="169" r="AE64"/>
      <c s="169" r="AF64"/>
      <c s="169" r="AG64"/>
      <c s="169" r="AH64"/>
      <c s="169" r="AI64"/>
      <c s="169" r="AJ64"/>
      <c s="169" r="AK64"/>
      <c s="169" r="AL64"/>
      <c s="169" r="AM64"/>
      <c s="169" r="AN64"/>
      <c s="169" r="AO64"/>
      <c s="169" r="AP64"/>
      <c s="169" r="AQ64"/>
      <c s="169" r="AR64"/>
      <c s="169" r="AS64"/>
      <c s="169" r="AT64"/>
      <c s="169" r="AU64"/>
      <c s="169" r="AV64"/>
      <c s="169" r="AW64"/>
      <c s="169" r="AX64"/>
      <c s="169" r="AY64"/>
      <c s="169" r="AZ64"/>
      <c s="169" r="BA64"/>
      <c s="169" r="BB64"/>
      <c s="169" r="BC64"/>
      <c s="169" r="BD64"/>
      <c s="169" r="BE64"/>
      <c s="169" r="BF64"/>
      <c s="169" r="BG64"/>
      <c s="169" r="BH64"/>
      <c s="169" r="BI64"/>
    </row>
    <row r="65">
      <c s="232" r="A65"/>
      <c s="117" r="B65"/>
      <c s="155" r="C65"/>
      <c s="117" r="D65"/>
      <c s="117" r="E65"/>
      <c s="117" r="F65"/>
      <c s="117" r="G65"/>
      <c s="117" r="H65"/>
      <c s="117" r="I65"/>
      <c s="117" r="J65"/>
      <c s="117" r="K65"/>
      <c s="117" r="L65"/>
      <c s="117" r="M65"/>
      <c s="187" r="N65"/>
      <c s="55" r="O65"/>
      <c s="169" r="P65"/>
      <c s="169" r="Q65"/>
      <c s="169" r="R65"/>
      <c s="169" r="S65"/>
      <c s="169" r="T65"/>
      <c s="169" r="U65"/>
      <c s="169" r="V65"/>
      <c s="169" r="W65"/>
      <c s="169" r="X65"/>
      <c s="169" r="Y65"/>
      <c s="169" r="Z65"/>
      <c s="169" r="AA65"/>
      <c s="169" r="AB65"/>
      <c s="169" r="AC65"/>
      <c s="169" r="AD65"/>
      <c s="169" r="AE65"/>
      <c s="169" r="AF65"/>
      <c s="169" r="AG65"/>
      <c s="169" r="AH65"/>
      <c s="169" r="AI65"/>
      <c s="169" r="AJ65"/>
      <c s="169" r="AK65"/>
      <c s="169" r="AL65"/>
      <c s="169" r="AM65"/>
      <c s="169" r="AN65"/>
      <c s="169" r="AO65"/>
      <c s="169" r="AP65"/>
      <c s="169" r="AQ65"/>
      <c s="169" r="AR65"/>
      <c s="169" r="AS65"/>
      <c s="169" r="AT65"/>
      <c s="169" r="AU65"/>
      <c s="169" r="AV65"/>
      <c s="169" r="AW65"/>
      <c s="169" r="AX65"/>
      <c s="169" r="AY65"/>
      <c s="169" r="AZ65"/>
      <c s="169" r="BA65"/>
      <c s="169" r="BB65"/>
      <c s="169" r="BC65"/>
      <c s="169" r="BD65"/>
      <c s="169" r="BE65"/>
      <c s="169" r="BF65"/>
      <c s="169" r="BG65"/>
      <c s="169" r="BH65"/>
      <c s="169" r="BI65"/>
    </row>
    <row r="66">
      <c s="232" r="A66"/>
      <c s="117" r="B66"/>
      <c s="155" r="C66"/>
      <c s="117" r="D66"/>
      <c s="117" r="E66"/>
      <c s="117" r="F66"/>
      <c s="117" r="G66"/>
      <c s="117" r="H66"/>
      <c s="117" r="I66"/>
      <c s="117" r="J66"/>
      <c s="117" r="K66"/>
      <c s="117" r="L66"/>
      <c s="117" r="M66"/>
      <c s="187" r="N66"/>
      <c s="55" r="O66"/>
      <c s="169" r="P66"/>
      <c s="169" r="Q66"/>
      <c s="169" r="R66"/>
      <c s="169" r="S66"/>
      <c s="169" r="T66"/>
      <c s="169" r="U66"/>
      <c s="169" r="V66"/>
      <c s="169" r="W66"/>
      <c s="169" r="X66"/>
      <c s="169" r="Y66"/>
      <c s="169" r="Z66"/>
      <c s="169" r="AA66"/>
      <c s="169" r="AB66"/>
      <c s="169" r="AC66"/>
      <c s="169" r="AD66"/>
      <c s="169" r="AE66"/>
      <c s="169" r="AF66"/>
      <c s="169" r="AG66"/>
      <c s="169" r="AH66"/>
      <c s="169" r="AI66"/>
      <c s="169" r="AJ66"/>
      <c s="169" r="AK66"/>
      <c s="169" r="AL66"/>
      <c s="169" r="AM66"/>
      <c s="169" r="AN66"/>
      <c s="169" r="AO66"/>
      <c s="169" r="AP66"/>
      <c s="169" r="AQ66"/>
      <c s="169" r="AR66"/>
      <c s="169" r="AS66"/>
      <c s="169" r="AT66"/>
      <c s="169" r="AU66"/>
      <c s="169" r="AV66"/>
      <c s="169" r="AW66"/>
      <c s="169" r="AX66"/>
      <c s="169" r="AY66"/>
      <c s="169" r="AZ66"/>
      <c s="169" r="BA66"/>
      <c s="169" r="BB66"/>
      <c s="169" r="BC66"/>
      <c s="169" r="BD66"/>
      <c s="169" r="BE66"/>
      <c s="169" r="BF66"/>
      <c s="169" r="BG66"/>
      <c s="169" r="BH66"/>
      <c s="169" r="BI66"/>
    </row>
    <row r="67">
      <c s="232" r="A67"/>
      <c s="117" r="B67"/>
      <c s="155" r="C67"/>
      <c s="117" r="D67"/>
      <c s="117" r="E67"/>
      <c s="117" r="F67"/>
      <c s="117" r="G67"/>
      <c s="117" r="H67"/>
      <c s="117" r="I67"/>
      <c s="117" r="J67"/>
      <c s="117" r="K67"/>
      <c s="117" r="L67"/>
      <c s="117" r="M67"/>
      <c s="187" r="N67"/>
      <c s="55" r="O67"/>
      <c s="169" r="P67"/>
      <c s="169" r="Q67"/>
      <c s="169" r="R67"/>
      <c s="169" r="S67"/>
      <c s="169" r="T67"/>
      <c s="169" r="U67"/>
      <c s="169" r="V67"/>
      <c s="169" r="W67"/>
      <c s="169" r="X67"/>
      <c s="169" r="Y67"/>
      <c s="169" r="Z67"/>
      <c s="169" r="AA67"/>
      <c s="169" r="AB67"/>
      <c s="169" r="AC67"/>
      <c s="169" r="AD67"/>
      <c s="169" r="AE67"/>
      <c s="169" r="AF67"/>
      <c s="169" r="AG67"/>
      <c s="169" r="AH67"/>
      <c s="169" r="AI67"/>
      <c s="169" r="AJ67"/>
      <c s="169" r="AK67"/>
      <c s="169" r="AL67"/>
      <c s="169" r="AM67"/>
      <c s="169" r="AN67"/>
      <c s="169" r="AO67"/>
      <c s="169" r="AP67"/>
      <c s="169" r="AQ67"/>
      <c s="169" r="AR67"/>
      <c s="169" r="AS67"/>
      <c s="169" r="AT67"/>
      <c s="169" r="AU67"/>
      <c s="169" r="AV67"/>
      <c s="169" r="AW67"/>
      <c s="169" r="AX67"/>
      <c s="169" r="AY67"/>
      <c s="169" r="AZ67"/>
      <c s="169" r="BA67"/>
      <c s="169" r="BB67"/>
      <c s="169" r="BC67"/>
      <c s="169" r="BD67"/>
      <c s="169" r="BE67"/>
      <c s="169" r="BF67"/>
      <c s="169" r="BG67"/>
      <c s="169" r="BH67"/>
      <c s="169" r="BI67"/>
    </row>
    <row r="68">
      <c s="232" r="A68"/>
      <c s="117" r="B68"/>
      <c s="155" r="C68"/>
      <c s="117" r="D68"/>
      <c s="117" r="E68"/>
      <c s="117" r="F68"/>
      <c s="117" r="G68"/>
      <c s="117" r="H68"/>
      <c s="117" r="I68"/>
      <c s="117" r="J68"/>
      <c s="117" r="K68"/>
      <c s="117" r="L68"/>
      <c s="117" r="M68"/>
      <c s="187" r="N68"/>
      <c s="55" r="O68"/>
      <c s="169" r="P68"/>
      <c s="169" r="Q68"/>
      <c s="169" r="R68"/>
      <c s="169" r="S68"/>
      <c s="169" r="T68"/>
      <c s="169" r="U68"/>
      <c s="169" r="V68"/>
      <c s="169" r="W68"/>
      <c s="169" r="X68"/>
      <c s="169" r="Y68"/>
      <c s="169" r="Z68"/>
      <c s="169" r="AA68"/>
      <c s="169" r="AB68"/>
      <c s="169" r="AC68"/>
      <c s="169" r="AD68"/>
      <c s="169" r="AE68"/>
      <c s="169" r="AF68"/>
      <c s="169" r="AG68"/>
      <c s="169" r="AH68"/>
      <c s="169" r="AI68"/>
      <c s="169" r="AJ68"/>
      <c s="169" r="AK68"/>
      <c s="169" r="AL68"/>
      <c s="169" r="AM68"/>
      <c s="169" r="AN68"/>
      <c s="169" r="AO68"/>
      <c s="169" r="AP68"/>
      <c s="169" r="AQ68"/>
      <c s="169" r="AR68"/>
      <c s="169" r="AS68"/>
      <c s="169" r="AT68"/>
      <c s="169" r="AU68"/>
      <c s="169" r="AV68"/>
      <c s="169" r="AW68"/>
      <c s="169" r="AX68"/>
      <c s="169" r="AY68"/>
      <c s="169" r="AZ68"/>
      <c s="169" r="BA68"/>
      <c s="169" r="BB68"/>
      <c s="169" r="BC68"/>
      <c s="169" r="BD68"/>
      <c s="169" r="BE68"/>
      <c s="169" r="BF68"/>
      <c s="169" r="BG68"/>
      <c s="169" r="BH68"/>
      <c s="169" r="BI68"/>
    </row>
    <row r="69">
      <c s="232" r="A69"/>
      <c s="117" r="B69"/>
      <c s="155" r="C69"/>
      <c s="117" r="D69"/>
      <c s="117" r="E69"/>
      <c s="117" r="F69"/>
      <c s="117" r="G69"/>
      <c s="117" r="H69"/>
      <c s="117" r="I69"/>
      <c s="117" r="J69"/>
      <c s="117" r="K69"/>
      <c s="117" r="L69"/>
      <c s="117" r="M69"/>
      <c s="187" r="N69"/>
      <c s="55" r="O69"/>
      <c s="169" r="P69"/>
      <c s="169" r="Q69"/>
      <c s="169" r="R69"/>
      <c s="169" r="S69"/>
      <c s="169" r="T69"/>
      <c s="169" r="U69"/>
      <c s="169" r="V69"/>
      <c s="169" r="W69"/>
      <c s="169" r="X69"/>
      <c s="169" r="Y69"/>
      <c s="169" r="Z69"/>
      <c s="169" r="AA69"/>
      <c s="169" r="AB69"/>
      <c s="169" r="AC69"/>
      <c s="169" r="AD69"/>
      <c s="169" r="AE69"/>
      <c s="169" r="AF69"/>
      <c s="169" r="AG69"/>
      <c s="169" r="AH69"/>
      <c s="169" r="AI69"/>
      <c s="169" r="AJ69"/>
      <c s="169" r="AK69"/>
      <c s="169" r="AL69"/>
      <c s="169" r="AM69"/>
      <c s="169" r="AN69"/>
      <c s="169" r="AO69"/>
      <c s="169" r="AP69"/>
      <c s="169" r="AQ69"/>
      <c s="169" r="AR69"/>
      <c s="169" r="AS69"/>
      <c s="169" r="AT69"/>
      <c s="169" r="AU69"/>
      <c s="169" r="AV69"/>
      <c s="169" r="AW69"/>
      <c s="169" r="AX69"/>
      <c s="169" r="AY69"/>
      <c s="169" r="AZ69"/>
      <c s="169" r="BA69"/>
      <c s="169" r="BB69"/>
      <c s="169" r="BC69"/>
      <c s="169" r="BD69"/>
      <c s="169" r="BE69"/>
      <c s="169" r="BF69"/>
      <c s="169" r="BG69"/>
      <c s="169" r="BH69"/>
      <c s="169" r="BI69"/>
    </row>
    <row r="70">
      <c s="232" r="A70"/>
      <c s="117" r="B70"/>
      <c s="155" r="C70"/>
      <c s="117" r="D70"/>
      <c s="117" r="E70"/>
      <c s="117" r="F70"/>
      <c s="117" r="G70"/>
      <c s="117" r="H70"/>
      <c s="117" r="I70"/>
      <c s="117" r="J70"/>
      <c s="117" r="K70"/>
      <c s="117" r="L70"/>
      <c s="117" r="M70"/>
      <c s="187" r="N70"/>
      <c s="55" r="O70"/>
      <c s="169" r="P70"/>
      <c s="169" r="Q70"/>
      <c s="169" r="R70"/>
      <c s="169" r="S70"/>
      <c s="169" r="T70"/>
      <c s="169" r="U70"/>
      <c s="169" r="V70"/>
      <c s="169" r="W70"/>
      <c s="169" r="X70"/>
      <c s="169" r="Y70"/>
      <c s="169" r="Z70"/>
      <c s="169" r="AA70"/>
      <c s="169" r="AB70"/>
      <c s="169" r="AC70"/>
      <c s="169" r="AD70"/>
      <c s="169" r="AE70"/>
      <c s="169" r="AF70"/>
      <c s="169" r="AG70"/>
      <c s="169" r="AH70"/>
      <c s="169" r="AI70"/>
      <c s="169" r="AJ70"/>
      <c s="169" r="AK70"/>
      <c s="169" r="AL70"/>
      <c s="169" r="AM70"/>
      <c s="169" r="AN70"/>
      <c s="169" r="AO70"/>
      <c s="169" r="AP70"/>
      <c s="169" r="AQ70"/>
      <c s="169" r="AR70"/>
      <c s="169" r="AS70"/>
      <c s="169" r="AT70"/>
      <c s="169" r="AU70"/>
      <c s="169" r="AV70"/>
      <c s="169" r="AW70"/>
      <c s="169" r="AX70"/>
      <c s="169" r="AY70"/>
      <c s="169" r="AZ70"/>
      <c s="169" r="BA70"/>
      <c s="169" r="BB70"/>
      <c s="169" r="BC70"/>
      <c s="169" r="BD70"/>
      <c s="169" r="BE70"/>
      <c s="169" r="BF70"/>
      <c s="169" r="BG70"/>
      <c s="169" r="BH70"/>
      <c s="169" r="BI70"/>
    </row>
    <row r="71">
      <c s="232" r="A71"/>
      <c s="117" r="B71"/>
      <c s="155" r="C71"/>
      <c s="117" r="D71"/>
      <c s="117" r="E71"/>
      <c s="117" r="F71"/>
      <c s="117" r="G71"/>
      <c s="117" r="H71"/>
      <c s="117" r="I71"/>
      <c s="117" r="J71"/>
      <c s="117" r="K71"/>
      <c s="117" r="L71"/>
      <c s="117" r="M71"/>
      <c s="187" r="N71"/>
      <c s="55" r="O71"/>
      <c s="169" r="P71"/>
      <c s="169" r="Q71"/>
      <c s="169" r="R71"/>
      <c s="169" r="S71"/>
      <c s="169" r="T71"/>
      <c s="169" r="U71"/>
      <c s="169" r="V71"/>
      <c s="169" r="W71"/>
      <c s="169" r="X71"/>
      <c s="169" r="Y71"/>
      <c s="169" r="Z71"/>
      <c s="169" r="AA71"/>
      <c s="169" r="AB71"/>
      <c s="169" r="AC71"/>
      <c s="169" r="AD71"/>
      <c s="169" r="AE71"/>
      <c s="169" r="AF71"/>
      <c s="169" r="AG71"/>
      <c s="169" r="AH71"/>
      <c s="169" r="AI71"/>
      <c s="169" r="AJ71"/>
      <c s="169" r="AK71"/>
      <c s="169" r="AL71"/>
      <c s="169" r="AM71"/>
      <c s="169" r="AN71"/>
      <c s="169" r="AO71"/>
      <c s="169" r="AP71"/>
      <c s="169" r="AQ71"/>
      <c s="169" r="AR71"/>
      <c s="169" r="AS71"/>
      <c s="169" r="AT71"/>
      <c s="169" r="AU71"/>
      <c s="169" r="AV71"/>
      <c s="169" r="AW71"/>
      <c s="169" r="AX71"/>
      <c s="169" r="AY71"/>
      <c s="169" r="AZ71"/>
      <c s="169" r="BA71"/>
      <c s="169" r="BB71"/>
      <c s="169" r="BC71"/>
      <c s="169" r="BD71"/>
      <c s="169" r="BE71"/>
      <c s="169" r="BF71"/>
      <c s="169" r="BG71"/>
      <c s="169" r="BH71"/>
      <c s="169" r="BI71"/>
    </row>
    <row r="72">
      <c s="232" r="A72"/>
      <c s="117" r="B72"/>
      <c s="155" r="C72"/>
      <c s="117" r="D72"/>
      <c s="117" r="E72"/>
      <c s="117" r="F72"/>
      <c s="117" r="G72"/>
      <c s="117" r="H72"/>
      <c s="117" r="I72"/>
      <c s="117" r="J72"/>
      <c s="117" r="K72"/>
      <c s="117" r="L72"/>
      <c s="117" r="M72"/>
      <c s="187" r="N72"/>
      <c s="55" r="O72"/>
      <c s="169" r="P72"/>
      <c s="169" r="Q72"/>
      <c s="169" r="R72"/>
      <c s="169" r="S72"/>
      <c s="169" r="T72"/>
      <c s="169" r="U72"/>
      <c s="169" r="V72"/>
      <c s="169" r="W72"/>
      <c s="169" r="X72"/>
      <c s="169" r="Y72"/>
      <c s="169" r="Z72"/>
      <c s="169" r="AA72"/>
      <c s="169" r="AB72"/>
      <c s="169" r="AC72"/>
      <c s="169" r="AD72"/>
      <c s="169" r="AE72"/>
      <c s="169" r="AF72"/>
      <c s="169" r="AG72"/>
      <c s="169" r="AH72"/>
      <c s="169" r="AI72"/>
      <c s="169" r="AJ72"/>
      <c s="169" r="AK72"/>
      <c s="169" r="AL72"/>
      <c s="169" r="AM72"/>
      <c s="169" r="AN72"/>
      <c s="169" r="AO72"/>
      <c s="169" r="AP72"/>
      <c s="169" r="AQ72"/>
      <c s="169" r="AR72"/>
      <c s="169" r="AS72"/>
      <c s="169" r="AT72"/>
      <c s="169" r="AU72"/>
      <c s="169" r="AV72"/>
      <c s="169" r="AW72"/>
      <c s="169" r="AX72"/>
      <c s="169" r="AY72"/>
      <c s="169" r="AZ72"/>
      <c s="169" r="BA72"/>
      <c s="169" r="BB72"/>
      <c s="169" r="BC72"/>
      <c s="169" r="BD72"/>
      <c s="169" r="BE72"/>
      <c s="169" r="BF72"/>
      <c s="169" r="BG72"/>
      <c s="169" r="BH72"/>
      <c s="169" r="BI72"/>
    </row>
    <row r="73">
      <c s="232" r="A73"/>
      <c s="117" r="B73"/>
      <c s="155" r="C73"/>
      <c s="117" r="D73"/>
      <c s="117" r="E73"/>
      <c s="117" r="F73"/>
      <c s="117" r="G73"/>
      <c s="117" r="H73"/>
      <c s="117" r="I73"/>
      <c s="117" r="J73"/>
      <c s="117" r="K73"/>
      <c s="117" r="L73"/>
      <c s="117" r="M73"/>
      <c s="187" r="N73"/>
      <c s="55" r="O73"/>
      <c s="169" r="P73"/>
      <c s="169" r="Q73"/>
      <c s="169" r="R73"/>
      <c s="169" r="S73"/>
      <c s="169" r="T73"/>
      <c s="169" r="U73"/>
      <c s="169" r="V73"/>
      <c s="169" r="W73"/>
      <c s="169" r="X73"/>
      <c s="169" r="Y73"/>
      <c s="169" r="Z73"/>
      <c s="169" r="AA73"/>
      <c s="169" r="AB73"/>
      <c s="169" r="AC73"/>
      <c s="169" r="AD73"/>
      <c s="169" r="AE73"/>
      <c s="169" r="AF73"/>
      <c s="169" r="AG73"/>
      <c s="169" r="AH73"/>
      <c s="169" r="AI73"/>
      <c s="169" r="AJ73"/>
      <c s="169" r="AK73"/>
      <c s="169" r="AL73"/>
      <c s="169" r="AM73"/>
      <c s="169" r="AN73"/>
      <c s="169" r="AO73"/>
      <c s="169" r="AP73"/>
      <c s="169" r="AQ73"/>
      <c s="169" r="AR73"/>
      <c s="169" r="AS73"/>
      <c s="169" r="AT73"/>
      <c s="169" r="AU73"/>
      <c s="169" r="AV73"/>
      <c s="169" r="AW73"/>
      <c s="169" r="AX73"/>
      <c s="169" r="AY73"/>
      <c s="169" r="AZ73"/>
      <c s="169" r="BA73"/>
      <c s="169" r="BB73"/>
      <c s="169" r="BC73"/>
      <c s="169" r="BD73"/>
      <c s="169" r="BE73"/>
      <c s="169" r="BF73"/>
      <c s="169" r="BG73"/>
      <c s="169" r="BH73"/>
      <c s="169" r="BI73"/>
    </row>
    <row r="74">
      <c s="232" r="A74"/>
      <c s="117" r="B74"/>
      <c s="155" r="C74"/>
      <c s="117" r="D74"/>
      <c s="117" r="E74"/>
      <c s="117" r="F74"/>
      <c s="117" r="G74"/>
      <c s="117" r="H74"/>
      <c s="117" r="I74"/>
      <c s="117" r="J74"/>
      <c s="117" r="K74"/>
      <c s="117" r="L74"/>
      <c s="117" r="M74"/>
      <c s="187" r="N74"/>
      <c s="55" r="O74"/>
      <c s="169" r="P74"/>
      <c s="169" r="Q74"/>
      <c s="169" r="R74"/>
      <c s="169" r="S74"/>
      <c s="169" r="T74"/>
      <c s="169" r="U74"/>
      <c s="169" r="V74"/>
      <c s="169" r="W74"/>
      <c s="169" r="X74"/>
      <c s="169" r="Y74"/>
      <c s="169" r="Z74"/>
      <c s="169" r="AA74"/>
      <c s="169" r="AB74"/>
      <c s="169" r="AC74"/>
      <c s="169" r="AD74"/>
      <c s="169" r="AE74"/>
      <c s="169" r="AF74"/>
      <c s="169" r="AG74"/>
      <c s="169" r="AH74"/>
      <c s="169" r="AI74"/>
      <c s="169" r="AJ74"/>
      <c s="169" r="AK74"/>
      <c s="169" r="AL74"/>
      <c s="169" r="AM74"/>
      <c s="169" r="AN74"/>
      <c s="169" r="AO74"/>
      <c s="169" r="AP74"/>
      <c s="169" r="AQ74"/>
      <c s="169" r="AR74"/>
      <c s="169" r="AS74"/>
      <c s="169" r="AT74"/>
      <c s="169" r="AU74"/>
      <c s="169" r="AV74"/>
      <c s="169" r="AW74"/>
      <c s="169" r="AX74"/>
      <c s="169" r="AY74"/>
      <c s="169" r="AZ74"/>
      <c s="169" r="BA74"/>
      <c s="169" r="BB74"/>
      <c s="169" r="BC74"/>
      <c s="169" r="BD74"/>
      <c s="169" r="BE74"/>
      <c s="169" r="BF74"/>
      <c s="169" r="BG74"/>
      <c s="169" r="BH74"/>
      <c s="169" r="BI74"/>
    </row>
    <row r="75">
      <c s="232" r="A75"/>
      <c s="117" r="B75"/>
      <c s="155" r="C75"/>
      <c s="117" r="D75"/>
      <c s="117" r="E75"/>
      <c s="117" r="F75"/>
      <c s="117" r="G75"/>
      <c s="117" r="H75"/>
      <c s="117" r="I75"/>
      <c s="117" r="J75"/>
      <c s="117" r="K75"/>
      <c s="117" r="L75"/>
      <c s="117" r="M75"/>
      <c s="187" r="N75"/>
      <c s="55" r="O75"/>
      <c s="169" r="P75"/>
      <c s="169" r="Q75"/>
      <c s="169" r="R75"/>
      <c s="169" r="S75"/>
      <c s="169" r="T75"/>
      <c s="169" r="U75"/>
      <c s="169" r="V75"/>
      <c s="169" r="W75"/>
      <c s="169" r="X75"/>
      <c s="169" r="Y75"/>
      <c s="169" r="Z75"/>
      <c s="169" r="AA75"/>
      <c s="169" r="AB75"/>
      <c s="169" r="AC75"/>
      <c s="169" r="AD75"/>
      <c s="169" r="AE75"/>
      <c s="169" r="AF75"/>
      <c s="169" r="AG75"/>
      <c s="169" r="AH75"/>
      <c s="169" r="AI75"/>
      <c s="169" r="AJ75"/>
      <c s="169" r="AK75"/>
      <c s="169" r="AL75"/>
      <c s="169" r="AM75"/>
      <c s="169" r="AN75"/>
      <c s="169" r="AO75"/>
      <c s="169" r="AP75"/>
      <c s="169" r="AQ75"/>
      <c s="169" r="AR75"/>
      <c s="169" r="AS75"/>
      <c s="169" r="AT75"/>
      <c s="169" r="AU75"/>
      <c s="169" r="AV75"/>
      <c s="169" r="AW75"/>
      <c s="169" r="AX75"/>
      <c s="169" r="AY75"/>
      <c s="169" r="AZ75"/>
      <c s="169" r="BA75"/>
      <c s="169" r="BB75"/>
      <c s="169" r="BC75"/>
      <c s="169" r="BD75"/>
      <c s="169" r="BE75"/>
      <c s="169" r="BF75"/>
      <c s="169" r="BG75"/>
      <c s="169" r="BH75"/>
      <c s="169" r="BI75"/>
    </row>
    <row r="76">
      <c s="232" r="A76"/>
      <c s="117" r="B76"/>
      <c s="155" r="C76"/>
      <c s="117" r="D76"/>
      <c s="117" r="E76"/>
      <c s="117" r="F76"/>
      <c s="117" r="G76"/>
      <c s="117" r="H76"/>
      <c s="117" r="I76"/>
      <c s="117" r="J76"/>
      <c s="117" r="K76"/>
      <c s="117" r="L76"/>
      <c s="117" r="M76"/>
      <c s="187" r="N76"/>
      <c s="55" r="O76"/>
      <c s="169" r="P76"/>
      <c s="169" r="Q76"/>
      <c s="169" r="R76"/>
      <c s="169" r="S76"/>
      <c s="169" r="T76"/>
      <c s="169" r="U76"/>
      <c s="169" r="V76"/>
      <c s="169" r="W76"/>
      <c s="169" r="X76"/>
      <c s="169" r="Y76"/>
      <c s="169" r="Z76"/>
      <c s="169" r="AA76"/>
      <c s="169" r="AB76"/>
      <c s="169" r="AC76"/>
      <c s="169" r="AD76"/>
      <c s="169" r="AE76"/>
      <c s="169" r="AF76"/>
      <c s="169" r="AG76"/>
      <c s="169" r="AH76"/>
      <c s="169" r="AI76"/>
      <c s="169" r="AJ76"/>
      <c s="169" r="AK76"/>
      <c s="169" r="AL76"/>
      <c s="169" r="AM76"/>
      <c s="169" r="AN76"/>
      <c s="169" r="AO76"/>
      <c s="169" r="AP76"/>
      <c s="169" r="AQ76"/>
      <c s="169" r="AR76"/>
      <c s="169" r="AS76"/>
      <c s="169" r="AT76"/>
      <c s="169" r="AU76"/>
      <c s="169" r="AV76"/>
      <c s="169" r="AW76"/>
      <c s="169" r="AX76"/>
      <c s="169" r="AY76"/>
      <c s="169" r="AZ76"/>
      <c s="169" r="BA76"/>
      <c s="169" r="BB76"/>
      <c s="169" r="BC76"/>
      <c s="169" r="BD76"/>
      <c s="169" r="BE76"/>
      <c s="169" r="BF76"/>
      <c s="169" r="BG76"/>
      <c s="169" r="BH76"/>
      <c s="169" r="BI76"/>
    </row>
    <row r="77">
      <c s="232" r="A77"/>
      <c s="117" r="B77"/>
      <c s="155" r="C77"/>
      <c s="117" r="D77"/>
      <c s="117" r="E77"/>
      <c s="117" r="F77"/>
      <c s="117" r="G77"/>
      <c s="117" r="H77"/>
      <c s="117" r="I77"/>
      <c s="117" r="J77"/>
      <c s="117" r="K77"/>
      <c s="117" r="L77"/>
      <c s="117" r="M77"/>
      <c s="187" r="N77"/>
      <c s="55" r="O77"/>
      <c s="169" r="P77"/>
      <c s="169" r="Q77"/>
      <c s="169" r="R77"/>
      <c s="169" r="S77"/>
      <c s="169" r="T77"/>
      <c s="169" r="U77"/>
      <c s="169" r="V77"/>
      <c s="169" r="W77"/>
      <c s="169" r="X77"/>
      <c s="169" r="Y77"/>
      <c s="169" r="Z77"/>
      <c s="169" r="AA77"/>
      <c s="169" r="AB77"/>
      <c s="169" r="AC77"/>
      <c s="169" r="AD77"/>
      <c s="169" r="AE77"/>
      <c s="169" r="AF77"/>
      <c s="169" r="AG77"/>
      <c s="169" r="AH77"/>
      <c s="169" r="AI77"/>
      <c s="169" r="AJ77"/>
      <c s="169" r="AK77"/>
      <c s="169" r="AL77"/>
      <c s="169" r="AM77"/>
      <c s="169" r="AN77"/>
      <c s="169" r="AO77"/>
      <c s="169" r="AP77"/>
      <c s="169" r="AQ77"/>
      <c s="169" r="AR77"/>
      <c s="169" r="AS77"/>
      <c s="169" r="AT77"/>
      <c s="169" r="AU77"/>
      <c s="169" r="AV77"/>
      <c s="169" r="AW77"/>
      <c s="169" r="AX77"/>
      <c s="169" r="AY77"/>
      <c s="169" r="AZ77"/>
      <c s="169" r="BA77"/>
      <c s="169" r="BB77"/>
      <c s="169" r="BC77"/>
      <c s="169" r="BD77"/>
      <c s="169" r="BE77"/>
      <c s="169" r="BF77"/>
      <c s="169" r="BG77"/>
      <c s="169" r="BH77"/>
      <c s="169" r="BI77"/>
    </row>
    <row r="78">
      <c s="232" r="A78"/>
      <c s="117" r="B78"/>
      <c s="155" r="C78"/>
      <c s="117" r="D78"/>
      <c s="117" r="E78"/>
      <c s="117" r="F78"/>
      <c s="117" r="G78"/>
      <c s="117" r="H78"/>
      <c s="117" r="I78"/>
      <c s="117" r="J78"/>
      <c s="117" r="K78"/>
      <c s="117" r="L78"/>
      <c s="117" r="M78"/>
      <c s="187" r="N78"/>
      <c s="55" r="O78"/>
      <c s="169" r="P78"/>
      <c s="169" r="Q78"/>
      <c s="169" r="R78"/>
      <c s="169" r="S78"/>
      <c s="169" r="T78"/>
      <c s="169" r="U78"/>
      <c s="169" r="V78"/>
      <c s="169" r="W78"/>
      <c s="169" r="X78"/>
      <c s="169" r="Y78"/>
      <c s="169" r="Z78"/>
      <c s="169" r="AA78"/>
      <c s="169" r="AB78"/>
      <c s="169" r="AC78"/>
      <c s="169" r="AD78"/>
      <c s="169" r="AE78"/>
      <c s="169" r="AF78"/>
      <c s="169" r="AG78"/>
      <c s="169" r="AH78"/>
      <c s="169" r="AI78"/>
      <c s="169" r="AJ78"/>
      <c s="169" r="AK78"/>
      <c s="169" r="AL78"/>
      <c s="169" r="AM78"/>
      <c s="169" r="AN78"/>
      <c s="169" r="AO78"/>
      <c s="169" r="AP78"/>
      <c s="169" r="AQ78"/>
      <c s="169" r="AR78"/>
      <c s="169" r="AS78"/>
      <c s="169" r="AT78"/>
      <c s="169" r="AU78"/>
      <c s="169" r="AV78"/>
      <c s="169" r="AW78"/>
      <c s="169" r="AX78"/>
      <c s="169" r="AY78"/>
      <c s="169" r="AZ78"/>
      <c s="169" r="BA78"/>
      <c s="169" r="BB78"/>
      <c s="169" r="BC78"/>
      <c s="169" r="BD78"/>
      <c s="169" r="BE78"/>
      <c s="169" r="BF78"/>
      <c s="169" r="BG78"/>
      <c s="169" r="BH78"/>
      <c s="169" r="BI78"/>
    </row>
    <row r="79">
      <c s="232" r="A79"/>
      <c s="117" r="B79"/>
      <c s="155" r="C79"/>
      <c s="117" r="D79"/>
      <c s="117" r="E79"/>
      <c s="117" r="F79"/>
      <c s="117" r="G79"/>
      <c s="117" r="H79"/>
      <c s="117" r="I79"/>
      <c s="117" r="J79"/>
      <c s="117" r="K79"/>
      <c s="117" r="L79"/>
      <c s="117" r="M79"/>
      <c s="187" r="N79"/>
      <c s="55" r="O79"/>
      <c s="169" r="P79"/>
      <c s="169" r="Q79"/>
      <c s="169" r="R79"/>
      <c s="169" r="S79"/>
      <c s="169" r="T79"/>
      <c s="169" r="U79"/>
      <c s="169" r="V79"/>
      <c s="169" r="W79"/>
      <c s="169" r="X79"/>
      <c s="169" r="Y79"/>
      <c s="169" r="Z79"/>
      <c s="169" r="AA79"/>
      <c s="169" r="AB79"/>
      <c s="169" r="AC79"/>
      <c s="169" r="AD79"/>
      <c s="169" r="AE79"/>
      <c s="169" r="AF79"/>
      <c s="169" r="AG79"/>
      <c s="169" r="AH79"/>
      <c s="169" r="AI79"/>
      <c s="169" r="AJ79"/>
      <c s="169" r="AK79"/>
      <c s="169" r="AL79"/>
      <c s="169" r="AM79"/>
      <c s="169" r="AN79"/>
      <c s="169" r="AO79"/>
      <c s="169" r="AP79"/>
      <c s="169" r="AQ79"/>
      <c s="169" r="AR79"/>
      <c s="169" r="AS79"/>
      <c s="169" r="AT79"/>
      <c s="169" r="AU79"/>
      <c s="169" r="AV79"/>
      <c s="169" r="AW79"/>
      <c s="169" r="AX79"/>
      <c s="169" r="AY79"/>
      <c s="169" r="AZ79"/>
      <c s="169" r="BA79"/>
      <c s="169" r="BB79"/>
      <c s="169" r="BC79"/>
      <c s="169" r="BD79"/>
      <c s="169" r="BE79"/>
      <c s="169" r="BF79"/>
      <c s="169" r="BG79"/>
      <c s="169" r="BH79"/>
      <c s="169" r="BI79"/>
    </row>
    <row r="80">
      <c s="232" r="A80"/>
      <c s="117" r="B80"/>
      <c s="155" r="C80"/>
      <c s="117" r="D80"/>
      <c s="117" r="E80"/>
      <c s="117" r="F80"/>
      <c s="117" r="G80"/>
      <c s="117" r="H80"/>
      <c s="117" r="I80"/>
      <c s="117" r="J80"/>
      <c s="117" r="K80"/>
      <c s="117" r="L80"/>
      <c s="117" r="M80"/>
      <c s="187" r="N80"/>
      <c s="55" r="O80"/>
      <c s="169" r="P80"/>
      <c s="169" r="Q80"/>
      <c s="169" r="R80"/>
      <c s="169" r="S80"/>
      <c s="169" r="T80"/>
      <c s="169" r="U80"/>
      <c s="169" r="V80"/>
      <c s="169" r="W80"/>
      <c s="169" r="X80"/>
      <c s="169" r="Y80"/>
      <c s="169" r="Z80"/>
      <c s="169" r="AA80"/>
      <c s="169" r="AB80"/>
      <c s="169" r="AC80"/>
      <c s="169" r="AD80"/>
      <c s="169" r="AE80"/>
      <c s="169" r="AF80"/>
      <c s="169" r="AG80"/>
      <c s="169" r="AH80"/>
      <c s="169" r="AI80"/>
      <c s="169" r="AJ80"/>
      <c s="169" r="AK80"/>
      <c s="169" r="AL80"/>
      <c s="169" r="AM80"/>
      <c s="169" r="AN80"/>
      <c s="169" r="AO80"/>
      <c s="169" r="AP80"/>
      <c s="169" r="AQ80"/>
      <c s="169" r="AR80"/>
      <c s="169" r="AS80"/>
      <c s="169" r="AT80"/>
      <c s="169" r="AU80"/>
      <c s="169" r="AV80"/>
      <c s="169" r="AW80"/>
      <c s="169" r="AX80"/>
      <c s="169" r="AY80"/>
      <c s="169" r="AZ80"/>
      <c s="169" r="BA80"/>
      <c s="169" r="BB80"/>
      <c s="169" r="BC80"/>
      <c s="169" r="BD80"/>
      <c s="169" r="BE80"/>
      <c s="169" r="BF80"/>
      <c s="169" r="BG80"/>
      <c s="169" r="BH80"/>
      <c s="169" r="BI80"/>
    </row>
    <row r="81">
      <c s="232" r="A81"/>
      <c s="117" r="B81"/>
      <c s="155" r="C81"/>
      <c s="117" r="D81"/>
      <c s="117" r="E81"/>
      <c s="117" r="F81"/>
      <c s="117" r="G81"/>
      <c s="117" r="H81"/>
      <c s="117" r="I81"/>
      <c s="117" r="J81"/>
      <c s="117" r="K81"/>
      <c s="117" r="L81"/>
      <c s="117" r="M81"/>
      <c s="187" r="N81"/>
      <c s="55" r="O81"/>
      <c s="169" r="P81"/>
      <c s="169" r="Q81"/>
      <c s="169" r="R81"/>
      <c s="169" r="S81"/>
      <c s="169" r="T81"/>
      <c s="169" r="U81"/>
      <c s="169" r="V81"/>
      <c s="169" r="W81"/>
      <c s="169" r="X81"/>
      <c s="169" r="Y81"/>
      <c s="169" r="Z81"/>
      <c s="169" r="AA81"/>
      <c s="169" r="AB81"/>
      <c s="169" r="AC81"/>
      <c s="169" r="AD81"/>
      <c s="169" r="AE81"/>
      <c s="169" r="AF81"/>
      <c s="169" r="AG81"/>
      <c s="169" r="AH81"/>
      <c s="169" r="AI81"/>
      <c s="169" r="AJ81"/>
      <c s="169" r="AK81"/>
      <c s="169" r="AL81"/>
      <c s="169" r="AM81"/>
      <c s="169" r="AN81"/>
      <c s="169" r="AO81"/>
      <c s="169" r="AP81"/>
      <c s="169" r="AQ81"/>
      <c s="169" r="AR81"/>
      <c s="169" r="AS81"/>
      <c s="169" r="AT81"/>
      <c s="169" r="AU81"/>
      <c s="169" r="AV81"/>
      <c s="169" r="AW81"/>
      <c s="169" r="AX81"/>
      <c s="169" r="AY81"/>
      <c s="169" r="AZ81"/>
      <c s="169" r="BA81"/>
      <c s="169" r="BB81"/>
      <c s="169" r="BC81"/>
      <c s="169" r="BD81"/>
      <c s="169" r="BE81"/>
      <c s="169" r="BF81"/>
      <c s="169" r="BG81"/>
      <c s="169" r="BH81"/>
      <c s="169" r="BI81"/>
    </row>
    <row r="82">
      <c s="232" r="A82"/>
      <c s="117" r="B82"/>
      <c s="155" r="C82"/>
      <c s="117" r="D82"/>
      <c s="117" r="E82"/>
      <c s="117" r="F82"/>
      <c s="117" r="G82"/>
      <c s="117" r="H82"/>
      <c s="117" r="I82"/>
      <c s="117" r="J82"/>
      <c s="117" r="K82"/>
      <c s="117" r="L82"/>
      <c s="117" r="M82"/>
      <c s="187" r="N82"/>
      <c s="55" r="O82"/>
      <c s="169" r="P82"/>
      <c s="169" r="Q82"/>
      <c s="169" r="R82"/>
      <c s="169" r="S82"/>
      <c s="169" r="T82"/>
      <c s="169" r="U82"/>
      <c s="169" r="V82"/>
      <c s="169" r="W82"/>
      <c s="169" r="X82"/>
      <c s="169" r="Y82"/>
      <c s="169" r="Z82"/>
      <c s="169" r="AA82"/>
      <c s="169" r="AB82"/>
      <c s="169" r="AC82"/>
      <c s="169" r="AD82"/>
      <c s="169" r="AE82"/>
      <c s="169" r="AF82"/>
      <c s="169" r="AG82"/>
      <c s="169" r="AH82"/>
      <c s="169" r="AI82"/>
      <c s="169" r="AJ82"/>
      <c s="169" r="AK82"/>
      <c s="169" r="AL82"/>
      <c s="169" r="AM82"/>
      <c s="169" r="AN82"/>
      <c s="169" r="AO82"/>
      <c s="169" r="AP82"/>
      <c s="169" r="AQ82"/>
      <c s="169" r="AR82"/>
      <c s="169" r="AS82"/>
      <c s="169" r="AT82"/>
      <c s="169" r="AU82"/>
      <c s="169" r="AV82"/>
      <c s="169" r="AW82"/>
      <c s="169" r="AX82"/>
      <c s="169" r="AY82"/>
      <c s="169" r="AZ82"/>
      <c s="169" r="BA82"/>
      <c s="169" r="BB82"/>
      <c s="169" r="BC82"/>
      <c s="169" r="BD82"/>
      <c s="169" r="BE82"/>
      <c s="169" r="BF82"/>
      <c s="169" r="BG82"/>
      <c s="169" r="BH82"/>
      <c s="169" r="BI82"/>
    </row>
    <row r="83">
      <c s="232" r="A83"/>
      <c s="117" r="B83"/>
      <c s="155" r="C83"/>
      <c s="117" r="D83"/>
      <c s="117" r="E83"/>
      <c s="117" r="F83"/>
      <c s="117" r="G83"/>
      <c s="117" r="H83"/>
      <c s="117" r="I83"/>
      <c s="117" r="J83"/>
      <c s="117" r="K83"/>
      <c s="117" r="L83"/>
      <c s="117" r="M83"/>
      <c s="187" r="N83"/>
      <c s="55" r="O83"/>
      <c s="169" r="P83"/>
      <c s="169" r="Q83"/>
      <c s="169" r="R83"/>
      <c s="169" r="S83"/>
      <c s="169" r="T83"/>
      <c s="169" r="U83"/>
      <c s="169" r="V83"/>
      <c s="169" r="W83"/>
      <c s="169" r="X83"/>
      <c s="169" r="Y83"/>
      <c s="169" r="Z83"/>
      <c s="169" r="AA83"/>
      <c s="169" r="AB83"/>
      <c s="169" r="AC83"/>
      <c s="169" r="AD83"/>
      <c s="169" r="AE83"/>
      <c s="169" r="AF83"/>
      <c s="169" r="AG83"/>
      <c s="169" r="AH83"/>
      <c s="169" r="AI83"/>
      <c s="169" r="AJ83"/>
      <c s="169" r="AK83"/>
      <c s="169" r="AL83"/>
      <c s="169" r="AM83"/>
      <c s="169" r="AN83"/>
      <c s="169" r="AO83"/>
      <c s="169" r="AP83"/>
      <c s="169" r="AQ83"/>
      <c s="169" r="AR83"/>
      <c s="169" r="AS83"/>
      <c s="169" r="AT83"/>
      <c s="169" r="AU83"/>
      <c s="169" r="AV83"/>
      <c s="169" r="AW83"/>
      <c s="169" r="AX83"/>
      <c s="169" r="AY83"/>
      <c s="169" r="AZ83"/>
      <c s="169" r="BA83"/>
      <c s="169" r="BB83"/>
      <c s="169" r="BC83"/>
      <c s="169" r="BD83"/>
      <c s="169" r="BE83"/>
      <c s="169" r="BF83"/>
      <c s="169" r="BG83"/>
      <c s="169" r="BH83"/>
      <c s="169" r="BI83"/>
    </row>
    <row r="84">
      <c s="232" r="A84"/>
      <c s="117" r="B84"/>
      <c s="155" r="C84"/>
      <c s="117" r="D84"/>
      <c s="117" r="E84"/>
      <c s="117" r="F84"/>
      <c s="117" r="G84"/>
      <c s="117" r="H84"/>
      <c s="117" r="I84"/>
      <c s="117" r="J84"/>
      <c s="117" r="K84"/>
      <c s="117" r="L84"/>
      <c s="117" r="M84"/>
      <c s="187" r="N84"/>
      <c s="55" r="O84"/>
      <c s="169" r="P84"/>
      <c s="169" r="Q84"/>
      <c s="169" r="R84"/>
      <c s="169" r="S84"/>
      <c s="169" r="T84"/>
      <c s="169" r="U84"/>
      <c s="169" r="V84"/>
      <c s="169" r="W84"/>
      <c s="169" r="X84"/>
      <c s="169" r="Y84"/>
      <c s="169" r="Z84"/>
      <c s="169" r="AA84"/>
      <c s="169" r="AB84"/>
      <c s="169" r="AC84"/>
      <c s="169" r="AD84"/>
      <c s="169" r="AE84"/>
      <c s="169" r="AF84"/>
      <c s="169" r="AG84"/>
      <c s="169" r="AH84"/>
      <c s="169" r="AI84"/>
      <c s="169" r="AJ84"/>
      <c s="169" r="AK84"/>
      <c s="169" r="AL84"/>
      <c s="169" r="AM84"/>
      <c s="169" r="AN84"/>
      <c s="169" r="AO84"/>
      <c s="169" r="AP84"/>
      <c s="169" r="AQ84"/>
      <c s="169" r="AR84"/>
      <c s="169" r="AS84"/>
      <c s="169" r="AT84"/>
      <c s="169" r="AU84"/>
      <c s="169" r="AV84"/>
      <c s="169" r="AW84"/>
      <c s="169" r="AX84"/>
      <c s="169" r="AY84"/>
      <c s="169" r="AZ84"/>
      <c s="169" r="BA84"/>
      <c s="169" r="BB84"/>
      <c s="169" r="BC84"/>
      <c s="169" r="BD84"/>
      <c s="169" r="BE84"/>
      <c s="169" r="BF84"/>
      <c s="169" r="BG84"/>
      <c s="169" r="BH84"/>
      <c s="169" r="BI84"/>
    </row>
    <row r="85">
      <c s="232" r="A85"/>
      <c s="117" r="B85"/>
      <c s="155" r="C85"/>
      <c s="117" r="D85"/>
      <c s="117" r="E85"/>
      <c s="117" r="F85"/>
      <c s="117" r="G85"/>
      <c s="117" r="H85"/>
      <c s="117" r="I85"/>
      <c s="117" r="J85"/>
      <c s="117" r="K85"/>
      <c s="117" r="L85"/>
      <c s="117" r="M85"/>
      <c s="187" r="N85"/>
      <c s="55" r="O85"/>
      <c s="169" r="P85"/>
      <c s="169" r="Q85"/>
      <c s="169" r="R85"/>
      <c s="169" r="S85"/>
      <c s="169" r="T85"/>
      <c s="169" r="U85"/>
      <c s="169" r="V85"/>
      <c s="169" r="W85"/>
      <c s="169" r="X85"/>
      <c s="169" r="Y85"/>
      <c s="169" r="Z85"/>
      <c s="169" r="AA85"/>
      <c s="169" r="AB85"/>
      <c s="169" r="AC85"/>
      <c s="169" r="AD85"/>
      <c s="169" r="AE85"/>
      <c s="169" r="AF85"/>
      <c s="169" r="AG85"/>
      <c s="169" r="AH85"/>
      <c s="169" r="AI85"/>
      <c s="169" r="AJ85"/>
      <c s="169" r="AK85"/>
      <c s="169" r="AL85"/>
      <c s="169" r="AM85"/>
      <c s="169" r="AN85"/>
      <c s="169" r="AO85"/>
      <c s="169" r="AP85"/>
      <c s="169" r="AQ85"/>
      <c s="169" r="AR85"/>
      <c s="169" r="AS85"/>
      <c s="169" r="AT85"/>
      <c s="169" r="AU85"/>
      <c s="169" r="AV85"/>
      <c s="169" r="AW85"/>
      <c s="169" r="AX85"/>
      <c s="169" r="AY85"/>
      <c s="169" r="AZ85"/>
      <c s="169" r="BA85"/>
      <c s="169" r="BB85"/>
      <c s="169" r="BC85"/>
      <c s="169" r="BD85"/>
      <c s="169" r="BE85"/>
      <c s="169" r="BF85"/>
      <c s="169" r="BG85"/>
      <c s="169" r="BH85"/>
      <c s="169" r="BI85"/>
    </row>
    <row r="86">
      <c s="232" r="A86"/>
      <c s="117" r="B86"/>
      <c s="155" r="C86"/>
      <c s="117" r="D86"/>
      <c s="117" r="E86"/>
      <c s="117" r="F86"/>
      <c s="117" r="G86"/>
      <c s="117" r="H86"/>
      <c s="117" r="I86"/>
      <c s="117" r="J86"/>
      <c s="117" r="K86"/>
      <c s="117" r="L86"/>
      <c s="117" r="M86"/>
      <c s="187" r="N86"/>
      <c s="55" r="O86"/>
      <c s="169" r="P86"/>
      <c s="169" r="Q86"/>
      <c s="169" r="R86"/>
      <c s="169" r="S86"/>
      <c s="169" r="T86"/>
      <c s="169" r="U86"/>
      <c s="169" r="V86"/>
      <c s="169" r="W86"/>
      <c s="169" r="X86"/>
      <c s="169" r="Y86"/>
      <c s="169" r="Z86"/>
      <c s="169" r="AA86"/>
      <c s="169" r="AB86"/>
      <c s="169" r="AC86"/>
      <c s="169" r="AD86"/>
      <c s="169" r="AE86"/>
      <c s="169" r="AF86"/>
      <c s="169" r="AG86"/>
      <c s="169" r="AH86"/>
      <c s="169" r="AI86"/>
      <c s="169" r="AJ86"/>
      <c s="169" r="AK86"/>
      <c s="169" r="AL86"/>
      <c s="169" r="AM86"/>
      <c s="169" r="AN86"/>
      <c s="169" r="AO86"/>
      <c s="169" r="AP86"/>
      <c s="169" r="AQ86"/>
      <c s="169" r="AR86"/>
      <c s="169" r="AS86"/>
      <c s="169" r="AT86"/>
      <c s="169" r="AU86"/>
      <c s="169" r="AV86"/>
      <c s="169" r="AW86"/>
      <c s="169" r="AX86"/>
      <c s="169" r="AY86"/>
      <c s="169" r="AZ86"/>
      <c s="169" r="BA86"/>
      <c s="169" r="BB86"/>
      <c s="169" r="BC86"/>
      <c s="169" r="BD86"/>
      <c s="169" r="BE86"/>
      <c s="169" r="BF86"/>
      <c s="169" r="BG86"/>
      <c s="169" r="BH86"/>
      <c s="169" r="BI86"/>
    </row>
    <row r="87">
      <c s="232" r="A87"/>
      <c s="117" r="B87"/>
      <c s="155" r="C87"/>
      <c s="117" r="D87"/>
      <c s="117" r="E87"/>
      <c s="117" r="F87"/>
      <c s="117" r="G87"/>
      <c s="117" r="H87"/>
      <c s="117" r="I87"/>
      <c s="117" r="J87"/>
      <c s="117" r="K87"/>
      <c s="117" r="L87"/>
      <c s="117" r="M87"/>
      <c s="187" r="N87"/>
      <c s="55" r="O87"/>
      <c s="169" r="P87"/>
      <c s="169" r="Q87"/>
      <c s="169" r="R87"/>
      <c s="169" r="S87"/>
      <c s="169" r="T87"/>
      <c s="169" r="U87"/>
      <c s="169" r="V87"/>
      <c s="169" r="W87"/>
      <c s="169" r="X87"/>
      <c s="169" r="Y87"/>
      <c s="169" r="Z87"/>
      <c s="169" r="AA87"/>
      <c s="169" r="AB87"/>
      <c s="169" r="AC87"/>
      <c s="169" r="AD87"/>
      <c s="169" r="AE87"/>
      <c s="169" r="AF87"/>
      <c s="169" r="AG87"/>
      <c s="169" r="AH87"/>
      <c s="169" r="AI87"/>
      <c s="169" r="AJ87"/>
      <c s="169" r="AK87"/>
      <c s="169" r="AL87"/>
      <c s="169" r="AM87"/>
      <c s="169" r="AN87"/>
      <c s="169" r="AO87"/>
      <c s="169" r="AP87"/>
      <c s="169" r="AQ87"/>
      <c s="169" r="AR87"/>
      <c s="169" r="AS87"/>
      <c s="169" r="AT87"/>
      <c s="169" r="AU87"/>
      <c s="169" r="AV87"/>
      <c s="169" r="AW87"/>
      <c s="169" r="AX87"/>
      <c s="169" r="AY87"/>
      <c s="169" r="AZ87"/>
      <c s="169" r="BA87"/>
      <c s="169" r="BB87"/>
      <c s="169" r="BC87"/>
      <c s="169" r="BD87"/>
      <c s="169" r="BE87"/>
      <c s="169" r="BF87"/>
      <c s="169" r="BG87"/>
      <c s="169" r="BH87"/>
      <c s="169" r="BI87"/>
    </row>
    <row r="88">
      <c s="232" r="A88"/>
      <c s="117" r="B88"/>
      <c s="155" r="C88"/>
      <c s="117" r="D88"/>
      <c s="117" r="E88"/>
      <c s="117" r="F88"/>
      <c s="117" r="G88"/>
      <c s="117" r="H88"/>
      <c s="117" r="I88"/>
      <c s="117" r="J88"/>
      <c s="117" r="K88"/>
      <c s="117" r="L88"/>
      <c s="117" r="M88"/>
      <c s="187" r="N88"/>
      <c s="55" r="O88"/>
      <c s="169" r="P88"/>
      <c s="169" r="Q88"/>
      <c s="169" r="R88"/>
      <c s="169" r="S88"/>
      <c s="169" r="T88"/>
      <c s="169" r="U88"/>
      <c s="169" r="V88"/>
      <c s="169" r="W88"/>
      <c s="169" r="X88"/>
      <c s="169" r="Y88"/>
      <c s="169" r="Z88"/>
      <c s="169" r="AA88"/>
      <c s="169" r="AB88"/>
      <c s="169" r="AC88"/>
      <c s="169" r="AD88"/>
      <c s="169" r="AE88"/>
      <c s="169" r="AF88"/>
      <c s="169" r="AG88"/>
      <c s="169" r="AH88"/>
      <c s="169" r="AI88"/>
      <c s="169" r="AJ88"/>
      <c s="169" r="AK88"/>
      <c s="169" r="AL88"/>
      <c s="169" r="AM88"/>
      <c s="169" r="AN88"/>
      <c s="169" r="AO88"/>
      <c s="169" r="AP88"/>
      <c s="169" r="AQ88"/>
      <c s="169" r="AR88"/>
      <c s="169" r="AS88"/>
      <c s="169" r="AT88"/>
      <c s="169" r="AU88"/>
      <c s="169" r="AV88"/>
      <c s="169" r="AW88"/>
      <c s="169" r="AX88"/>
      <c s="169" r="AY88"/>
      <c s="169" r="AZ88"/>
      <c s="169" r="BA88"/>
      <c s="169" r="BB88"/>
      <c s="169" r="BC88"/>
      <c s="169" r="BD88"/>
      <c s="169" r="BE88"/>
      <c s="169" r="BF88"/>
      <c s="169" r="BG88"/>
      <c s="169" r="BH88"/>
      <c s="169" r="BI88"/>
    </row>
    <row r="89">
      <c s="232" r="A89"/>
      <c s="117" r="B89"/>
      <c s="155" r="C89"/>
      <c s="117" r="D89"/>
      <c s="117" r="E89"/>
      <c s="117" r="F89"/>
      <c s="117" r="G89"/>
      <c s="117" r="H89"/>
      <c s="117" r="I89"/>
      <c s="117" r="J89"/>
      <c s="117" r="K89"/>
      <c s="117" r="L89"/>
      <c s="117" r="M89"/>
      <c s="187" r="N89"/>
      <c s="55" r="O89"/>
      <c s="169" r="P89"/>
      <c s="169" r="Q89"/>
      <c s="169" r="R89"/>
      <c s="169" r="S89"/>
      <c s="169" r="T89"/>
      <c s="169" r="U89"/>
      <c s="169" r="V89"/>
      <c s="169" r="W89"/>
      <c s="169" r="X89"/>
      <c s="169" r="Y89"/>
      <c s="169" r="Z89"/>
      <c s="169" r="AA89"/>
      <c s="169" r="AB89"/>
      <c s="169" r="AC89"/>
      <c s="169" r="AD89"/>
      <c s="169" r="AE89"/>
      <c s="169" r="AF89"/>
      <c s="169" r="AG89"/>
      <c s="169" r="AH89"/>
      <c s="169" r="AI89"/>
      <c s="169" r="AJ89"/>
      <c s="169" r="AK89"/>
      <c s="169" r="AL89"/>
      <c s="169" r="AM89"/>
      <c s="169" r="AN89"/>
      <c s="169" r="AO89"/>
      <c s="169" r="AP89"/>
      <c s="169" r="AQ89"/>
      <c s="169" r="AR89"/>
      <c s="169" r="AS89"/>
      <c s="169" r="AT89"/>
      <c s="169" r="AU89"/>
      <c s="169" r="AV89"/>
      <c s="169" r="AW89"/>
      <c s="169" r="AX89"/>
      <c s="169" r="AY89"/>
      <c s="169" r="AZ89"/>
      <c s="169" r="BA89"/>
      <c s="169" r="BB89"/>
      <c s="169" r="BC89"/>
      <c s="169" r="BD89"/>
      <c s="169" r="BE89"/>
      <c s="169" r="BF89"/>
      <c s="169" r="BG89"/>
      <c s="169" r="BH89"/>
      <c s="169" r="BI89"/>
    </row>
    <row r="90">
      <c s="232" r="A90"/>
      <c s="117" r="B90"/>
      <c s="155" r="C90"/>
      <c s="117" r="D90"/>
      <c s="117" r="E90"/>
      <c s="117" r="F90"/>
      <c s="117" r="G90"/>
      <c s="117" r="H90"/>
      <c s="117" r="I90"/>
      <c s="117" r="J90"/>
      <c s="117" r="K90"/>
      <c s="117" r="L90"/>
      <c s="117" r="M90"/>
      <c s="187" r="N90"/>
      <c s="55" r="O90"/>
      <c s="169" r="P90"/>
      <c s="169" r="Q90"/>
      <c s="169" r="R90"/>
      <c s="169" r="S90"/>
      <c s="169" r="T90"/>
      <c s="169" r="U90"/>
      <c s="169" r="V90"/>
      <c s="169" r="W90"/>
      <c s="169" r="X90"/>
      <c s="169" r="Y90"/>
      <c s="169" r="Z90"/>
      <c s="169" r="AA90"/>
      <c s="169" r="AB90"/>
      <c s="169" r="AC90"/>
      <c s="169" r="AD90"/>
      <c s="169" r="AE90"/>
      <c s="169" r="AF90"/>
      <c s="169" r="AG90"/>
      <c s="169" r="AH90"/>
      <c s="169" r="AI90"/>
      <c s="169" r="AJ90"/>
      <c s="169" r="AK90"/>
      <c s="169" r="AL90"/>
      <c s="169" r="AM90"/>
      <c s="169" r="AN90"/>
      <c s="169" r="AO90"/>
      <c s="169" r="AP90"/>
      <c s="169" r="AQ90"/>
      <c s="169" r="AR90"/>
      <c s="169" r="AS90"/>
      <c s="169" r="AT90"/>
      <c s="169" r="AU90"/>
      <c s="169" r="AV90"/>
      <c s="169" r="AW90"/>
      <c s="169" r="AX90"/>
      <c s="169" r="AY90"/>
      <c s="169" r="AZ90"/>
      <c s="169" r="BA90"/>
      <c s="169" r="BB90"/>
      <c s="169" r="BC90"/>
      <c s="169" r="BD90"/>
      <c s="169" r="BE90"/>
      <c s="169" r="BF90"/>
      <c s="169" r="BG90"/>
      <c s="169" r="BH90"/>
      <c s="169" r="BI90"/>
    </row>
    <row r="91">
      <c s="232" r="A91"/>
      <c s="117" r="B91"/>
      <c s="155" r="C91"/>
      <c s="117" r="D91"/>
      <c s="117" r="E91"/>
      <c s="117" r="F91"/>
      <c s="117" r="G91"/>
      <c s="117" r="H91"/>
      <c s="117" r="I91"/>
      <c s="117" r="J91"/>
      <c s="117" r="K91"/>
      <c s="117" r="L91"/>
      <c s="117" r="M91"/>
      <c s="187" r="N91"/>
      <c s="55" r="O91"/>
      <c s="169" r="P91"/>
      <c s="169" r="Q91"/>
      <c s="169" r="R91"/>
      <c s="169" r="S91"/>
      <c s="169" r="T91"/>
      <c s="169" r="U91"/>
      <c s="169" r="V91"/>
      <c s="169" r="W91"/>
      <c s="169" r="X91"/>
      <c s="169" r="Y91"/>
      <c s="169" r="Z91"/>
      <c s="169" r="AA91"/>
      <c s="169" r="AB91"/>
      <c s="169" r="AC91"/>
      <c s="169" r="AD91"/>
      <c s="169" r="AE91"/>
      <c s="169" r="AF91"/>
      <c s="169" r="AG91"/>
      <c s="169" r="AH91"/>
      <c s="169" r="AI91"/>
      <c s="169" r="AJ91"/>
      <c s="169" r="AK91"/>
      <c s="169" r="AL91"/>
      <c s="169" r="AM91"/>
      <c s="169" r="AN91"/>
      <c s="169" r="AO91"/>
      <c s="169" r="AP91"/>
      <c s="169" r="AQ91"/>
      <c s="169" r="AR91"/>
      <c s="169" r="AS91"/>
      <c s="169" r="AT91"/>
      <c s="169" r="AU91"/>
      <c s="169" r="AV91"/>
      <c s="169" r="AW91"/>
      <c s="169" r="AX91"/>
      <c s="169" r="AY91"/>
      <c s="169" r="AZ91"/>
      <c s="169" r="BA91"/>
      <c s="169" r="BB91"/>
      <c s="169" r="BC91"/>
      <c s="169" r="BD91"/>
      <c s="169" r="BE91"/>
      <c s="169" r="BF91"/>
      <c s="169" r="BG91"/>
      <c s="169" r="BH91"/>
      <c s="169" r="BI91"/>
    </row>
    <row r="92">
      <c s="232" r="A92"/>
      <c s="117" r="B92"/>
      <c s="155" r="C92"/>
      <c s="117" r="D92"/>
      <c s="117" r="E92"/>
      <c s="117" r="F92"/>
      <c s="117" r="G92"/>
      <c s="117" r="H92"/>
      <c s="117" r="I92"/>
      <c s="117" r="J92"/>
      <c s="117" r="K92"/>
      <c s="117" r="L92"/>
      <c s="117" r="M92"/>
      <c s="187" r="N92"/>
      <c s="55" r="O92"/>
      <c s="169" r="P92"/>
      <c s="169" r="Q92"/>
      <c s="169" r="R92"/>
      <c s="169" r="S92"/>
      <c s="169" r="T92"/>
      <c s="169" r="U92"/>
      <c s="169" r="V92"/>
      <c s="169" r="W92"/>
      <c s="169" r="X92"/>
      <c s="169" r="Y92"/>
      <c s="169" r="Z92"/>
      <c s="169" r="AA92"/>
      <c s="169" r="AB92"/>
      <c s="169" r="AC92"/>
      <c s="169" r="AD92"/>
      <c s="169" r="AE92"/>
      <c s="169" r="AF92"/>
      <c s="169" r="AG92"/>
      <c s="169" r="AH92"/>
      <c s="169" r="AI92"/>
      <c s="169" r="AJ92"/>
      <c s="169" r="AK92"/>
      <c s="169" r="AL92"/>
      <c s="169" r="AM92"/>
      <c s="169" r="AN92"/>
      <c s="169" r="AO92"/>
      <c s="169" r="AP92"/>
      <c s="169" r="AQ92"/>
      <c s="169" r="AR92"/>
      <c s="169" r="AS92"/>
      <c s="169" r="AT92"/>
      <c s="169" r="AU92"/>
      <c s="169" r="AV92"/>
      <c s="169" r="AW92"/>
      <c s="169" r="AX92"/>
      <c s="169" r="AY92"/>
      <c s="169" r="AZ92"/>
      <c s="169" r="BA92"/>
      <c s="169" r="BB92"/>
      <c s="169" r="BC92"/>
      <c s="169" r="BD92"/>
      <c s="169" r="BE92"/>
      <c s="169" r="BF92"/>
      <c s="169" r="BG92"/>
      <c s="169" r="BH92"/>
      <c s="169" r="BI92"/>
    </row>
    <row r="93">
      <c s="232" r="A93"/>
      <c s="117" r="B93"/>
      <c s="155" r="C93"/>
      <c s="117" r="D93"/>
      <c s="117" r="E93"/>
      <c s="117" r="F93"/>
      <c s="117" r="G93"/>
      <c s="117" r="H93"/>
      <c s="117" r="I93"/>
      <c s="117" r="J93"/>
      <c s="117" r="K93"/>
      <c s="117" r="L93"/>
      <c s="117" r="M93"/>
      <c s="187" r="N93"/>
      <c s="55" r="O93"/>
      <c s="169" r="P93"/>
      <c s="169" r="Q93"/>
      <c s="169" r="R93"/>
      <c s="169" r="S93"/>
      <c s="169" r="T93"/>
      <c s="169" r="U93"/>
      <c s="169" r="V93"/>
      <c s="169" r="W93"/>
      <c s="169" r="X93"/>
      <c s="169" r="Y93"/>
      <c s="169" r="Z93"/>
      <c s="169" r="AA93"/>
      <c s="169" r="AB93"/>
      <c s="169" r="AC93"/>
      <c s="169" r="AD93"/>
      <c s="169" r="AE93"/>
      <c s="169" r="AF93"/>
      <c s="169" r="AG93"/>
      <c s="169" r="AH93"/>
      <c s="169" r="AI93"/>
      <c s="169" r="AJ93"/>
      <c s="169" r="AK93"/>
      <c s="169" r="AL93"/>
      <c s="169" r="AM93"/>
      <c s="169" r="AN93"/>
      <c s="169" r="AO93"/>
      <c s="169" r="AP93"/>
      <c s="169" r="AQ93"/>
      <c s="169" r="AR93"/>
      <c s="169" r="AS93"/>
      <c s="169" r="AT93"/>
      <c s="169" r="AU93"/>
      <c s="169" r="AV93"/>
      <c s="169" r="AW93"/>
      <c s="169" r="AX93"/>
      <c s="169" r="AY93"/>
      <c s="169" r="AZ93"/>
      <c s="169" r="BA93"/>
      <c s="169" r="BB93"/>
      <c s="169" r="BC93"/>
      <c s="169" r="BD93"/>
      <c s="169" r="BE93"/>
      <c s="169" r="BF93"/>
      <c s="169" r="BG93"/>
      <c s="169" r="BH93"/>
      <c s="169" r="BI93"/>
    </row>
    <row r="94">
      <c s="232" r="A94"/>
      <c s="117" r="B94"/>
      <c s="155" r="C94"/>
      <c s="117" r="D94"/>
      <c s="117" r="E94"/>
      <c s="117" r="F94"/>
      <c s="117" r="G94"/>
      <c s="117" r="H94"/>
      <c s="117" r="I94"/>
      <c s="117" r="J94"/>
      <c s="117" r="K94"/>
      <c s="117" r="L94"/>
      <c s="117" r="M94"/>
      <c s="187" r="N94"/>
      <c s="55" r="O94"/>
      <c s="169" r="P94"/>
      <c s="169" r="Q94"/>
      <c s="169" r="R94"/>
      <c s="169" r="S94"/>
      <c s="169" r="T94"/>
      <c s="169" r="U94"/>
      <c s="169" r="V94"/>
      <c s="169" r="W94"/>
      <c s="169" r="X94"/>
      <c s="169" r="Y94"/>
      <c s="169" r="Z94"/>
      <c s="169" r="AA94"/>
      <c s="169" r="AB94"/>
      <c s="169" r="AC94"/>
      <c s="169" r="AD94"/>
      <c s="169" r="AE94"/>
      <c s="169" r="AF94"/>
      <c s="169" r="AG94"/>
      <c s="169" r="AH94"/>
      <c s="169" r="AI94"/>
      <c s="169" r="AJ94"/>
      <c s="169" r="AK94"/>
      <c s="169" r="AL94"/>
      <c s="169" r="AM94"/>
      <c s="169" r="AN94"/>
      <c s="169" r="AO94"/>
      <c s="169" r="AP94"/>
      <c s="169" r="AQ94"/>
      <c s="169" r="AR94"/>
      <c s="169" r="AS94"/>
      <c s="169" r="AT94"/>
      <c s="169" r="AU94"/>
      <c s="169" r="AV94"/>
      <c s="169" r="AW94"/>
      <c s="169" r="AX94"/>
      <c s="169" r="AY94"/>
      <c s="169" r="AZ94"/>
      <c s="169" r="BA94"/>
      <c s="169" r="BB94"/>
      <c s="169" r="BC94"/>
      <c s="169" r="BD94"/>
      <c s="169" r="BE94"/>
      <c s="169" r="BF94"/>
      <c s="169" r="BG94"/>
      <c s="169" r="BH94"/>
      <c s="169" r="BI94"/>
    </row>
    <row r="95">
      <c s="232" r="A95"/>
      <c s="117" r="B95"/>
      <c s="155" r="C95"/>
      <c s="117" r="D95"/>
      <c s="117" r="E95"/>
      <c s="117" r="F95"/>
      <c s="117" r="G95"/>
      <c s="117" r="H95"/>
      <c s="117" r="I95"/>
      <c s="117" r="J95"/>
      <c s="117" r="K95"/>
      <c s="117" r="L95"/>
      <c s="117" r="M95"/>
      <c s="187" r="N95"/>
      <c s="55" r="O95"/>
      <c s="169" r="P95"/>
      <c s="169" r="Q95"/>
      <c s="169" r="R95"/>
      <c s="169" r="S95"/>
      <c s="169" r="T95"/>
      <c s="169" r="U95"/>
      <c s="169" r="V95"/>
      <c s="169" r="W95"/>
      <c s="169" r="X95"/>
      <c s="169" r="Y95"/>
      <c s="169" r="Z95"/>
      <c s="169" r="AA95"/>
      <c s="169" r="AB95"/>
      <c s="169" r="AC95"/>
      <c s="169" r="AD95"/>
      <c s="169" r="AE95"/>
      <c s="169" r="AF95"/>
      <c s="169" r="AG95"/>
      <c s="169" r="AH95"/>
      <c s="169" r="AI95"/>
      <c s="169" r="AJ95"/>
      <c s="169" r="AK95"/>
      <c s="169" r="AL95"/>
      <c s="169" r="AM95"/>
      <c s="169" r="AN95"/>
      <c s="169" r="AO95"/>
      <c s="169" r="AP95"/>
      <c s="169" r="AQ95"/>
      <c s="169" r="AR95"/>
      <c s="169" r="AS95"/>
      <c s="169" r="AT95"/>
      <c s="169" r="AU95"/>
      <c s="169" r="AV95"/>
      <c s="169" r="AW95"/>
      <c s="169" r="AX95"/>
      <c s="169" r="AY95"/>
      <c s="169" r="AZ95"/>
      <c s="169" r="BA95"/>
      <c s="169" r="BB95"/>
      <c s="169" r="BC95"/>
      <c s="169" r="BD95"/>
      <c s="169" r="BE95"/>
      <c s="169" r="BF95"/>
      <c s="169" r="BG95"/>
      <c s="169" r="BH95"/>
      <c s="169" r="BI95"/>
    </row>
    <row r="96">
      <c s="232" r="A96"/>
      <c s="117" r="B96"/>
      <c s="155" r="C96"/>
      <c s="117" r="D96"/>
      <c s="117" r="E96"/>
      <c s="117" r="F96"/>
      <c s="117" r="G96"/>
      <c s="117" r="H96"/>
      <c s="117" r="I96"/>
      <c s="117" r="J96"/>
      <c s="117" r="K96"/>
      <c s="117" r="L96"/>
      <c s="117" r="M96"/>
      <c s="187" r="N96"/>
      <c s="55" r="O96"/>
      <c s="169" r="P96"/>
      <c s="169" r="Q96"/>
      <c s="169" r="R96"/>
      <c s="169" r="S96"/>
      <c s="169" r="T96"/>
      <c s="169" r="U96"/>
      <c s="169" r="V96"/>
      <c s="169" r="W96"/>
      <c s="169" r="X96"/>
      <c s="169" r="Y96"/>
      <c s="169" r="Z96"/>
      <c s="169" r="AA96"/>
      <c s="169" r="AB96"/>
      <c s="169" r="AC96"/>
      <c s="169" r="AD96"/>
      <c s="169" r="AE96"/>
      <c s="169" r="AF96"/>
      <c s="169" r="AG96"/>
      <c s="169" r="AH96"/>
      <c s="169" r="AI96"/>
      <c s="169" r="AJ96"/>
      <c s="169" r="AK96"/>
      <c s="169" r="AL96"/>
      <c s="169" r="AM96"/>
      <c s="169" r="AN96"/>
      <c s="169" r="AO96"/>
      <c s="169" r="AP96"/>
      <c s="169" r="AQ96"/>
      <c s="169" r="AR96"/>
      <c s="169" r="AS96"/>
      <c s="169" r="AT96"/>
      <c s="169" r="AU96"/>
      <c s="169" r="AV96"/>
      <c s="169" r="AW96"/>
      <c s="169" r="AX96"/>
      <c s="169" r="AY96"/>
      <c s="169" r="AZ96"/>
      <c s="169" r="BA96"/>
      <c s="169" r="BB96"/>
      <c s="169" r="BC96"/>
      <c s="169" r="BD96"/>
      <c s="169" r="BE96"/>
      <c s="169" r="BF96"/>
      <c s="169" r="BG96"/>
      <c s="169" r="BH96"/>
      <c s="169" r="BI96"/>
    </row>
    <row r="97">
      <c s="232" r="A97"/>
      <c s="117" r="B97"/>
      <c s="155" r="C97"/>
      <c s="117" r="D97"/>
      <c s="117" r="E97"/>
      <c s="117" r="F97"/>
      <c s="117" r="G97"/>
      <c s="117" r="H97"/>
      <c s="117" r="I97"/>
      <c s="117" r="J97"/>
      <c s="117" r="K97"/>
      <c s="117" r="L97"/>
      <c s="117" r="M97"/>
      <c s="187" r="N97"/>
      <c s="55" r="O97"/>
      <c s="169" r="P97"/>
      <c s="169" r="Q97"/>
      <c s="169" r="R97"/>
      <c s="169" r="S97"/>
      <c s="169" r="T97"/>
      <c s="169" r="U97"/>
      <c s="169" r="V97"/>
      <c s="169" r="W97"/>
      <c s="169" r="X97"/>
      <c s="169" r="Y97"/>
      <c s="169" r="Z97"/>
      <c s="169" r="AA97"/>
      <c s="169" r="AB97"/>
      <c s="169" r="AC97"/>
      <c s="169" r="AD97"/>
      <c s="169" r="AE97"/>
      <c s="169" r="AF97"/>
      <c s="169" r="AG97"/>
      <c s="169" r="AH97"/>
      <c s="169" r="AI97"/>
      <c s="169" r="AJ97"/>
      <c s="169" r="AK97"/>
      <c s="169" r="AL97"/>
      <c s="169" r="AM97"/>
      <c s="169" r="AN97"/>
      <c s="169" r="AO97"/>
      <c s="169" r="AP97"/>
      <c s="169" r="AQ97"/>
      <c s="169" r="AR97"/>
      <c s="169" r="AS97"/>
      <c s="169" r="AT97"/>
      <c s="169" r="AU97"/>
      <c s="169" r="AV97"/>
      <c s="169" r="AW97"/>
      <c s="169" r="AX97"/>
      <c s="169" r="AY97"/>
      <c s="169" r="AZ97"/>
      <c s="169" r="BA97"/>
      <c s="169" r="BB97"/>
      <c s="169" r="BC97"/>
      <c s="169" r="BD97"/>
      <c s="169" r="BE97"/>
      <c s="169" r="BF97"/>
      <c s="169" r="BG97"/>
      <c s="169" r="BH97"/>
      <c s="169" r="BI97"/>
    </row>
    <row r="98">
      <c s="232" r="A98"/>
      <c s="117" r="B98"/>
      <c s="155" r="C98"/>
      <c s="117" r="D98"/>
      <c s="117" r="E98"/>
      <c s="117" r="F98"/>
      <c s="117" r="G98"/>
      <c s="117" r="H98"/>
      <c s="117" r="I98"/>
      <c s="117" r="J98"/>
      <c s="117" r="K98"/>
      <c s="117" r="L98"/>
      <c s="117" r="M98"/>
      <c s="187" r="N98"/>
      <c s="55" r="O98"/>
      <c s="169" r="P98"/>
      <c s="169" r="Q98"/>
      <c s="169" r="R98"/>
      <c s="169" r="S98"/>
      <c s="169" r="T98"/>
      <c s="169" r="U98"/>
      <c s="169" r="V98"/>
      <c s="169" r="W98"/>
      <c s="169" r="X98"/>
      <c s="169" r="Y98"/>
      <c s="169" r="Z98"/>
      <c s="169" r="AA98"/>
      <c s="169" r="AB98"/>
      <c s="169" r="AC98"/>
      <c s="169" r="AD98"/>
      <c s="169" r="AE98"/>
      <c s="169" r="AF98"/>
      <c s="169" r="AG98"/>
      <c s="169" r="AH98"/>
      <c s="169" r="AI98"/>
      <c s="169" r="AJ98"/>
      <c s="169" r="AK98"/>
      <c s="169" r="AL98"/>
      <c s="169" r="AM98"/>
      <c s="169" r="AN98"/>
      <c s="169" r="AO98"/>
      <c s="169" r="AP98"/>
      <c s="169" r="AQ98"/>
      <c s="169" r="AR98"/>
      <c s="169" r="AS98"/>
      <c s="169" r="AT98"/>
      <c s="169" r="AU98"/>
      <c s="169" r="AV98"/>
      <c s="169" r="AW98"/>
      <c s="169" r="AX98"/>
      <c s="169" r="AY98"/>
      <c s="169" r="AZ98"/>
      <c s="169" r="BA98"/>
      <c s="169" r="BB98"/>
      <c s="169" r="BC98"/>
      <c s="169" r="BD98"/>
      <c s="169" r="BE98"/>
      <c s="169" r="BF98"/>
      <c s="169" r="BG98"/>
      <c s="169" r="BH98"/>
      <c s="169" r="BI98"/>
    </row>
    <row r="99">
      <c s="232" r="A99"/>
      <c s="117" r="B99"/>
      <c s="155" r="C99"/>
      <c s="117" r="D99"/>
      <c s="117" r="E99"/>
      <c s="117" r="F99"/>
      <c s="117" r="G99"/>
      <c s="117" r="H99"/>
      <c s="117" r="I99"/>
      <c s="117" r="J99"/>
      <c s="117" r="K99"/>
      <c s="117" r="L99"/>
      <c s="117" r="M99"/>
      <c s="187" r="N99"/>
      <c s="55" r="O99"/>
      <c s="169" r="P99"/>
      <c s="169" r="Q99"/>
      <c s="169" r="R99"/>
      <c s="169" r="S99"/>
      <c s="169" r="T99"/>
      <c s="169" r="U99"/>
      <c s="169" r="V99"/>
      <c s="169" r="W99"/>
      <c s="169" r="X99"/>
      <c s="169" r="Y99"/>
      <c s="169" r="Z99"/>
      <c s="169" r="AA99"/>
      <c s="169" r="AB99"/>
      <c s="169" r="AC99"/>
      <c s="169" r="AD99"/>
      <c s="169" r="AE99"/>
      <c s="169" r="AF99"/>
      <c s="169" r="AG99"/>
      <c s="169" r="AH99"/>
      <c s="169" r="AI99"/>
      <c s="169" r="AJ99"/>
      <c s="169" r="AK99"/>
      <c s="169" r="AL99"/>
      <c s="169" r="AM99"/>
      <c s="169" r="AN99"/>
      <c s="169" r="AO99"/>
      <c s="169" r="AP99"/>
      <c s="169" r="AQ99"/>
      <c s="169" r="AR99"/>
      <c s="169" r="AS99"/>
      <c s="169" r="AT99"/>
      <c s="169" r="AU99"/>
      <c s="169" r="AV99"/>
      <c s="169" r="AW99"/>
      <c s="169" r="AX99"/>
      <c s="169" r="AY99"/>
      <c s="169" r="AZ99"/>
      <c s="169" r="BA99"/>
      <c s="169" r="BB99"/>
      <c s="169" r="BC99"/>
      <c s="169" r="BD99"/>
      <c s="169" r="BE99"/>
      <c s="169" r="BF99"/>
      <c s="169" r="BG99"/>
      <c s="169" r="BH99"/>
      <c s="169" r="BI99"/>
    </row>
    <row r="100">
      <c s="232" r="A100"/>
      <c s="117" r="B100"/>
      <c s="155" r="C100"/>
      <c s="117" r="D100"/>
      <c s="117" r="E100"/>
      <c s="117" r="F100"/>
      <c s="117" r="G100"/>
      <c s="117" r="H100"/>
      <c s="117" r="I100"/>
      <c s="117" r="J100"/>
      <c s="117" r="K100"/>
      <c s="117" r="L100"/>
      <c s="117" r="M100"/>
      <c s="187" r="N100"/>
      <c s="55" r="O100"/>
      <c s="169" r="P100"/>
      <c s="169" r="Q100"/>
      <c s="169" r="R100"/>
      <c s="169" r="S100"/>
      <c s="169" r="T100"/>
      <c s="169" r="U100"/>
      <c s="169" r="V100"/>
      <c s="169" r="W100"/>
      <c s="169" r="X100"/>
      <c s="169" r="Y100"/>
      <c s="169" r="Z100"/>
      <c s="169" r="AA100"/>
      <c s="169" r="AB100"/>
      <c s="169" r="AC100"/>
      <c s="169" r="AD100"/>
      <c s="169" r="AE100"/>
      <c s="169" r="AF100"/>
      <c s="169" r="AG100"/>
      <c s="169" r="AH100"/>
      <c s="169" r="AI100"/>
      <c s="169" r="AJ100"/>
      <c s="169" r="AK100"/>
      <c s="169" r="AL100"/>
      <c s="169" r="AM100"/>
      <c s="169" r="AN100"/>
      <c s="169" r="AO100"/>
      <c s="169" r="AP100"/>
      <c s="169" r="AQ100"/>
      <c s="169" r="AR100"/>
      <c s="169" r="AS100"/>
      <c s="169" r="AT100"/>
      <c s="169" r="AU100"/>
      <c s="169" r="AV100"/>
      <c s="169" r="AW100"/>
      <c s="169" r="AX100"/>
      <c s="169" r="AY100"/>
      <c s="169" r="AZ100"/>
      <c s="169" r="BA100"/>
      <c s="169" r="BB100"/>
      <c s="169" r="BC100"/>
      <c s="169" r="BD100"/>
      <c s="169" r="BE100"/>
      <c s="169" r="BF100"/>
      <c s="169" r="BG100"/>
      <c s="169" r="BH100"/>
      <c s="169" r="BI100"/>
    </row>
    <row r="101">
      <c s="232" r="A101"/>
      <c s="117" r="B101"/>
      <c s="155" r="C101"/>
      <c s="117" r="D101"/>
      <c s="117" r="E101"/>
      <c s="117" r="F101"/>
      <c s="117" r="G101"/>
      <c s="117" r="H101"/>
      <c s="117" r="I101"/>
      <c s="117" r="J101"/>
      <c s="117" r="K101"/>
      <c s="117" r="L101"/>
      <c s="117" r="M101"/>
      <c s="187" r="N101"/>
      <c s="55" r="O101"/>
      <c s="169" r="P101"/>
      <c s="169" r="Q101"/>
      <c s="169" r="R101"/>
      <c s="169" r="S101"/>
      <c s="169" r="T101"/>
      <c s="169" r="U101"/>
      <c s="169" r="V101"/>
      <c s="169" r="W101"/>
      <c s="169" r="X101"/>
      <c s="169" r="Y101"/>
      <c s="169" r="Z101"/>
      <c s="169" r="AA101"/>
      <c s="169" r="AB101"/>
      <c s="169" r="AC101"/>
      <c s="169" r="AD101"/>
      <c s="169" r="AE101"/>
      <c s="169" r="AF101"/>
      <c s="169" r="AG101"/>
      <c s="169" r="AH101"/>
      <c s="169" r="AI101"/>
      <c s="169" r="AJ101"/>
      <c s="169" r="AK101"/>
      <c s="169" r="AL101"/>
      <c s="169" r="AM101"/>
      <c s="169" r="AN101"/>
      <c s="169" r="AO101"/>
      <c s="169" r="AP101"/>
      <c s="169" r="AQ101"/>
      <c s="169" r="AR101"/>
      <c s="169" r="AS101"/>
      <c s="169" r="AT101"/>
      <c s="169" r="AU101"/>
      <c s="169" r="AV101"/>
      <c s="169" r="AW101"/>
      <c s="169" r="AX101"/>
      <c s="169" r="AY101"/>
      <c s="169" r="AZ101"/>
      <c s="169" r="BA101"/>
      <c s="169" r="BB101"/>
      <c s="169" r="BC101"/>
      <c s="169" r="BD101"/>
      <c s="169" r="BE101"/>
      <c s="169" r="BF101"/>
      <c s="169" r="BG101"/>
      <c s="169" r="BH101"/>
      <c s="169" r="BI101"/>
    </row>
    <row r="102">
      <c s="232" r="A102"/>
      <c s="117" r="B102"/>
      <c s="155" r="C102"/>
      <c s="117" r="D102"/>
      <c s="117" r="E102"/>
      <c s="117" r="F102"/>
      <c s="117" r="G102"/>
      <c s="117" r="H102"/>
      <c s="117" r="I102"/>
      <c s="117" r="J102"/>
      <c s="117" r="K102"/>
      <c s="117" r="L102"/>
      <c s="117" r="M102"/>
      <c s="187" r="N102"/>
      <c s="55" r="O102"/>
      <c s="169" r="P102"/>
      <c s="169" r="Q102"/>
      <c s="169" r="R102"/>
      <c s="169" r="S102"/>
      <c s="169" r="T102"/>
      <c s="169" r="U102"/>
      <c s="169" r="V102"/>
      <c s="169" r="W102"/>
      <c s="169" r="X102"/>
      <c s="169" r="Y102"/>
      <c s="169" r="Z102"/>
      <c s="169" r="AA102"/>
      <c s="169" r="AB102"/>
      <c s="169" r="AC102"/>
      <c s="169" r="AD102"/>
      <c s="169" r="AE102"/>
      <c s="169" r="AF102"/>
      <c s="169" r="AG102"/>
      <c s="169" r="AH102"/>
      <c s="169" r="AI102"/>
      <c s="169" r="AJ102"/>
      <c s="169" r="AK102"/>
      <c s="169" r="AL102"/>
      <c s="169" r="AM102"/>
      <c s="169" r="AN102"/>
      <c s="169" r="AO102"/>
      <c s="169" r="AP102"/>
      <c s="169" r="AQ102"/>
      <c s="169" r="AR102"/>
      <c s="169" r="AS102"/>
      <c s="169" r="AT102"/>
      <c s="169" r="AU102"/>
      <c s="169" r="AV102"/>
      <c s="169" r="AW102"/>
      <c s="169" r="AX102"/>
      <c s="169" r="AY102"/>
      <c s="169" r="AZ102"/>
      <c s="169" r="BA102"/>
      <c s="169" r="BB102"/>
      <c s="169" r="BC102"/>
      <c s="169" r="BD102"/>
      <c s="169" r="BE102"/>
      <c s="169" r="BF102"/>
      <c s="169" r="BG102"/>
      <c s="169" r="BH102"/>
      <c s="169" r="BI102"/>
    </row>
    <row r="103">
      <c s="232" r="A103"/>
      <c s="117" r="B103"/>
      <c s="155" r="C103"/>
      <c s="117" r="D103"/>
      <c s="117" r="E103"/>
      <c s="117" r="F103"/>
      <c s="117" r="G103"/>
      <c s="117" r="H103"/>
      <c s="117" r="I103"/>
      <c s="117" r="J103"/>
      <c s="117" r="K103"/>
      <c s="117" r="L103"/>
      <c s="117" r="M103"/>
      <c s="187" r="N103"/>
      <c s="55" r="O103"/>
      <c s="169" r="P103"/>
      <c s="169" r="Q103"/>
      <c s="169" r="R103"/>
      <c s="169" r="S103"/>
      <c s="169" r="T103"/>
      <c s="169" r="U103"/>
      <c s="169" r="V103"/>
      <c s="169" r="W103"/>
      <c s="169" r="X103"/>
      <c s="169" r="Y103"/>
      <c s="169" r="Z103"/>
      <c s="169" r="AA103"/>
      <c s="169" r="AB103"/>
      <c s="169" r="AC103"/>
      <c s="169" r="AD103"/>
      <c s="169" r="AE103"/>
      <c s="169" r="AF103"/>
      <c s="169" r="AG103"/>
      <c s="169" r="AH103"/>
      <c s="169" r="AI103"/>
      <c s="169" r="AJ103"/>
      <c s="169" r="AK103"/>
      <c s="169" r="AL103"/>
      <c s="169" r="AM103"/>
      <c s="169" r="AN103"/>
      <c s="169" r="AO103"/>
      <c s="169" r="AP103"/>
      <c s="169" r="AQ103"/>
      <c s="169" r="AR103"/>
      <c s="169" r="AS103"/>
      <c s="169" r="AT103"/>
      <c s="169" r="AU103"/>
      <c s="169" r="AV103"/>
      <c s="169" r="AW103"/>
      <c s="169" r="AX103"/>
      <c s="169" r="AY103"/>
      <c s="169" r="AZ103"/>
      <c s="169" r="BA103"/>
      <c s="169" r="BB103"/>
      <c s="169" r="BC103"/>
      <c s="169" r="BD103"/>
      <c s="169" r="BE103"/>
      <c s="169" r="BF103"/>
      <c s="169" r="BG103"/>
      <c s="169" r="BH103"/>
      <c s="169" r="BI103"/>
    </row>
    <row r="104">
      <c s="232" r="A104"/>
      <c s="117" r="B104"/>
      <c s="155" r="C104"/>
      <c s="117" r="D104"/>
      <c s="117" r="E104"/>
      <c s="117" r="F104"/>
      <c s="117" r="G104"/>
      <c s="117" r="H104"/>
      <c s="117" r="I104"/>
      <c s="117" r="J104"/>
      <c s="117" r="K104"/>
      <c s="117" r="L104"/>
      <c s="117" r="M104"/>
      <c s="187" r="N104"/>
      <c s="55" r="O104"/>
      <c s="169" r="P104"/>
      <c s="169" r="Q104"/>
      <c s="169" r="R104"/>
      <c s="169" r="S104"/>
      <c s="169" r="T104"/>
      <c s="169" r="U104"/>
      <c s="169" r="V104"/>
      <c s="169" r="W104"/>
      <c s="169" r="X104"/>
      <c s="169" r="Y104"/>
      <c s="169" r="Z104"/>
      <c s="169" r="AA104"/>
      <c s="169" r="AB104"/>
      <c s="169" r="AC104"/>
      <c s="169" r="AD104"/>
      <c s="169" r="AE104"/>
      <c s="169" r="AF104"/>
      <c s="169" r="AG104"/>
      <c s="169" r="AH104"/>
      <c s="169" r="AI104"/>
      <c s="169" r="AJ104"/>
      <c s="169" r="AK104"/>
      <c s="169" r="AL104"/>
      <c s="169" r="AM104"/>
      <c s="169" r="AN104"/>
      <c s="169" r="AO104"/>
      <c s="169" r="AP104"/>
      <c s="169" r="AQ104"/>
      <c s="169" r="AR104"/>
      <c s="169" r="AS104"/>
      <c s="169" r="AT104"/>
      <c s="169" r="AU104"/>
      <c s="169" r="AV104"/>
      <c s="169" r="AW104"/>
      <c s="169" r="AX104"/>
      <c s="169" r="AY104"/>
      <c s="169" r="AZ104"/>
      <c s="169" r="BA104"/>
      <c s="169" r="BB104"/>
      <c s="169" r="BC104"/>
      <c s="169" r="BD104"/>
      <c s="169" r="BE104"/>
      <c s="169" r="BF104"/>
      <c s="169" r="BG104"/>
      <c s="169" r="BH104"/>
      <c s="169" r="BI104"/>
    </row>
    <row r="105">
      <c s="232" r="A105"/>
      <c s="117" r="B105"/>
      <c s="155" r="C105"/>
      <c s="117" r="D105"/>
      <c s="117" r="E105"/>
      <c s="117" r="F105"/>
      <c s="117" r="G105"/>
      <c s="117" r="H105"/>
      <c s="117" r="I105"/>
      <c s="117" r="J105"/>
      <c s="117" r="K105"/>
      <c s="117" r="L105"/>
      <c s="117" r="M105"/>
      <c s="187" r="N105"/>
      <c s="55" r="O105"/>
      <c s="169" r="P105"/>
      <c s="169" r="Q105"/>
      <c s="169" r="R105"/>
      <c s="169" r="S105"/>
      <c s="169" r="T105"/>
      <c s="169" r="U105"/>
      <c s="169" r="V105"/>
      <c s="169" r="W105"/>
      <c s="169" r="X105"/>
      <c s="169" r="Y105"/>
      <c s="169" r="Z105"/>
      <c s="169" r="AA105"/>
      <c s="169" r="AB105"/>
      <c s="169" r="AC105"/>
      <c s="169" r="AD105"/>
      <c s="169" r="AE105"/>
      <c s="169" r="AF105"/>
      <c s="169" r="AG105"/>
      <c s="169" r="AH105"/>
      <c s="169" r="AI105"/>
      <c s="169" r="AJ105"/>
      <c s="169" r="AK105"/>
      <c s="169" r="AL105"/>
      <c s="169" r="AM105"/>
      <c s="169" r="AN105"/>
      <c s="169" r="AO105"/>
      <c s="169" r="AP105"/>
      <c s="169" r="AQ105"/>
      <c s="169" r="AR105"/>
      <c s="169" r="AS105"/>
      <c s="169" r="AT105"/>
      <c s="169" r="AU105"/>
      <c s="169" r="AV105"/>
      <c s="169" r="AW105"/>
      <c s="169" r="AX105"/>
      <c s="169" r="AY105"/>
      <c s="169" r="AZ105"/>
      <c s="169" r="BA105"/>
      <c s="169" r="BB105"/>
      <c s="169" r="BC105"/>
      <c s="169" r="BD105"/>
      <c s="169" r="BE105"/>
      <c s="169" r="BF105"/>
      <c s="169" r="BG105"/>
      <c s="169" r="BH105"/>
      <c s="169" r="BI105"/>
    </row>
    <row r="106">
      <c s="232" r="A106"/>
      <c s="117" r="B106"/>
      <c s="155" r="C106"/>
      <c s="117" r="D106"/>
      <c s="117" r="E106"/>
      <c s="117" r="F106"/>
      <c s="117" r="G106"/>
      <c s="117" r="H106"/>
      <c s="117" r="I106"/>
      <c s="117" r="J106"/>
      <c s="117" r="K106"/>
      <c s="117" r="L106"/>
      <c s="117" r="M106"/>
      <c s="187" r="N106"/>
      <c s="55" r="O106"/>
      <c s="169" r="P106"/>
      <c s="169" r="Q106"/>
      <c s="169" r="R106"/>
      <c s="169" r="S106"/>
      <c s="169" r="T106"/>
      <c s="169" r="U106"/>
      <c s="169" r="V106"/>
      <c s="169" r="W106"/>
      <c s="169" r="X106"/>
      <c s="169" r="Y106"/>
      <c s="169" r="Z106"/>
      <c s="169" r="AA106"/>
      <c s="169" r="AB106"/>
      <c s="169" r="AC106"/>
      <c s="169" r="AD106"/>
      <c s="169" r="AE106"/>
      <c s="169" r="AF106"/>
      <c s="169" r="AG106"/>
      <c s="169" r="AH106"/>
      <c s="169" r="AI106"/>
      <c s="169" r="AJ106"/>
      <c s="169" r="AK106"/>
      <c s="169" r="AL106"/>
      <c s="169" r="AM106"/>
      <c s="169" r="AN106"/>
      <c s="169" r="AO106"/>
      <c s="169" r="AP106"/>
      <c s="169" r="AQ106"/>
      <c s="169" r="AR106"/>
      <c s="169" r="AS106"/>
      <c s="169" r="AT106"/>
      <c s="169" r="AU106"/>
      <c s="169" r="AV106"/>
      <c s="169" r="AW106"/>
      <c s="169" r="AX106"/>
      <c s="169" r="AY106"/>
      <c s="169" r="AZ106"/>
      <c s="169" r="BA106"/>
      <c s="169" r="BB106"/>
      <c s="169" r="BC106"/>
      <c s="169" r="BD106"/>
      <c s="169" r="BE106"/>
      <c s="169" r="BF106"/>
      <c s="169" r="BG106"/>
      <c s="169" r="BH106"/>
      <c s="169" r="BI106"/>
    </row>
    <row r="107">
      <c s="232" r="A107"/>
      <c s="117" r="B107"/>
      <c s="155" r="C107"/>
      <c s="117" r="D107"/>
      <c s="117" r="E107"/>
      <c s="117" r="F107"/>
      <c s="117" r="G107"/>
      <c s="117" r="H107"/>
      <c s="117" r="I107"/>
      <c s="117" r="J107"/>
      <c s="117" r="K107"/>
      <c s="117" r="L107"/>
      <c s="117" r="M107"/>
      <c s="187" r="N107"/>
      <c s="55" r="O107"/>
      <c s="169" r="P107"/>
      <c s="169" r="Q107"/>
      <c s="169" r="R107"/>
      <c s="169" r="S107"/>
      <c s="169" r="T107"/>
      <c s="169" r="U107"/>
      <c s="169" r="V107"/>
      <c s="169" r="W107"/>
      <c s="169" r="X107"/>
      <c s="169" r="Y107"/>
      <c s="169" r="Z107"/>
      <c s="169" r="AA107"/>
      <c s="169" r="AB107"/>
      <c s="169" r="AC107"/>
      <c s="169" r="AD107"/>
      <c s="169" r="AE107"/>
      <c s="169" r="AF107"/>
      <c s="169" r="AG107"/>
      <c s="169" r="AH107"/>
      <c s="169" r="AI107"/>
      <c s="169" r="AJ107"/>
      <c s="169" r="AK107"/>
      <c s="169" r="AL107"/>
      <c s="169" r="AM107"/>
      <c s="169" r="AN107"/>
      <c s="169" r="AO107"/>
      <c s="169" r="AP107"/>
      <c s="169" r="AQ107"/>
      <c s="169" r="AR107"/>
      <c s="169" r="AS107"/>
      <c s="169" r="AT107"/>
      <c s="169" r="AU107"/>
      <c s="169" r="AV107"/>
      <c s="169" r="AW107"/>
      <c s="169" r="AX107"/>
      <c s="169" r="AY107"/>
      <c s="169" r="AZ107"/>
      <c s="169" r="BA107"/>
      <c s="169" r="BB107"/>
      <c s="169" r="BC107"/>
      <c s="169" r="BD107"/>
      <c s="169" r="BE107"/>
      <c s="169" r="BF107"/>
      <c s="169" r="BG107"/>
      <c s="169" r="BH107"/>
      <c s="169" r="BI107"/>
    </row>
    <row r="108">
      <c s="232" r="A108"/>
      <c s="117" r="B108"/>
      <c s="155" r="C108"/>
      <c s="117" r="D108"/>
      <c s="117" r="E108"/>
      <c s="117" r="F108"/>
      <c s="117" r="G108"/>
      <c s="117" r="H108"/>
      <c s="117" r="I108"/>
      <c s="117" r="J108"/>
      <c s="117" r="K108"/>
      <c s="117" r="L108"/>
      <c s="117" r="M108"/>
      <c s="187" r="N108"/>
      <c s="55" r="O108"/>
      <c s="169" r="P108"/>
      <c s="169" r="Q108"/>
      <c s="169" r="R108"/>
      <c s="169" r="S108"/>
      <c s="169" r="T108"/>
      <c s="169" r="U108"/>
      <c s="169" r="V108"/>
      <c s="169" r="W108"/>
      <c s="169" r="X108"/>
      <c s="169" r="Y108"/>
      <c s="169" r="Z108"/>
      <c s="169" r="AA108"/>
      <c s="169" r="AB108"/>
      <c s="169" r="AC108"/>
      <c s="169" r="AD108"/>
      <c s="169" r="AE108"/>
      <c s="169" r="AF108"/>
      <c s="169" r="AG108"/>
      <c s="169" r="AH108"/>
      <c s="169" r="AI108"/>
      <c s="169" r="AJ108"/>
      <c s="169" r="AK108"/>
      <c s="169" r="AL108"/>
      <c s="169" r="AM108"/>
      <c s="169" r="AN108"/>
      <c s="169" r="AO108"/>
      <c s="169" r="AP108"/>
      <c s="169" r="AQ108"/>
      <c s="169" r="AR108"/>
      <c s="169" r="AS108"/>
      <c s="169" r="AT108"/>
      <c s="169" r="AU108"/>
      <c s="169" r="AV108"/>
      <c s="169" r="AW108"/>
      <c s="169" r="AX108"/>
      <c s="169" r="AY108"/>
      <c s="169" r="AZ108"/>
      <c s="169" r="BA108"/>
      <c s="169" r="BB108"/>
      <c s="169" r="BC108"/>
      <c s="169" r="BD108"/>
      <c s="169" r="BE108"/>
      <c s="169" r="BF108"/>
      <c s="169" r="BG108"/>
      <c s="169" r="BH108"/>
      <c s="169" r="BI108"/>
    </row>
    <row r="109">
      <c s="232" r="A109"/>
      <c s="117" r="B109"/>
      <c s="155" r="C109"/>
      <c s="117" r="D109"/>
      <c s="117" r="E109"/>
      <c s="117" r="F109"/>
      <c s="117" r="G109"/>
      <c s="117" r="H109"/>
      <c s="117" r="I109"/>
      <c s="117" r="J109"/>
      <c s="117" r="K109"/>
      <c s="117" r="L109"/>
      <c s="117" r="M109"/>
      <c s="187" r="N109"/>
      <c s="55" r="O109"/>
      <c s="169" r="P109"/>
      <c s="169" r="Q109"/>
      <c s="169" r="R109"/>
      <c s="169" r="S109"/>
      <c s="169" r="T109"/>
      <c s="169" r="U109"/>
      <c s="169" r="V109"/>
      <c s="169" r="W109"/>
      <c s="169" r="X109"/>
      <c s="169" r="Y109"/>
      <c s="169" r="Z109"/>
      <c s="169" r="AA109"/>
      <c s="169" r="AB109"/>
      <c s="169" r="AC109"/>
      <c s="169" r="AD109"/>
      <c s="169" r="AE109"/>
      <c s="169" r="AF109"/>
      <c s="169" r="AG109"/>
      <c s="169" r="AH109"/>
      <c s="169" r="AI109"/>
      <c s="169" r="AJ109"/>
      <c s="169" r="AK109"/>
      <c s="169" r="AL109"/>
      <c s="169" r="AM109"/>
      <c s="169" r="AN109"/>
      <c s="169" r="AO109"/>
      <c s="169" r="AP109"/>
      <c s="169" r="AQ109"/>
      <c s="169" r="AR109"/>
      <c s="169" r="AS109"/>
      <c s="169" r="AT109"/>
      <c s="169" r="AU109"/>
      <c s="169" r="AV109"/>
      <c s="169" r="AW109"/>
      <c s="169" r="AX109"/>
      <c s="169" r="AY109"/>
      <c s="169" r="AZ109"/>
      <c s="169" r="BA109"/>
      <c s="169" r="BB109"/>
      <c s="169" r="BC109"/>
      <c s="169" r="BD109"/>
      <c s="169" r="BE109"/>
      <c s="169" r="BF109"/>
      <c s="169" r="BG109"/>
      <c s="169" r="BH109"/>
      <c s="169" r="BI109"/>
    </row>
    <row r="110">
      <c s="232" r="A110"/>
      <c s="117" r="B110"/>
      <c s="155" r="C110"/>
      <c s="117" r="D110"/>
      <c s="117" r="E110"/>
      <c s="117" r="F110"/>
      <c s="117" r="G110"/>
      <c s="117" r="H110"/>
      <c s="117" r="I110"/>
      <c s="117" r="J110"/>
      <c s="117" r="K110"/>
      <c s="117" r="L110"/>
      <c s="117" r="M110"/>
      <c s="187" r="N110"/>
      <c s="55" r="O110"/>
      <c s="169" r="P110"/>
      <c s="169" r="Q110"/>
      <c s="169" r="R110"/>
      <c s="169" r="S110"/>
      <c s="169" r="T110"/>
      <c s="169" r="U110"/>
      <c s="169" r="V110"/>
      <c s="169" r="W110"/>
      <c s="169" r="X110"/>
      <c s="169" r="Y110"/>
      <c s="169" r="Z110"/>
      <c s="169" r="AA110"/>
      <c s="169" r="AB110"/>
      <c s="169" r="AC110"/>
      <c s="169" r="AD110"/>
      <c s="169" r="AE110"/>
      <c s="169" r="AF110"/>
      <c s="169" r="AG110"/>
      <c s="169" r="AH110"/>
      <c s="169" r="AI110"/>
      <c s="169" r="AJ110"/>
      <c s="169" r="AK110"/>
      <c s="169" r="AL110"/>
      <c s="169" r="AM110"/>
      <c s="169" r="AN110"/>
      <c s="169" r="AO110"/>
      <c s="169" r="AP110"/>
      <c s="169" r="AQ110"/>
      <c s="169" r="AR110"/>
      <c s="169" r="AS110"/>
      <c s="169" r="AT110"/>
      <c s="169" r="AU110"/>
      <c s="169" r="AV110"/>
      <c s="169" r="AW110"/>
      <c s="169" r="AX110"/>
      <c s="169" r="AY110"/>
      <c s="169" r="AZ110"/>
      <c s="169" r="BA110"/>
      <c s="169" r="BB110"/>
      <c s="169" r="BC110"/>
      <c s="169" r="BD110"/>
      <c s="169" r="BE110"/>
      <c s="169" r="BF110"/>
      <c s="169" r="BG110"/>
      <c s="169" r="BH110"/>
      <c s="169" r="BI110"/>
    </row>
    <row r="111">
      <c s="232" r="A111"/>
      <c s="117" r="B111"/>
      <c s="155" r="C111"/>
      <c s="117" r="D111"/>
      <c s="117" r="E111"/>
      <c s="117" r="F111"/>
      <c s="117" r="G111"/>
      <c s="117" r="H111"/>
      <c s="117" r="I111"/>
      <c s="117" r="J111"/>
      <c s="117" r="K111"/>
      <c s="117" r="L111"/>
      <c s="117" r="M111"/>
      <c s="187" r="N111"/>
      <c s="55" r="O111"/>
      <c s="169" r="P111"/>
      <c s="169" r="Q111"/>
      <c s="169" r="R111"/>
      <c s="169" r="S111"/>
      <c s="169" r="T111"/>
      <c s="169" r="U111"/>
      <c s="169" r="V111"/>
      <c s="169" r="W111"/>
      <c s="169" r="X111"/>
      <c s="169" r="Y111"/>
      <c s="169" r="Z111"/>
      <c s="169" r="AA111"/>
      <c s="169" r="AB111"/>
      <c s="169" r="AC111"/>
      <c s="169" r="AD111"/>
      <c s="169" r="AE111"/>
      <c s="169" r="AF111"/>
      <c s="169" r="AG111"/>
      <c s="169" r="AH111"/>
      <c s="169" r="AI111"/>
      <c s="169" r="AJ111"/>
      <c s="169" r="AK111"/>
      <c s="169" r="AL111"/>
      <c s="169" r="AM111"/>
      <c s="169" r="AN111"/>
      <c s="169" r="AO111"/>
      <c s="169" r="AP111"/>
      <c s="169" r="AQ111"/>
      <c s="169" r="AR111"/>
      <c s="169" r="AS111"/>
      <c s="169" r="AT111"/>
      <c s="169" r="AU111"/>
      <c s="169" r="AV111"/>
      <c s="169" r="AW111"/>
      <c s="169" r="AX111"/>
      <c s="169" r="AY111"/>
      <c s="169" r="AZ111"/>
      <c s="169" r="BA111"/>
      <c s="169" r="BB111"/>
      <c s="169" r="BC111"/>
      <c s="169" r="BD111"/>
      <c s="169" r="BE111"/>
      <c s="169" r="BF111"/>
      <c s="169" r="BG111"/>
      <c s="169" r="BH111"/>
      <c s="169" r="BI111"/>
    </row>
    <row r="112">
      <c s="232" r="A112"/>
      <c s="117" r="B112"/>
      <c s="155" r="C112"/>
      <c s="117" r="D112"/>
      <c s="117" r="E112"/>
      <c s="117" r="F112"/>
      <c s="117" r="G112"/>
      <c s="117" r="H112"/>
      <c s="117" r="I112"/>
      <c s="117" r="J112"/>
      <c s="117" r="K112"/>
      <c s="117" r="L112"/>
      <c s="117" r="M112"/>
      <c s="187" r="N112"/>
      <c s="55" r="O112"/>
      <c s="169" r="P112"/>
      <c s="169" r="Q112"/>
      <c s="169" r="R112"/>
      <c s="169" r="S112"/>
      <c s="169" r="T112"/>
      <c s="169" r="U112"/>
      <c s="169" r="V112"/>
      <c s="169" r="W112"/>
      <c s="169" r="X112"/>
      <c s="169" r="Y112"/>
      <c s="169" r="Z112"/>
      <c s="169" r="AA112"/>
      <c s="169" r="AB112"/>
      <c s="169" r="AC112"/>
      <c s="169" r="AD112"/>
      <c s="169" r="AE112"/>
      <c s="169" r="AF112"/>
      <c s="169" r="AG112"/>
      <c s="169" r="AH112"/>
      <c s="169" r="AI112"/>
      <c s="169" r="AJ112"/>
      <c s="169" r="AK112"/>
      <c s="169" r="AL112"/>
      <c s="169" r="AM112"/>
      <c s="169" r="AN112"/>
      <c s="169" r="AO112"/>
      <c s="169" r="AP112"/>
      <c s="169" r="AQ112"/>
      <c s="169" r="AR112"/>
      <c s="169" r="AS112"/>
      <c s="169" r="AT112"/>
      <c s="169" r="AU112"/>
      <c s="169" r="AV112"/>
      <c s="169" r="AW112"/>
      <c s="169" r="AX112"/>
      <c s="169" r="AY112"/>
      <c s="169" r="AZ112"/>
      <c s="169" r="BA112"/>
      <c s="169" r="BB112"/>
      <c s="169" r="BC112"/>
      <c s="169" r="BD112"/>
      <c s="169" r="BE112"/>
      <c s="169" r="BF112"/>
      <c s="169" r="BG112"/>
      <c s="169" r="BH112"/>
      <c s="169" r="BI112"/>
    </row>
    <row r="113">
      <c s="232" r="A113"/>
      <c s="117" r="B113"/>
      <c s="155" r="C113"/>
      <c s="117" r="D113"/>
      <c s="117" r="E113"/>
      <c s="117" r="F113"/>
      <c s="117" r="G113"/>
      <c s="117" r="H113"/>
      <c s="117" r="I113"/>
      <c s="117" r="J113"/>
      <c s="117" r="K113"/>
      <c s="117" r="L113"/>
      <c s="117" r="M113"/>
      <c s="187" r="N113"/>
      <c s="55" r="O113"/>
      <c s="169" r="P113"/>
      <c s="169" r="Q113"/>
      <c s="169" r="R113"/>
      <c s="169" r="S113"/>
      <c s="169" r="T113"/>
      <c s="169" r="U113"/>
      <c s="169" r="V113"/>
      <c s="169" r="W113"/>
      <c s="169" r="X113"/>
      <c s="169" r="Y113"/>
      <c s="169" r="Z113"/>
      <c s="169" r="AA113"/>
      <c s="169" r="AB113"/>
      <c s="169" r="AC113"/>
      <c s="169" r="AD113"/>
      <c s="169" r="AE113"/>
      <c s="169" r="AF113"/>
      <c s="169" r="AG113"/>
      <c s="169" r="AH113"/>
      <c s="169" r="AI113"/>
      <c s="169" r="AJ113"/>
      <c s="169" r="AK113"/>
      <c s="169" r="AL113"/>
      <c s="169" r="AM113"/>
      <c s="169" r="AN113"/>
      <c s="169" r="AO113"/>
      <c s="169" r="AP113"/>
      <c s="169" r="AQ113"/>
      <c s="169" r="AR113"/>
      <c s="169" r="AS113"/>
      <c s="169" r="AT113"/>
      <c s="169" r="AU113"/>
      <c s="169" r="AV113"/>
      <c s="169" r="AW113"/>
      <c s="169" r="AX113"/>
      <c s="169" r="AY113"/>
      <c s="169" r="AZ113"/>
      <c s="169" r="BA113"/>
      <c s="169" r="BB113"/>
      <c s="169" r="BC113"/>
      <c s="169" r="BD113"/>
      <c s="169" r="BE113"/>
      <c s="169" r="BF113"/>
      <c s="169" r="BG113"/>
      <c s="169" r="BH113"/>
      <c s="169" r="BI113"/>
    </row>
    <row r="114">
      <c s="232" r="A114"/>
      <c s="117" r="B114"/>
      <c s="155" r="C114"/>
      <c s="117" r="D114"/>
      <c s="117" r="E114"/>
      <c s="117" r="F114"/>
      <c s="117" r="G114"/>
      <c s="117" r="H114"/>
      <c s="117" r="I114"/>
      <c s="117" r="J114"/>
      <c s="117" r="K114"/>
      <c s="117" r="L114"/>
      <c s="117" r="M114"/>
      <c s="187" r="N114"/>
      <c s="55" r="O114"/>
      <c s="169" r="P114"/>
      <c s="169" r="Q114"/>
      <c s="169" r="R114"/>
      <c s="169" r="S114"/>
      <c s="169" r="T114"/>
      <c s="169" r="U114"/>
      <c s="169" r="V114"/>
      <c s="169" r="W114"/>
      <c s="169" r="X114"/>
      <c s="169" r="Y114"/>
      <c s="169" r="Z114"/>
      <c s="169" r="AA114"/>
      <c s="169" r="AB114"/>
      <c s="169" r="AC114"/>
      <c s="169" r="AD114"/>
      <c s="169" r="AE114"/>
      <c s="169" r="AF114"/>
      <c s="169" r="AG114"/>
      <c s="169" r="AH114"/>
      <c s="169" r="AI114"/>
      <c s="169" r="AJ114"/>
      <c s="169" r="AK114"/>
      <c s="169" r="AL114"/>
      <c s="169" r="AM114"/>
      <c s="169" r="AN114"/>
      <c s="169" r="AO114"/>
      <c s="169" r="AP114"/>
      <c s="169" r="AQ114"/>
      <c s="169" r="AR114"/>
      <c s="169" r="AS114"/>
      <c s="169" r="AT114"/>
      <c s="169" r="AU114"/>
      <c s="169" r="AV114"/>
      <c s="169" r="AW114"/>
      <c s="169" r="AX114"/>
      <c s="169" r="AY114"/>
      <c s="169" r="AZ114"/>
      <c s="169" r="BA114"/>
      <c s="169" r="BB114"/>
      <c s="169" r="BC114"/>
      <c s="169" r="BD114"/>
      <c s="169" r="BE114"/>
      <c s="169" r="BF114"/>
      <c s="169" r="BG114"/>
      <c s="169" r="BH114"/>
      <c s="169" r="BI114"/>
    </row>
    <row r="115">
      <c s="232" r="A115"/>
      <c s="117" r="B115"/>
      <c s="155" r="C115"/>
      <c s="117" r="D115"/>
      <c s="117" r="E115"/>
      <c s="117" r="F115"/>
      <c s="117" r="G115"/>
      <c s="117" r="H115"/>
      <c s="117" r="I115"/>
      <c s="117" r="J115"/>
      <c s="117" r="K115"/>
      <c s="117" r="L115"/>
      <c s="117" r="M115"/>
      <c s="187" r="N115"/>
      <c s="55" r="O115"/>
      <c s="169" r="P115"/>
      <c s="169" r="Q115"/>
      <c s="169" r="R115"/>
      <c s="169" r="S115"/>
      <c s="169" r="T115"/>
      <c s="169" r="U115"/>
      <c s="169" r="V115"/>
      <c s="169" r="W115"/>
      <c s="169" r="X115"/>
      <c s="169" r="Y115"/>
      <c s="169" r="Z115"/>
      <c s="169" r="AA115"/>
      <c s="169" r="AB115"/>
      <c s="169" r="AC115"/>
      <c s="169" r="AD115"/>
      <c s="169" r="AE115"/>
      <c s="169" r="AF115"/>
      <c s="169" r="AG115"/>
      <c s="169" r="AH115"/>
      <c s="169" r="AI115"/>
      <c s="169" r="AJ115"/>
      <c s="169" r="AK115"/>
      <c s="169" r="AL115"/>
      <c s="169" r="AM115"/>
      <c s="169" r="AN115"/>
      <c s="169" r="AO115"/>
      <c s="169" r="AP115"/>
      <c s="169" r="AQ115"/>
      <c s="169" r="AR115"/>
      <c s="169" r="AS115"/>
      <c s="169" r="AT115"/>
      <c s="169" r="AU115"/>
      <c s="169" r="AV115"/>
      <c s="169" r="AW115"/>
      <c s="169" r="AX115"/>
      <c s="169" r="AY115"/>
      <c s="169" r="AZ115"/>
      <c s="169" r="BA115"/>
      <c s="169" r="BB115"/>
      <c s="169" r="BC115"/>
      <c s="169" r="BD115"/>
      <c s="169" r="BE115"/>
      <c s="169" r="BF115"/>
      <c s="169" r="BG115"/>
      <c s="169" r="BH115"/>
      <c s="169" r="BI115"/>
    </row>
    <row r="116">
      <c s="232" r="A116"/>
      <c s="117" r="B116"/>
      <c s="155" r="C116"/>
      <c s="117" r="D116"/>
      <c s="117" r="E116"/>
      <c s="117" r="F116"/>
      <c s="117" r="G116"/>
      <c s="117" r="H116"/>
      <c s="117" r="I116"/>
      <c s="117" r="J116"/>
      <c s="117" r="K116"/>
      <c s="117" r="L116"/>
      <c s="117" r="M116"/>
      <c s="187" r="N116"/>
      <c s="55" r="O116"/>
      <c s="169" r="P116"/>
      <c s="169" r="Q116"/>
      <c s="169" r="R116"/>
      <c s="169" r="S116"/>
      <c s="169" r="T116"/>
      <c s="169" r="U116"/>
      <c s="169" r="V116"/>
      <c s="169" r="W116"/>
      <c s="169" r="X116"/>
      <c s="169" r="Y116"/>
      <c s="169" r="Z116"/>
      <c s="169" r="AA116"/>
      <c s="169" r="AB116"/>
      <c s="169" r="AC116"/>
      <c s="169" r="AD116"/>
      <c s="169" r="AE116"/>
      <c s="169" r="AF116"/>
      <c s="169" r="AG116"/>
      <c s="169" r="AH116"/>
      <c s="169" r="AI116"/>
      <c s="169" r="AJ116"/>
      <c s="169" r="AK116"/>
      <c s="169" r="AL116"/>
      <c s="169" r="AM116"/>
      <c s="169" r="AN116"/>
      <c s="169" r="AO116"/>
      <c s="169" r="AP116"/>
      <c s="169" r="AQ116"/>
      <c s="169" r="AR116"/>
      <c s="169" r="AS116"/>
      <c s="169" r="AT116"/>
      <c s="169" r="AU116"/>
      <c s="169" r="AV116"/>
      <c s="169" r="AW116"/>
      <c s="169" r="AX116"/>
      <c s="169" r="AY116"/>
      <c s="169" r="AZ116"/>
      <c s="169" r="BA116"/>
      <c s="169" r="BB116"/>
      <c s="169" r="BC116"/>
      <c s="169" r="BD116"/>
      <c s="169" r="BE116"/>
      <c s="169" r="BF116"/>
      <c s="169" r="BG116"/>
      <c s="169" r="BH116"/>
      <c s="169" r="BI116"/>
    </row>
    <row r="117">
      <c s="232" r="A117"/>
      <c s="117" r="B117"/>
      <c s="155" r="C117"/>
      <c s="117" r="D117"/>
      <c s="117" r="E117"/>
      <c s="117" r="F117"/>
      <c s="117" r="G117"/>
      <c s="117" r="H117"/>
      <c s="117" r="I117"/>
      <c s="117" r="J117"/>
      <c s="117" r="K117"/>
      <c s="117" r="L117"/>
      <c s="117" r="M117"/>
      <c s="187" r="N117"/>
      <c s="55" r="O117"/>
      <c s="169" r="P117"/>
      <c s="169" r="Q117"/>
      <c s="169" r="R117"/>
      <c s="169" r="S117"/>
      <c s="169" r="T117"/>
      <c s="169" r="U117"/>
      <c s="169" r="V117"/>
      <c s="169" r="W117"/>
      <c s="169" r="X117"/>
      <c s="169" r="Y117"/>
      <c s="169" r="Z117"/>
      <c s="169" r="AA117"/>
      <c s="169" r="AB117"/>
      <c s="169" r="AC117"/>
      <c s="169" r="AD117"/>
      <c s="169" r="AE117"/>
      <c s="169" r="AF117"/>
      <c s="169" r="AG117"/>
      <c s="169" r="AH117"/>
      <c s="169" r="AI117"/>
      <c s="169" r="AJ117"/>
      <c s="169" r="AK117"/>
      <c s="169" r="AL117"/>
      <c s="169" r="AM117"/>
      <c s="169" r="AN117"/>
      <c s="169" r="AO117"/>
      <c s="169" r="AP117"/>
      <c s="169" r="AQ117"/>
      <c s="169" r="AR117"/>
      <c s="169" r="AS117"/>
      <c s="169" r="AT117"/>
      <c s="169" r="AU117"/>
      <c s="169" r="AV117"/>
      <c s="169" r="AW117"/>
      <c s="169" r="AX117"/>
      <c s="169" r="AY117"/>
      <c s="169" r="AZ117"/>
      <c s="169" r="BA117"/>
      <c s="169" r="BB117"/>
      <c s="169" r="BC117"/>
      <c s="169" r="BD117"/>
      <c s="169" r="BE117"/>
      <c s="169" r="BF117"/>
      <c s="169" r="BG117"/>
      <c s="169" r="BH117"/>
      <c s="169" r="BI117"/>
    </row>
    <row r="118">
      <c s="232" r="A118"/>
      <c s="117" r="B118"/>
      <c s="155" r="C118"/>
      <c s="117" r="D118"/>
      <c s="117" r="E118"/>
      <c s="117" r="F118"/>
      <c s="117" r="G118"/>
      <c s="117" r="H118"/>
      <c s="117" r="I118"/>
      <c s="117" r="J118"/>
      <c s="117" r="K118"/>
      <c s="117" r="L118"/>
      <c s="117" r="M118"/>
      <c s="187" r="N118"/>
      <c s="55" r="O118"/>
      <c s="169" r="P118"/>
      <c s="169" r="Q118"/>
      <c s="169" r="R118"/>
      <c s="169" r="S118"/>
      <c s="169" r="T118"/>
      <c s="169" r="U118"/>
      <c s="169" r="V118"/>
      <c s="169" r="W118"/>
      <c s="169" r="X118"/>
      <c s="169" r="Y118"/>
      <c s="169" r="Z118"/>
      <c s="169" r="AA118"/>
      <c s="169" r="AB118"/>
      <c s="169" r="AC118"/>
      <c s="169" r="AD118"/>
      <c s="169" r="AE118"/>
      <c s="169" r="AF118"/>
      <c s="169" r="AG118"/>
      <c s="169" r="AH118"/>
      <c s="169" r="AI118"/>
      <c s="169" r="AJ118"/>
      <c s="169" r="AK118"/>
      <c s="169" r="AL118"/>
      <c s="169" r="AM118"/>
      <c s="169" r="AN118"/>
      <c s="169" r="AO118"/>
      <c s="169" r="AP118"/>
      <c s="169" r="AQ118"/>
      <c s="169" r="AR118"/>
      <c s="169" r="AS118"/>
      <c s="169" r="AT118"/>
      <c s="169" r="AU118"/>
      <c s="169" r="AV118"/>
      <c s="169" r="AW118"/>
      <c s="169" r="AX118"/>
      <c s="169" r="AY118"/>
      <c s="169" r="AZ118"/>
      <c s="169" r="BA118"/>
      <c s="169" r="BB118"/>
      <c s="169" r="BC118"/>
      <c s="169" r="BD118"/>
      <c s="169" r="BE118"/>
      <c s="169" r="BF118"/>
      <c s="169" r="BG118"/>
      <c s="169" r="BH118"/>
      <c s="169" r="BI118"/>
    </row>
    <row r="119">
      <c s="232" r="A119"/>
      <c s="117" r="B119"/>
      <c s="155" r="C119"/>
      <c s="117" r="D119"/>
      <c s="117" r="E119"/>
      <c s="117" r="F119"/>
      <c s="117" r="G119"/>
      <c s="117" r="H119"/>
      <c s="117" r="I119"/>
      <c s="117" r="J119"/>
      <c s="117" r="K119"/>
      <c s="117" r="L119"/>
      <c s="117" r="M119"/>
      <c s="187" r="N119"/>
      <c s="55" r="O119"/>
      <c s="169" r="P119"/>
      <c s="169" r="Q119"/>
      <c s="169" r="R119"/>
      <c s="169" r="S119"/>
      <c s="169" r="T119"/>
      <c s="169" r="U119"/>
      <c s="169" r="V119"/>
      <c s="169" r="W119"/>
      <c s="169" r="X119"/>
      <c s="169" r="Y119"/>
      <c s="169" r="Z119"/>
      <c s="169" r="AA119"/>
      <c s="169" r="AB119"/>
      <c s="169" r="AC119"/>
      <c s="169" r="AD119"/>
      <c s="169" r="AE119"/>
      <c s="169" r="AF119"/>
      <c s="169" r="AG119"/>
      <c s="169" r="AH119"/>
      <c s="169" r="AI119"/>
      <c s="169" r="AJ119"/>
      <c s="169" r="AK119"/>
      <c s="169" r="AL119"/>
      <c s="169" r="AM119"/>
      <c s="169" r="AN119"/>
      <c s="169" r="AO119"/>
      <c s="169" r="AP119"/>
      <c s="169" r="AQ119"/>
      <c s="169" r="AR119"/>
      <c s="169" r="AS119"/>
      <c s="169" r="AT119"/>
      <c s="169" r="AU119"/>
      <c s="169" r="AV119"/>
      <c s="169" r="AW119"/>
      <c s="169" r="AX119"/>
      <c s="169" r="AY119"/>
      <c s="169" r="AZ119"/>
      <c s="169" r="BA119"/>
      <c s="169" r="BB119"/>
      <c s="169" r="BC119"/>
      <c s="169" r="BD119"/>
      <c s="169" r="BE119"/>
      <c s="169" r="BF119"/>
      <c s="169" r="BG119"/>
      <c s="169" r="BH119"/>
      <c s="169" r="BI119"/>
    </row>
    <row r="120">
      <c s="232" r="A120"/>
      <c s="117" r="B120"/>
      <c s="155" r="C120"/>
      <c s="117" r="D120"/>
      <c s="117" r="E120"/>
      <c s="117" r="F120"/>
      <c s="117" r="G120"/>
      <c s="117" r="H120"/>
      <c s="117" r="I120"/>
      <c s="117" r="J120"/>
      <c s="117" r="K120"/>
      <c s="117" r="L120"/>
      <c s="117" r="M120"/>
      <c s="187" r="N120"/>
      <c s="55" r="O120"/>
      <c s="169" r="P120"/>
      <c s="169" r="Q120"/>
      <c s="169" r="R120"/>
      <c s="169" r="S120"/>
      <c s="169" r="T120"/>
      <c s="169" r="U120"/>
      <c s="169" r="V120"/>
      <c s="169" r="W120"/>
      <c s="169" r="X120"/>
      <c s="169" r="Y120"/>
      <c s="169" r="Z120"/>
      <c s="169" r="AA120"/>
      <c s="169" r="AB120"/>
      <c s="169" r="AC120"/>
      <c s="169" r="AD120"/>
      <c s="169" r="AE120"/>
      <c s="169" r="AF120"/>
      <c s="169" r="AG120"/>
      <c s="169" r="AH120"/>
      <c s="169" r="AI120"/>
      <c s="169" r="AJ120"/>
      <c s="169" r="AK120"/>
      <c s="169" r="AL120"/>
      <c s="169" r="AM120"/>
      <c s="169" r="AN120"/>
      <c s="169" r="AO120"/>
      <c s="169" r="AP120"/>
      <c s="169" r="AQ120"/>
      <c s="169" r="AR120"/>
      <c s="169" r="AS120"/>
      <c s="169" r="AT120"/>
      <c s="169" r="AU120"/>
      <c s="169" r="AV120"/>
      <c s="169" r="AW120"/>
      <c s="169" r="AX120"/>
      <c s="169" r="AY120"/>
      <c s="169" r="AZ120"/>
      <c s="169" r="BA120"/>
      <c s="169" r="BB120"/>
      <c s="169" r="BC120"/>
      <c s="169" r="BD120"/>
      <c s="169" r="BE120"/>
      <c s="169" r="BF120"/>
      <c s="169" r="BG120"/>
      <c s="169" r="BH120"/>
      <c s="169" r="BI120"/>
    </row>
    <row r="121">
      <c s="232" r="A121"/>
      <c s="117" r="B121"/>
      <c s="155" r="C121"/>
      <c s="117" r="D121"/>
      <c s="117" r="E121"/>
      <c s="117" r="F121"/>
      <c s="117" r="G121"/>
      <c s="117" r="H121"/>
      <c s="117" r="I121"/>
      <c s="117" r="J121"/>
      <c s="117" r="K121"/>
      <c s="117" r="L121"/>
      <c s="117" r="M121"/>
      <c s="187" r="N121"/>
      <c s="55" r="O121"/>
      <c s="169" r="P121"/>
      <c s="169" r="Q121"/>
      <c s="169" r="R121"/>
      <c s="169" r="S121"/>
      <c s="169" r="T121"/>
      <c s="169" r="U121"/>
      <c s="169" r="V121"/>
      <c s="169" r="W121"/>
      <c s="169" r="X121"/>
      <c s="169" r="Y121"/>
      <c s="169" r="Z121"/>
      <c s="169" r="AA121"/>
      <c s="169" r="AB121"/>
      <c s="169" r="AC121"/>
      <c s="169" r="AD121"/>
      <c s="169" r="AE121"/>
      <c s="169" r="AF121"/>
      <c s="169" r="AG121"/>
      <c s="169" r="AH121"/>
      <c s="169" r="AI121"/>
      <c s="169" r="AJ121"/>
      <c s="169" r="AK121"/>
      <c s="169" r="AL121"/>
      <c s="169" r="AM121"/>
      <c s="169" r="AN121"/>
      <c s="169" r="AO121"/>
      <c s="169" r="AP121"/>
      <c s="169" r="AQ121"/>
      <c s="169" r="AR121"/>
      <c s="169" r="AS121"/>
      <c s="169" r="AT121"/>
      <c s="169" r="AU121"/>
      <c s="169" r="AV121"/>
      <c s="169" r="AW121"/>
      <c s="169" r="AX121"/>
      <c s="169" r="AY121"/>
      <c s="169" r="AZ121"/>
      <c s="169" r="BA121"/>
      <c s="169" r="BB121"/>
      <c s="169" r="BC121"/>
      <c s="169" r="BD121"/>
      <c s="169" r="BE121"/>
      <c s="169" r="BF121"/>
      <c s="169" r="BG121"/>
      <c s="169" r="BH121"/>
      <c s="169" r="BI121"/>
    </row>
    <row r="122">
      <c s="232" r="A122"/>
      <c s="117" r="B122"/>
      <c s="155" r="C122"/>
      <c s="117" r="D122"/>
      <c s="117" r="E122"/>
      <c s="117" r="F122"/>
      <c s="117" r="G122"/>
      <c s="117" r="H122"/>
      <c s="117" r="I122"/>
      <c s="117" r="J122"/>
      <c s="117" r="K122"/>
      <c s="117" r="L122"/>
      <c s="117" r="M122"/>
      <c s="187" r="N122"/>
      <c s="55" r="O122"/>
      <c s="169" r="P122"/>
      <c s="169" r="Q122"/>
      <c s="169" r="R122"/>
      <c s="169" r="S122"/>
      <c s="169" r="T122"/>
      <c s="169" r="U122"/>
      <c s="169" r="V122"/>
      <c s="169" r="W122"/>
      <c s="169" r="X122"/>
      <c s="169" r="Y122"/>
      <c s="169" r="Z122"/>
      <c s="169" r="AA122"/>
      <c s="169" r="AB122"/>
      <c s="169" r="AC122"/>
      <c s="169" r="AD122"/>
      <c s="169" r="AE122"/>
      <c s="169" r="AF122"/>
      <c s="169" r="AG122"/>
      <c s="169" r="AH122"/>
      <c s="169" r="AI122"/>
      <c s="169" r="AJ122"/>
      <c s="169" r="AK122"/>
      <c s="169" r="AL122"/>
      <c s="169" r="AM122"/>
      <c s="169" r="AN122"/>
      <c s="169" r="AO122"/>
      <c s="169" r="AP122"/>
      <c s="169" r="AQ122"/>
      <c s="169" r="AR122"/>
      <c s="169" r="AS122"/>
      <c s="169" r="AT122"/>
      <c s="169" r="AU122"/>
      <c s="169" r="AV122"/>
      <c s="169" r="AW122"/>
      <c s="169" r="AX122"/>
      <c s="169" r="AY122"/>
      <c s="169" r="AZ122"/>
      <c s="169" r="BA122"/>
      <c s="169" r="BB122"/>
      <c s="169" r="BC122"/>
      <c s="169" r="BD122"/>
      <c s="169" r="BE122"/>
      <c s="169" r="BF122"/>
      <c s="169" r="BG122"/>
      <c s="169" r="BH122"/>
      <c s="169" r="BI122"/>
    </row>
    <row r="123">
      <c s="232" r="A123"/>
      <c s="117" r="B123"/>
      <c s="155" r="C123"/>
      <c s="117" r="D123"/>
      <c s="117" r="E123"/>
      <c s="117" r="F123"/>
      <c s="117" r="G123"/>
      <c s="117" r="H123"/>
      <c s="117" r="I123"/>
      <c s="117" r="J123"/>
      <c s="117" r="K123"/>
      <c s="117" r="L123"/>
      <c s="117" r="M123"/>
      <c s="187" r="N123"/>
      <c s="55" r="O123"/>
      <c s="169" r="P123"/>
      <c s="169" r="Q123"/>
      <c s="169" r="R123"/>
      <c s="169" r="S123"/>
      <c s="169" r="T123"/>
      <c s="169" r="U123"/>
      <c s="169" r="V123"/>
      <c s="169" r="W123"/>
      <c s="169" r="X123"/>
      <c s="169" r="Y123"/>
      <c s="169" r="Z123"/>
      <c s="169" r="AA123"/>
      <c s="169" r="AB123"/>
      <c s="169" r="AC123"/>
      <c s="169" r="AD123"/>
      <c s="169" r="AE123"/>
      <c s="169" r="AF123"/>
      <c s="169" r="AG123"/>
      <c s="169" r="AH123"/>
      <c s="169" r="AI123"/>
      <c s="169" r="AJ123"/>
      <c s="169" r="AK123"/>
      <c s="169" r="AL123"/>
      <c s="169" r="AM123"/>
      <c s="169" r="AN123"/>
      <c s="169" r="AO123"/>
      <c s="169" r="AP123"/>
      <c s="169" r="AQ123"/>
      <c s="169" r="AR123"/>
      <c s="169" r="AS123"/>
      <c s="169" r="AT123"/>
      <c s="169" r="AU123"/>
      <c s="169" r="AV123"/>
      <c s="169" r="AW123"/>
      <c s="169" r="AX123"/>
      <c s="169" r="AY123"/>
      <c s="169" r="AZ123"/>
      <c s="169" r="BA123"/>
      <c s="169" r="BB123"/>
      <c s="169" r="BC123"/>
      <c s="169" r="BD123"/>
      <c s="169" r="BE123"/>
      <c s="169" r="BF123"/>
      <c s="169" r="BG123"/>
      <c s="169" r="BH123"/>
      <c s="169" r="BI123"/>
    </row>
    <row r="124">
      <c s="232" r="A124"/>
      <c s="117" r="B124"/>
      <c s="155" r="C124"/>
      <c s="117" r="D124"/>
      <c s="117" r="E124"/>
      <c s="117" r="F124"/>
      <c s="117" r="G124"/>
      <c s="117" r="H124"/>
      <c s="117" r="I124"/>
      <c s="117" r="J124"/>
      <c s="117" r="K124"/>
      <c s="117" r="L124"/>
      <c s="117" r="M124"/>
      <c s="187" r="N124"/>
      <c s="55" r="O124"/>
      <c s="169" r="P124"/>
      <c s="169" r="Q124"/>
      <c s="169" r="R124"/>
      <c s="169" r="S124"/>
      <c s="169" r="T124"/>
      <c s="169" r="U124"/>
      <c s="169" r="V124"/>
      <c s="169" r="W124"/>
      <c s="169" r="X124"/>
      <c s="169" r="Y124"/>
      <c s="169" r="Z124"/>
      <c s="169" r="AA124"/>
      <c s="169" r="AB124"/>
      <c s="169" r="AC124"/>
      <c s="169" r="AD124"/>
      <c s="169" r="AE124"/>
      <c s="169" r="AF124"/>
      <c s="169" r="AG124"/>
      <c s="169" r="AH124"/>
      <c s="169" r="AI124"/>
      <c s="169" r="AJ124"/>
      <c s="169" r="AK124"/>
      <c s="169" r="AL124"/>
      <c s="169" r="AM124"/>
      <c s="169" r="AN124"/>
      <c s="169" r="AO124"/>
      <c s="169" r="AP124"/>
      <c s="169" r="AQ124"/>
      <c s="169" r="AR124"/>
      <c s="169" r="AS124"/>
      <c s="169" r="AT124"/>
      <c s="169" r="AU124"/>
      <c s="169" r="AV124"/>
      <c s="169" r="AW124"/>
      <c s="169" r="AX124"/>
      <c s="169" r="AY124"/>
      <c s="169" r="AZ124"/>
      <c s="169" r="BA124"/>
      <c s="169" r="BB124"/>
      <c s="169" r="BC124"/>
      <c s="169" r="BD124"/>
      <c s="169" r="BE124"/>
      <c s="169" r="BF124"/>
      <c s="169" r="BG124"/>
      <c s="169" r="BH124"/>
      <c s="169" r="BI124"/>
    </row>
    <row r="125">
      <c s="232" r="A125"/>
      <c s="117" r="B125"/>
      <c s="155" r="C125"/>
      <c s="117" r="D125"/>
      <c s="117" r="E125"/>
      <c s="117" r="F125"/>
      <c s="117" r="G125"/>
      <c s="117" r="H125"/>
      <c s="117" r="I125"/>
      <c s="117" r="J125"/>
      <c s="117" r="K125"/>
      <c s="117" r="L125"/>
      <c s="117" r="M125"/>
      <c s="187" r="N125"/>
      <c s="55" r="O125"/>
      <c s="169" r="P125"/>
      <c s="169" r="Q125"/>
      <c s="169" r="R125"/>
      <c s="169" r="S125"/>
      <c s="169" r="T125"/>
      <c s="169" r="U125"/>
      <c s="169" r="V125"/>
      <c s="169" r="W125"/>
      <c s="169" r="X125"/>
      <c s="169" r="Y125"/>
      <c s="169" r="Z125"/>
      <c s="169" r="AA125"/>
      <c s="169" r="AB125"/>
      <c s="169" r="AC125"/>
      <c s="169" r="AD125"/>
      <c s="169" r="AE125"/>
      <c s="169" r="AF125"/>
      <c s="169" r="AG125"/>
      <c s="169" r="AH125"/>
      <c s="169" r="AI125"/>
      <c s="169" r="AJ125"/>
      <c s="169" r="AK125"/>
      <c s="169" r="AL125"/>
      <c s="169" r="AM125"/>
      <c s="169" r="AN125"/>
      <c s="169" r="AO125"/>
      <c s="169" r="AP125"/>
      <c s="169" r="AQ125"/>
      <c s="169" r="AR125"/>
      <c s="169" r="AS125"/>
      <c s="169" r="AT125"/>
      <c s="169" r="AU125"/>
      <c s="169" r="AV125"/>
      <c s="169" r="AW125"/>
      <c s="169" r="AX125"/>
      <c s="169" r="AY125"/>
      <c s="169" r="AZ125"/>
      <c s="169" r="BA125"/>
      <c s="169" r="BB125"/>
      <c s="169" r="BC125"/>
      <c s="169" r="BD125"/>
      <c s="169" r="BE125"/>
      <c s="169" r="BF125"/>
      <c s="169" r="BG125"/>
      <c s="169" r="BH125"/>
      <c s="169" r="BI125"/>
    </row>
    <row r="126">
      <c s="232" r="A126"/>
      <c s="117" r="B126"/>
      <c s="155" r="C126"/>
      <c s="117" r="D126"/>
      <c s="117" r="E126"/>
      <c s="117" r="F126"/>
      <c s="117" r="G126"/>
      <c s="117" r="H126"/>
      <c s="117" r="I126"/>
      <c s="117" r="J126"/>
      <c s="117" r="K126"/>
      <c s="117" r="L126"/>
      <c s="117" r="M126"/>
      <c s="187" r="N126"/>
      <c s="55" r="O126"/>
      <c s="169" r="P126"/>
      <c s="169" r="Q126"/>
      <c s="169" r="R126"/>
      <c s="169" r="S126"/>
      <c s="169" r="T126"/>
      <c s="169" r="U126"/>
      <c s="169" r="V126"/>
      <c s="169" r="W126"/>
      <c s="169" r="X126"/>
      <c s="169" r="Y126"/>
      <c s="169" r="Z126"/>
      <c s="169" r="AA126"/>
      <c s="169" r="AB126"/>
      <c s="169" r="AC126"/>
      <c s="169" r="AD126"/>
      <c s="169" r="AE126"/>
      <c s="169" r="AF126"/>
      <c s="169" r="AG126"/>
      <c s="169" r="AH126"/>
      <c s="169" r="AI126"/>
      <c s="169" r="AJ126"/>
      <c s="169" r="AK126"/>
      <c s="169" r="AL126"/>
      <c s="169" r="AM126"/>
      <c s="169" r="AN126"/>
      <c s="169" r="AO126"/>
      <c s="169" r="AP126"/>
      <c s="169" r="AQ126"/>
      <c s="169" r="AR126"/>
      <c s="169" r="AS126"/>
      <c s="169" r="AT126"/>
      <c s="169" r="AU126"/>
      <c s="169" r="AV126"/>
      <c s="169" r="AW126"/>
      <c s="169" r="AX126"/>
      <c s="169" r="AY126"/>
      <c s="169" r="AZ126"/>
      <c s="169" r="BA126"/>
      <c s="169" r="BB126"/>
      <c s="169" r="BC126"/>
      <c s="169" r="BD126"/>
      <c s="169" r="BE126"/>
      <c s="169" r="BF126"/>
      <c s="169" r="BG126"/>
      <c s="169" r="BH126"/>
      <c s="169" r="BI126"/>
    </row>
    <row r="127">
      <c s="232" r="A127"/>
      <c s="117" r="B127"/>
      <c s="155" r="C127"/>
      <c s="117" r="D127"/>
      <c s="117" r="E127"/>
      <c s="117" r="F127"/>
      <c s="117" r="G127"/>
      <c s="117" r="H127"/>
      <c s="117" r="I127"/>
      <c s="117" r="J127"/>
      <c s="117" r="K127"/>
      <c s="117" r="L127"/>
      <c s="117" r="M127"/>
      <c s="187" r="N127"/>
      <c s="55" r="O127"/>
      <c s="169" r="P127"/>
      <c s="169" r="Q127"/>
      <c s="169" r="R127"/>
      <c s="169" r="S127"/>
      <c s="169" r="T127"/>
      <c s="169" r="U127"/>
      <c s="169" r="V127"/>
      <c s="169" r="W127"/>
      <c s="169" r="X127"/>
      <c s="169" r="Y127"/>
      <c s="169" r="Z127"/>
      <c s="169" r="AA127"/>
      <c s="169" r="AB127"/>
      <c s="169" r="AC127"/>
      <c s="169" r="AD127"/>
      <c s="169" r="AE127"/>
      <c s="169" r="AF127"/>
      <c s="169" r="AG127"/>
      <c s="169" r="AH127"/>
      <c s="169" r="AI127"/>
      <c s="169" r="AJ127"/>
      <c s="169" r="AK127"/>
      <c s="169" r="AL127"/>
      <c s="169" r="AM127"/>
      <c s="169" r="AN127"/>
      <c s="169" r="AO127"/>
      <c s="169" r="AP127"/>
      <c s="169" r="AQ127"/>
      <c s="169" r="AR127"/>
      <c s="169" r="AS127"/>
      <c s="169" r="AT127"/>
      <c s="169" r="AU127"/>
      <c s="169" r="AV127"/>
      <c s="169" r="AW127"/>
      <c s="169" r="AX127"/>
      <c s="169" r="AY127"/>
      <c s="169" r="AZ127"/>
      <c s="169" r="BA127"/>
      <c s="169" r="BB127"/>
      <c s="169" r="BC127"/>
      <c s="169" r="BD127"/>
      <c s="169" r="BE127"/>
      <c s="169" r="BF127"/>
      <c s="169" r="BG127"/>
      <c s="169" r="BH127"/>
      <c s="169" r="BI127"/>
    </row>
    <row r="128">
      <c s="232" r="A128"/>
      <c s="117" r="B128"/>
      <c s="155" r="C128"/>
      <c s="117" r="D128"/>
      <c s="117" r="E128"/>
      <c s="117" r="F128"/>
      <c s="117" r="G128"/>
      <c s="117" r="H128"/>
      <c s="117" r="I128"/>
      <c s="117" r="J128"/>
      <c s="117" r="K128"/>
      <c s="117" r="L128"/>
      <c s="117" r="M128"/>
      <c s="187" r="N128"/>
      <c s="55" r="O128"/>
      <c s="169" r="P128"/>
      <c s="169" r="Q128"/>
      <c s="169" r="R128"/>
      <c s="169" r="S128"/>
      <c s="169" r="T128"/>
      <c s="169" r="U128"/>
      <c s="169" r="V128"/>
      <c s="169" r="W128"/>
      <c s="169" r="X128"/>
      <c s="169" r="Y128"/>
      <c s="169" r="Z128"/>
      <c s="169" r="AA128"/>
      <c s="169" r="AB128"/>
      <c s="169" r="AC128"/>
      <c s="169" r="AD128"/>
      <c s="169" r="AE128"/>
      <c s="169" r="AF128"/>
      <c s="169" r="AG128"/>
      <c s="169" r="AH128"/>
      <c s="169" r="AI128"/>
      <c s="169" r="AJ128"/>
      <c s="169" r="AK128"/>
      <c s="169" r="AL128"/>
      <c s="169" r="AM128"/>
      <c s="169" r="AN128"/>
      <c s="169" r="AO128"/>
      <c s="169" r="AP128"/>
      <c s="169" r="AQ128"/>
      <c s="169" r="AR128"/>
      <c s="169" r="AS128"/>
      <c s="169" r="AT128"/>
      <c s="169" r="AU128"/>
      <c s="169" r="AV128"/>
      <c s="169" r="AW128"/>
      <c s="169" r="AX128"/>
      <c s="169" r="AY128"/>
      <c s="169" r="AZ128"/>
      <c s="169" r="BA128"/>
      <c s="169" r="BB128"/>
      <c s="169" r="BC128"/>
      <c s="169" r="BD128"/>
      <c s="169" r="BE128"/>
      <c s="169" r="BF128"/>
      <c s="169" r="BG128"/>
      <c s="169" r="BH128"/>
      <c s="169" r="BI128"/>
    </row>
    <row r="129">
      <c s="232" r="A129"/>
      <c s="117" r="B129"/>
      <c s="155" r="C129"/>
      <c s="117" r="D129"/>
      <c s="117" r="E129"/>
      <c s="117" r="F129"/>
      <c s="117" r="G129"/>
      <c s="117" r="H129"/>
      <c s="117" r="I129"/>
      <c s="117" r="J129"/>
      <c s="117" r="K129"/>
      <c s="117" r="L129"/>
      <c s="117" r="M129"/>
      <c s="187" r="N129"/>
      <c s="55" r="O129"/>
      <c s="169" r="P129"/>
      <c s="169" r="Q129"/>
      <c s="169" r="R129"/>
      <c s="169" r="S129"/>
      <c s="169" r="T129"/>
      <c s="169" r="U129"/>
      <c s="169" r="V129"/>
      <c s="169" r="W129"/>
      <c s="169" r="X129"/>
      <c s="169" r="Y129"/>
      <c s="169" r="Z129"/>
      <c s="169" r="AA129"/>
      <c s="169" r="AB129"/>
      <c s="169" r="AC129"/>
      <c s="169" r="AD129"/>
      <c s="169" r="AE129"/>
      <c s="169" r="AF129"/>
      <c s="169" r="AG129"/>
      <c s="169" r="AH129"/>
      <c s="169" r="AI129"/>
      <c s="169" r="AJ129"/>
      <c s="169" r="AK129"/>
      <c s="169" r="AL129"/>
      <c s="169" r="AM129"/>
      <c s="169" r="AN129"/>
      <c s="169" r="AO129"/>
      <c s="169" r="AP129"/>
      <c s="169" r="AQ129"/>
      <c s="169" r="AR129"/>
      <c s="169" r="AS129"/>
      <c s="169" r="AT129"/>
      <c s="169" r="AU129"/>
      <c s="169" r="AV129"/>
      <c s="169" r="AW129"/>
      <c s="169" r="AX129"/>
      <c s="169" r="AY129"/>
      <c s="169" r="AZ129"/>
      <c s="169" r="BA129"/>
      <c s="169" r="BB129"/>
      <c s="169" r="BC129"/>
      <c s="169" r="BD129"/>
      <c s="169" r="BE129"/>
      <c s="169" r="BF129"/>
      <c s="169" r="BG129"/>
      <c s="169" r="BH129"/>
      <c s="169" r="BI129"/>
    </row>
    <row r="130">
      <c s="232" r="A130"/>
      <c s="117" r="B130"/>
      <c s="155" r="C130"/>
      <c s="117" r="D130"/>
      <c s="117" r="E130"/>
      <c s="117" r="F130"/>
      <c s="117" r="G130"/>
      <c s="117" r="H130"/>
      <c s="117" r="I130"/>
      <c s="117" r="J130"/>
      <c s="117" r="K130"/>
      <c s="117" r="L130"/>
      <c s="117" r="M130"/>
      <c s="187" r="N130"/>
      <c s="55" r="O130"/>
      <c s="169" r="P130"/>
      <c s="169" r="Q130"/>
      <c s="169" r="R130"/>
      <c s="169" r="S130"/>
      <c s="169" r="T130"/>
      <c s="169" r="U130"/>
      <c s="169" r="V130"/>
      <c s="169" r="W130"/>
      <c s="169" r="X130"/>
      <c s="169" r="Y130"/>
      <c s="169" r="Z130"/>
      <c s="169" r="AA130"/>
      <c s="169" r="AB130"/>
      <c s="169" r="AC130"/>
      <c s="169" r="AD130"/>
      <c s="169" r="AE130"/>
      <c s="169" r="AF130"/>
      <c s="169" r="AG130"/>
      <c s="169" r="AH130"/>
      <c s="169" r="AI130"/>
      <c s="169" r="AJ130"/>
      <c s="169" r="AK130"/>
      <c s="169" r="AL130"/>
      <c s="169" r="AM130"/>
      <c s="169" r="AN130"/>
      <c s="169" r="AO130"/>
      <c s="169" r="AP130"/>
      <c s="169" r="AQ130"/>
      <c s="169" r="AR130"/>
      <c s="169" r="AS130"/>
      <c s="169" r="AT130"/>
      <c s="169" r="AU130"/>
      <c s="169" r="AV130"/>
      <c s="169" r="AW130"/>
      <c s="169" r="AX130"/>
      <c s="169" r="AY130"/>
      <c s="169" r="AZ130"/>
      <c s="169" r="BA130"/>
      <c s="169" r="BB130"/>
      <c s="169" r="BC130"/>
      <c s="169" r="BD130"/>
      <c s="169" r="BE130"/>
      <c s="169" r="BF130"/>
      <c s="169" r="BG130"/>
      <c s="169" r="BH130"/>
      <c s="169" r="BI130"/>
    </row>
    <row r="131">
      <c s="232" r="A131"/>
      <c s="117" r="B131"/>
      <c s="155" r="C131"/>
      <c s="117" r="D131"/>
      <c s="117" r="E131"/>
      <c s="117" r="F131"/>
      <c s="117" r="G131"/>
      <c s="117" r="H131"/>
      <c s="117" r="I131"/>
      <c s="117" r="J131"/>
      <c s="117" r="K131"/>
      <c s="117" r="L131"/>
      <c s="117" r="M131"/>
      <c s="187" r="N131"/>
      <c s="55" r="O131"/>
      <c s="169" r="P131"/>
      <c s="169" r="Q131"/>
      <c s="169" r="R131"/>
      <c s="169" r="S131"/>
      <c s="169" r="T131"/>
      <c s="169" r="U131"/>
      <c s="169" r="V131"/>
      <c s="169" r="W131"/>
      <c s="169" r="X131"/>
      <c s="169" r="Y131"/>
      <c s="169" r="Z131"/>
      <c s="169" r="AA131"/>
      <c s="169" r="AB131"/>
      <c s="169" r="AC131"/>
      <c s="169" r="AD131"/>
      <c s="169" r="AE131"/>
      <c s="169" r="AF131"/>
      <c s="169" r="AG131"/>
      <c s="169" r="AH131"/>
      <c s="169" r="AI131"/>
      <c s="169" r="AJ131"/>
      <c s="169" r="AK131"/>
      <c s="169" r="AL131"/>
      <c s="169" r="AM131"/>
      <c s="169" r="AN131"/>
      <c s="169" r="AO131"/>
      <c s="169" r="AP131"/>
      <c s="169" r="AQ131"/>
      <c s="169" r="AR131"/>
      <c s="169" r="AS131"/>
      <c s="169" r="AT131"/>
      <c s="169" r="AU131"/>
      <c s="169" r="AV131"/>
      <c s="169" r="AW131"/>
      <c s="169" r="AX131"/>
      <c s="169" r="AY131"/>
      <c s="169" r="AZ131"/>
      <c s="169" r="BA131"/>
      <c s="169" r="BB131"/>
      <c s="169" r="BC131"/>
      <c s="169" r="BD131"/>
      <c s="169" r="BE131"/>
      <c s="169" r="BF131"/>
      <c s="169" r="BG131"/>
      <c s="169" r="BH131"/>
      <c s="169" r="BI131"/>
    </row>
    <row r="132">
      <c s="232" r="A132"/>
      <c s="117" r="B132"/>
      <c s="155" r="C132"/>
      <c s="117" r="D132"/>
      <c s="117" r="E132"/>
      <c s="117" r="F132"/>
      <c s="117" r="G132"/>
      <c s="117" r="H132"/>
      <c s="117" r="I132"/>
      <c s="117" r="J132"/>
      <c s="117" r="K132"/>
      <c s="117" r="L132"/>
      <c s="117" r="M132"/>
      <c s="187" r="N132"/>
      <c s="55" r="O132"/>
      <c s="169" r="P132"/>
      <c s="169" r="Q132"/>
      <c s="169" r="R132"/>
      <c s="169" r="S132"/>
      <c s="169" r="T132"/>
      <c s="169" r="U132"/>
      <c s="169" r="V132"/>
      <c s="169" r="W132"/>
      <c s="169" r="X132"/>
      <c s="169" r="Y132"/>
      <c s="169" r="Z132"/>
      <c s="169" r="AA132"/>
      <c s="169" r="AB132"/>
      <c s="169" r="AC132"/>
      <c s="169" r="AD132"/>
      <c s="169" r="AE132"/>
      <c s="169" r="AF132"/>
      <c s="169" r="AG132"/>
      <c s="169" r="AH132"/>
      <c s="169" r="AI132"/>
      <c s="169" r="AJ132"/>
      <c s="169" r="AK132"/>
      <c s="169" r="AL132"/>
      <c s="169" r="AM132"/>
      <c s="169" r="AN132"/>
      <c s="169" r="AO132"/>
      <c s="169" r="AP132"/>
      <c s="169" r="AQ132"/>
      <c s="169" r="AR132"/>
      <c s="169" r="AS132"/>
      <c s="169" r="AT132"/>
      <c s="169" r="AU132"/>
      <c s="169" r="AV132"/>
      <c s="169" r="AW132"/>
      <c s="169" r="AX132"/>
      <c s="169" r="AY132"/>
      <c s="169" r="AZ132"/>
      <c s="169" r="BA132"/>
      <c s="169" r="BB132"/>
      <c s="169" r="BC132"/>
      <c s="169" r="BD132"/>
      <c s="169" r="BE132"/>
      <c s="169" r="BF132"/>
      <c s="169" r="BG132"/>
      <c s="169" r="BH132"/>
      <c s="169" r="BI132"/>
    </row>
    <row r="133">
      <c s="232" r="A133"/>
      <c s="117" r="B133"/>
      <c s="155" r="C133"/>
      <c s="117" r="D133"/>
      <c s="117" r="E133"/>
      <c s="117" r="F133"/>
      <c s="117" r="G133"/>
      <c s="117" r="H133"/>
      <c s="117" r="I133"/>
      <c s="117" r="J133"/>
      <c s="117" r="K133"/>
      <c s="117" r="L133"/>
      <c s="117" r="M133"/>
      <c s="187" r="N133"/>
      <c s="55" r="O133"/>
      <c s="169" r="P133"/>
      <c s="169" r="Q133"/>
      <c s="169" r="R133"/>
      <c s="169" r="S133"/>
      <c s="169" r="T133"/>
      <c s="169" r="U133"/>
      <c s="169" r="V133"/>
      <c s="169" r="W133"/>
      <c s="169" r="X133"/>
      <c s="169" r="Y133"/>
      <c s="169" r="Z133"/>
      <c s="169" r="AA133"/>
      <c s="169" r="AB133"/>
      <c s="169" r="AC133"/>
      <c s="169" r="AD133"/>
      <c s="169" r="AE133"/>
      <c s="169" r="AF133"/>
      <c s="169" r="AG133"/>
      <c s="169" r="AH133"/>
      <c s="169" r="AI133"/>
      <c s="169" r="AJ133"/>
      <c s="169" r="AK133"/>
      <c s="169" r="AL133"/>
      <c s="169" r="AM133"/>
      <c s="169" r="AN133"/>
      <c s="169" r="AO133"/>
      <c s="169" r="AP133"/>
      <c s="169" r="AQ133"/>
      <c s="169" r="AR133"/>
      <c s="169" r="AS133"/>
      <c s="169" r="AT133"/>
      <c s="169" r="AU133"/>
      <c s="169" r="AV133"/>
      <c s="169" r="AW133"/>
      <c s="169" r="AX133"/>
      <c s="169" r="AY133"/>
      <c s="169" r="AZ133"/>
      <c s="169" r="BA133"/>
      <c s="169" r="BB133"/>
      <c s="169" r="BC133"/>
      <c s="169" r="BD133"/>
      <c s="169" r="BE133"/>
      <c s="169" r="BF133"/>
      <c s="169" r="BG133"/>
      <c s="169" r="BH133"/>
      <c s="169" r="BI133"/>
    </row>
    <row r="134">
      <c s="232" r="A134"/>
      <c s="117" r="B134"/>
      <c s="155" r="C134"/>
      <c s="117" r="D134"/>
      <c s="117" r="E134"/>
      <c s="117" r="F134"/>
      <c s="117" r="G134"/>
      <c s="117" r="H134"/>
      <c s="117" r="I134"/>
      <c s="117" r="J134"/>
      <c s="117" r="K134"/>
      <c s="117" r="L134"/>
      <c s="117" r="M134"/>
      <c s="187" r="N134"/>
      <c s="55" r="O134"/>
      <c s="169" r="P134"/>
      <c s="169" r="Q134"/>
      <c s="169" r="R134"/>
      <c s="169" r="S134"/>
      <c s="169" r="T134"/>
      <c s="169" r="U134"/>
      <c s="169" r="V134"/>
      <c s="169" r="W134"/>
      <c s="169" r="X134"/>
      <c s="169" r="Y134"/>
      <c s="169" r="Z134"/>
      <c s="169" r="AA134"/>
      <c s="169" r="AB134"/>
      <c s="169" r="AC134"/>
      <c s="169" r="AD134"/>
      <c s="169" r="AE134"/>
      <c s="169" r="AF134"/>
      <c s="169" r="AG134"/>
      <c s="169" r="AH134"/>
      <c s="169" r="AI134"/>
      <c s="169" r="AJ134"/>
      <c s="169" r="AK134"/>
      <c s="169" r="AL134"/>
      <c s="169" r="AM134"/>
      <c s="169" r="AN134"/>
      <c s="169" r="AO134"/>
      <c s="169" r="AP134"/>
      <c s="169" r="AQ134"/>
      <c s="169" r="AR134"/>
      <c s="169" r="AS134"/>
      <c s="169" r="AT134"/>
      <c s="169" r="AU134"/>
      <c s="169" r="AV134"/>
      <c s="169" r="AW134"/>
      <c s="169" r="AX134"/>
      <c s="169" r="AY134"/>
      <c s="169" r="AZ134"/>
      <c s="169" r="BA134"/>
      <c s="169" r="BB134"/>
      <c s="169" r="BC134"/>
      <c s="169" r="BD134"/>
      <c s="169" r="BE134"/>
      <c s="169" r="BF134"/>
      <c s="169" r="BG134"/>
      <c s="169" r="BH134"/>
      <c s="169" r="BI134"/>
    </row>
    <row r="135">
      <c s="232" r="A135"/>
      <c s="117" r="B135"/>
      <c s="155" r="C135"/>
      <c s="117" r="D135"/>
      <c s="117" r="E135"/>
      <c s="117" r="F135"/>
      <c s="117" r="G135"/>
      <c s="117" r="H135"/>
      <c s="117" r="I135"/>
      <c s="117" r="J135"/>
      <c s="117" r="K135"/>
      <c s="117" r="L135"/>
      <c s="117" r="M135"/>
      <c s="187" r="N135"/>
      <c s="55" r="O135"/>
      <c s="169" r="P135"/>
      <c s="169" r="Q135"/>
      <c s="169" r="R135"/>
      <c s="169" r="S135"/>
      <c s="169" r="T135"/>
      <c s="169" r="U135"/>
      <c s="169" r="V135"/>
      <c s="169" r="W135"/>
      <c s="169" r="X135"/>
      <c s="169" r="Y135"/>
      <c s="169" r="Z135"/>
      <c s="169" r="AA135"/>
      <c s="169" r="AB135"/>
      <c s="169" r="AC135"/>
      <c s="169" r="AD135"/>
      <c s="169" r="AE135"/>
      <c s="169" r="AF135"/>
      <c s="169" r="AG135"/>
      <c s="169" r="AH135"/>
      <c s="169" r="AI135"/>
      <c s="169" r="AJ135"/>
      <c s="169" r="AK135"/>
      <c s="169" r="AL135"/>
      <c s="169" r="AM135"/>
      <c s="169" r="AN135"/>
      <c s="169" r="AO135"/>
      <c s="169" r="AP135"/>
      <c s="169" r="AQ135"/>
      <c s="169" r="AR135"/>
      <c s="169" r="AS135"/>
      <c s="169" r="AT135"/>
      <c s="169" r="AU135"/>
      <c s="169" r="AV135"/>
      <c s="169" r="AW135"/>
      <c s="169" r="AX135"/>
      <c s="169" r="AY135"/>
      <c s="169" r="AZ135"/>
      <c s="169" r="BA135"/>
      <c s="169" r="BB135"/>
      <c s="169" r="BC135"/>
      <c s="169" r="BD135"/>
      <c s="169" r="BE135"/>
      <c s="169" r="BF135"/>
      <c s="169" r="BG135"/>
      <c s="169" r="BH135"/>
      <c s="169" r="BI135"/>
    </row>
    <row r="136">
      <c s="232" r="A136"/>
      <c s="117" r="B136"/>
      <c s="155" r="C136"/>
      <c s="117" r="D136"/>
      <c s="117" r="E136"/>
      <c s="117" r="F136"/>
      <c s="117" r="G136"/>
      <c s="117" r="H136"/>
      <c s="117" r="I136"/>
      <c s="117" r="J136"/>
      <c s="117" r="K136"/>
      <c s="117" r="L136"/>
      <c s="117" r="M136"/>
      <c s="187" r="N136"/>
      <c s="55" r="O136"/>
      <c s="169" r="P136"/>
      <c s="169" r="Q136"/>
      <c s="169" r="R136"/>
      <c s="169" r="S136"/>
      <c s="169" r="T136"/>
      <c s="169" r="U136"/>
      <c s="169" r="V136"/>
      <c s="169" r="W136"/>
      <c s="169" r="X136"/>
      <c s="169" r="Y136"/>
      <c s="169" r="Z136"/>
      <c s="169" r="AA136"/>
      <c s="169" r="AB136"/>
      <c s="169" r="AC136"/>
      <c s="169" r="AD136"/>
      <c s="169" r="AE136"/>
      <c s="169" r="AF136"/>
      <c s="169" r="AG136"/>
      <c s="169" r="AH136"/>
      <c s="169" r="AI136"/>
      <c s="169" r="AJ136"/>
      <c s="169" r="AK136"/>
      <c s="169" r="AL136"/>
      <c s="169" r="AM136"/>
      <c s="169" r="AN136"/>
      <c s="169" r="AO136"/>
      <c s="169" r="AP136"/>
      <c s="169" r="AQ136"/>
      <c s="169" r="AR136"/>
      <c s="169" r="AS136"/>
      <c s="169" r="AT136"/>
      <c s="169" r="AU136"/>
      <c s="169" r="AV136"/>
      <c s="169" r="AW136"/>
      <c s="169" r="AX136"/>
      <c s="169" r="AY136"/>
      <c s="169" r="AZ136"/>
      <c s="169" r="BA136"/>
      <c s="169" r="BB136"/>
      <c s="169" r="BC136"/>
      <c s="169" r="BD136"/>
      <c s="169" r="BE136"/>
      <c s="169" r="BF136"/>
      <c s="169" r="BG136"/>
      <c s="169" r="BH136"/>
      <c s="169" r="BI136"/>
    </row>
    <row r="137">
      <c s="232" r="A137"/>
      <c s="117" r="B137"/>
      <c s="155" r="C137"/>
      <c s="117" r="D137"/>
      <c s="117" r="E137"/>
      <c s="117" r="F137"/>
      <c s="117" r="G137"/>
      <c s="117" r="H137"/>
      <c s="117" r="I137"/>
      <c s="117" r="J137"/>
      <c s="117" r="K137"/>
      <c s="117" r="L137"/>
      <c s="117" r="M137"/>
      <c s="187" r="N137"/>
      <c s="55" r="O137"/>
      <c s="169" r="P137"/>
      <c s="169" r="Q137"/>
      <c s="169" r="R137"/>
      <c s="169" r="S137"/>
      <c s="169" r="T137"/>
      <c s="169" r="U137"/>
      <c s="169" r="V137"/>
      <c s="169" r="W137"/>
      <c s="169" r="X137"/>
      <c s="169" r="Y137"/>
      <c s="169" r="Z137"/>
      <c s="169" r="AA137"/>
      <c s="169" r="AB137"/>
      <c s="169" r="AC137"/>
      <c s="169" r="AD137"/>
      <c s="169" r="AE137"/>
      <c s="169" r="AF137"/>
      <c s="169" r="AG137"/>
      <c s="169" r="AH137"/>
      <c s="169" r="AI137"/>
      <c s="169" r="AJ137"/>
      <c s="169" r="AK137"/>
      <c s="169" r="AL137"/>
      <c s="169" r="AM137"/>
      <c s="169" r="AN137"/>
      <c s="169" r="AO137"/>
      <c s="169" r="AP137"/>
      <c s="169" r="AQ137"/>
      <c s="169" r="AR137"/>
      <c s="169" r="AS137"/>
      <c s="169" r="AT137"/>
      <c s="169" r="AU137"/>
      <c s="169" r="AV137"/>
      <c s="169" r="AW137"/>
      <c s="169" r="AX137"/>
      <c s="169" r="AY137"/>
      <c s="169" r="AZ137"/>
      <c s="169" r="BA137"/>
      <c s="169" r="BB137"/>
      <c s="169" r="BC137"/>
      <c s="169" r="BD137"/>
      <c s="169" r="BE137"/>
      <c s="169" r="BF137"/>
      <c s="169" r="BG137"/>
      <c s="169" r="BH137"/>
      <c s="169" r="BI137"/>
    </row>
    <row r="138">
      <c s="232" r="A138"/>
      <c s="117" r="B138"/>
      <c s="155" r="C138"/>
      <c s="117" r="D138"/>
      <c s="117" r="E138"/>
      <c s="117" r="F138"/>
      <c s="117" r="G138"/>
      <c s="117" r="H138"/>
      <c s="117" r="I138"/>
      <c s="117" r="J138"/>
      <c s="117" r="K138"/>
      <c s="117" r="L138"/>
      <c s="117" r="M138"/>
      <c s="187" r="N138"/>
      <c s="55" r="O138"/>
      <c s="169" r="P138"/>
      <c s="169" r="Q138"/>
      <c s="169" r="R138"/>
      <c s="169" r="S138"/>
      <c s="169" r="T138"/>
      <c s="169" r="U138"/>
      <c s="169" r="V138"/>
      <c s="169" r="W138"/>
      <c s="169" r="X138"/>
      <c s="169" r="Y138"/>
      <c s="169" r="Z138"/>
      <c s="169" r="AA138"/>
      <c s="169" r="AB138"/>
      <c s="169" r="AC138"/>
      <c s="169" r="AD138"/>
      <c s="169" r="AE138"/>
      <c s="169" r="AF138"/>
      <c s="169" r="AG138"/>
      <c s="169" r="AH138"/>
      <c s="169" r="AI138"/>
      <c s="169" r="AJ138"/>
      <c s="169" r="AK138"/>
      <c s="169" r="AL138"/>
      <c s="169" r="AM138"/>
      <c s="169" r="AN138"/>
      <c s="169" r="AO138"/>
      <c s="169" r="AP138"/>
      <c s="169" r="AQ138"/>
      <c s="169" r="AR138"/>
      <c s="169" r="AS138"/>
      <c s="169" r="AT138"/>
      <c s="169" r="AU138"/>
      <c s="169" r="AV138"/>
      <c s="169" r="AW138"/>
      <c s="169" r="AX138"/>
      <c s="169" r="AY138"/>
      <c s="169" r="AZ138"/>
      <c s="169" r="BA138"/>
      <c s="169" r="BB138"/>
      <c s="169" r="BC138"/>
      <c s="169" r="BD138"/>
      <c s="169" r="BE138"/>
      <c s="169" r="BF138"/>
      <c s="169" r="BG138"/>
      <c s="169" r="BH138"/>
      <c s="169" r="BI138"/>
    </row>
    <row r="139">
      <c s="232" r="A139"/>
      <c s="117" r="B139"/>
      <c s="155" r="C139"/>
      <c s="117" r="D139"/>
      <c s="117" r="E139"/>
      <c s="117" r="F139"/>
      <c s="117" r="G139"/>
      <c s="117" r="H139"/>
      <c s="117" r="I139"/>
      <c s="117" r="J139"/>
      <c s="117" r="K139"/>
      <c s="117" r="L139"/>
      <c s="117" r="M139"/>
      <c s="187" r="N139"/>
      <c s="55" r="O139"/>
      <c s="169" r="P139"/>
      <c s="169" r="Q139"/>
      <c s="169" r="R139"/>
      <c s="169" r="S139"/>
      <c s="169" r="T139"/>
      <c s="169" r="U139"/>
      <c s="169" r="V139"/>
      <c s="169" r="W139"/>
      <c s="169" r="X139"/>
      <c s="169" r="Y139"/>
      <c s="169" r="Z139"/>
      <c s="169" r="AA139"/>
      <c s="169" r="AB139"/>
      <c s="169" r="AC139"/>
      <c s="169" r="AD139"/>
      <c s="169" r="AE139"/>
      <c s="169" r="AF139"/>
      <c s="169" r="AG139"/>
      <c s="169" r="AH139"/>
      <c s="169" r="AI139"/>
      <c s="169" r="AJ139"/>
      <c s="169" r="AK139"/>
      <c s="169" r="AL139"/>
      <c s="169" r="AM139"/>
      <c s="169" r="AN139"/>
      <c s="169" r="AO139"/>
      <c s="169" r="AP139"/>
      <c s="169" r="AQ139"/>
      <c s="169" r="AR139"/>
      <c s="169" r="AS139"/>
      <c s="169" r="AT139"/>
      <c s="169" r="AU139"/>
      <c s="169" r="AV139"/>
      <c s="169" r="AW139"/>
      <c s="169" r="AX139"/>
      <c s="169" r="AY139"/>
      <c s="169" r="AZ139"/>
      <c s="169" r="BA139"/>
      <c s="169" r="BB139"/>
      <c s="169" r="BC139"/>
      <c s="169" r="BD139"/>
      <c s="169" r="BE139"/>
      <c s="169" r="BF139"/>
      <c s="169" r="BG139"/>
      <c s="169" r="BH139"/>
      <c s="169" r="BI139"/>
    </row>
    <row r="140">
      <c s="232" r="A140"/>
      <c s="117" r="B140"/>
      <c s="155" r="C140"/>
      <c s="117" r="D140"/>
      <c s="117" r="E140"/>
      <c s="117" r="F140"/>
      <c s="117" r="G140"/>
      <c s="117" r="H140"/>
      <c s="117" r="I140"/>
      <c s="117" r="J140"/>
      <c s="117" r="K140"/>
      <c s="117" r="L140"/>
      <c s="117" r="M140"/>
      <c s="187" r="N140"/>
      <c s="55" r="O140"/>
      <c s="169" r="P140"/>
      <c s="169" r="Q140"/>
      <c s="169" r="R140"/>
      <c s="169" r="S140"/>
      <c s="169" r="T140"/>
      <c s="169" r="U140"/>
      <c s="169" r="V140"/>
      <c s="169" r="W140"/>
      <c s="169" r="X140"/>
      <c s="169" r="Y140"/>
      <c s="169" r="Z140"/>
      <c s="169" r="AA140"/>
      <c s="169" r="AB140"/>
      <c s="169" r="AC140"/>
      <c s="169" r="AD140"/>
      <c s="169" r="AE140"/>
      <c s="169" r="AF140"/>
      <c s="169" r="AG140"/>
      <c s="169" r="AH140"/>
      <c s="169" r="AI140"/>
      <c s="169" r="AJ140"/>
      <c s="169" r="AK140"/>
      <c s="169" r="AL140"/>
      <c s="169" r="AM140"/>
      <c s="169" r="AN140"/>
      <c s="169" r="AO140"/>
      <c s="169" r="AP140"/>
      <c s="169" r="AQ140"/>
      <c s="169" r="AR140"/>
      <c s="169" r="AS140"/>
      <c s="169" r="AT140"/>
      <c s="169" r="AU140"/>
      <c s="169" r="AV140"/>
      <c s="169" r="AW140"/>
      <c s="169" r="AX140"/>
      <c s="169" r="AY140"/>
      <c s="169" r="AZ140"/>
      <c s="169" r="BA140"/>
      <c s="169" r="BB140"/>
      <c s="169" r="BC140"/>
      <c s="169" r="BD140"/>
      <c s="169" r="BE140"/>
      <c s="169" r="BF140"/>
      <c s="169" r="BG140"/>
      <c s="169" r="BH140"/>
      <c s="169" r="BI140"/>
    </row>
    <row r="141">
      <c s="232" r="A141"/>
      <c s="117" r="B141"/>
      <c s="155" r="C141"/>
      <c s="117" r="D141"/>
      <c s="117" r="E141"/>
      <c s="117" r="F141"/>
      <c s="117" r="G141"/>
      <c s="117" r="H141"/>
      <c s="117" r="I141"/>
      <c s="117" r="J141"/>
      <c s="117" r="K141"/>
      <c s="117" r="L141"/>
      <c s="117" r="M141"/>
      <c s="187" r="N141"/>
      <c s="55" r="O141"/>
      <c s="169" r="P141"/>
      <c s="169" r="Q141"/>
      <c s="169" r="R141"/>
      <c s="169" r="S141"/>
      <c s="169" r="T141"/>
      <c s="169" r="U141"/>
      <c s="169" r="V141"/>
      <c s="169" r="W141"/>
      <c s="169" r="X141"/>
      <c s="169" r="Y141"/>
      <c s="169" r="Z141"/>
      <c s="169" r="AA141"/>
      <c s="169" r="AB141"/>
      <c s="169" r="AC141"/>
      <c s="169" r="AD141"/>
      <c s="169" r="AE141"/>
      <c s="169" r="AF141"/>
      <c s="169" r="AG141"/>
      <c s="169" r="AH141"/>
      <c s="169" r="AI141"/>
      <c s="169" r="AJ141"/>
      <c s="169" r="AK141"/>
      <c s="169" r="AL141"/>
      <c s="169" r="AM141"/>
      <c s="169" r="AN141"/>
      <c s="169" r="AO141"/>
      <c s="169" r="AP141"/>
      <c s="169" r="AQ141"/>
      <c s="169" r="AR141"/>
      <c s="169" r="AS141"/>
      <c s="169" r="AT141"/>
      <c s="169" r="AU141"/>
      <c s="169" r="AV141"/>
      <c s="169" r="AW141"/>
      <c s="169" r="AX141"/>
      <c s="169" r="AY141"/>
      <c s="169" r="AZ141"/>
      <c s="169" r="BA141"/>
      <c s="169" r="BB141"/>
      <c s="169" r="BC141"/>
      <c s="169" r="BD141"/>
      <c s="169" r="BE141"/>
      <c s="169" r="BF141"/>
      <c s="169" r="BG141"/>
      <c s="169" r="BH141"/>
      <c s="169" r="BI141"/>
    </row>
    <row r="142">
      <c s="232" r="A142"/>
      <c s="117" r="B142"/>
      <c s="155" r="C142"/>
      <c s="117" r="D142"/>
      <c s="117" r="E142"/>
      <c s="117" r="F142"/>
      <c s="117" r="G142"/>
      <c s="117" r="H142"/>
      <c s="117" r="I142"/>
      <c s="117" r="J142"/>
      <c s="117" r="K142"/>
      <c s="117" r="L142"/>
      <c s="117" r="M142"/>
      <c s="187" r="N142"/>
      <c s="55" r="O142"/>
      <c s="169" r="P142"/>
      <c s="169" r="Q142"/>
      <c s="169" r="R142"/>
      <c s="169" r="S142"/>
      <c s="169" r="T142"/>
      <c s="169" r="U142"/>
      <c s="169" r="V142"/>
      <c s="169" r="W142"/>
      <c s="169" r="X142"/>
      <c s="169" r="Y142"/>
      <c s="169" r="Z142"/>
      <c s="169" r="AA142"/>
      <c s="169" r="AB142"/>
      <c s="169" r="AC142"/>
      <c s="169" r="AD142"/>
      <c s="169" r="AE142"/>
      <c s="169" r="AF142"/>
      <c s="169" r="AG142"/>
      <c s="169" r="AH142"/>
      <c s="169" r="AI142"/>
      <c s="169" r="AJ142"/>
      <c s="169" r="AK142"/>
      <c s="169" r="AL142"/>
      <c s="169" r="AM142"/>
      <c s="169" r="AN142"/>
      <c s="169" r="AO142"/>
      <c s="169" r="AP142"/>
      <c s="169" r="AQ142"/>
      <c s="169" r="AR142"/>
      <c s="169" r="AS142"/>
      <c s="169" r="AT142"/>
      <c s="169" r="AU142"/>
      <c s="169" r="AV142"/>
      <c s="169" r="AW142"/>
      <c s="169" r="AX142"/>
      <c s="169" r="AY142"/>
      <c s="169" r="AZ142"/>
      <c s="169" r="BA142"/>
      <c s="169" r="BB142"/>
      <c s="169" r="BC142"/>
      <c s="169" r="BD142"/>
      <c s="169" r="BE142"/>
      <c s="169" r="BF142"/>
      <c s="169" r="BG142"/>
      <c s="169" r="BH142"/>
      <c s="169" r="BI142"/>
    </row>
    <row r="143">
      <c s="232" r="A143"/>
      <c s="117" r="B143"/>
      <c s="155" r="C143"/>
      <c s="117" r="D143"/>
      <c s="117" r="E143"/>
      <c s="117" r="F143"/>
      <c s="117" r="G143"/>
      <c s="117" r="H143"/>
      <c s="117" r="I143"/>
      <c s="117" r="J143"/>
      <c s="117" r="K143"/>
      <c s="117" r="L143"/>
      <c s="117" r="M143"/>
      <c s="187" r="N143"/>
      <c s="55" r="O143"/>
      <c s="169" r="P143"/>
      <c s="169" r="Q143"/>
      <c s="169" r="R143"/>
      <c s="169" r="S143"/>
      <c s="169" r="T143"/>
      <c s="169" r="U143"/>
      <c s="169" r="V143"/>
      <c s="169" r="W143"/>
      <c s="169" r="X143"/>
      <c s="169" r="Y143"/>
      <c s="169" r="Z143"/>
      <c s="169" r="AA143"/>
      <c s="169" r="AB143"/>
      <c s="169" r="AC143"/>
      <c s="169" r="AD143"/>
      <c s="169" r="AE143"/>
      <c s="169" r="AF143"/>
      <c s="169" r="AG143"/>
      <c s="169" r="AH143"/>
      <c s="169" r="AI143"/>
      <c s="169" r="AJ143"/>
      <c s="169" r="AK143"/>
      <c s="169" r="AL143"/>
      <c s="169" r="AM143"/>
      <c s="169" r="AN143"/>
      <c s="169" r="AO143"/>
      <c s="169" r="AP143"/>
      <c s="169" r="AQ143"/>
      <c s="169" r="AR143"/>
      <c s="169" r="AS143"/>
      <c s="169" r="AT143"/>
      <c s="169" r="AU143"/>
      <c s="169" r="AV143"/>
      <c s="169" r="AW143"/>
      <c s="169" r="AX143"/>
      <c s="169" r="AY143"/>
      <c s="169" r="AZ143"/>
      <c s="169" r="BA143"/>
      <c s="169" r="BB143"/>
      <c s="169" r="BC143"/>
      <c s="169" r="BD143"/>
      <c s="169" r="BE143"/>
      <c s="169" r="BF143"/>
      <c s="169" r="BG143"/>
      <c s="169" r="BH143"/>
      <c s="169" r="BI143"/>
    </row>
    <row r="144">
      <c s="232" r="A144"/>
      <c s="117" r="B144"/>
      <c s="155" r="C144"/>
      <c s="117" r="D144"/>
      <c s="117" r="E144"/>
      <c s="117" r="F144"/>
      <c s="117" r="G144"/>
      <c s="117" r="H144"/>
      <c s="117" r="I144"/>
      <c s="117" r="J144"/>
      <c s="117" r="K144"/>
      <c s="117" r="L144"/>
      <c s="117" r="M144"/>
      <c s="187" r="N144"/>
      <c s="55" r="O144"/>
      <c s="169" r="P144"/>
      <c s="169" r="Q144"/>
      <c s="169" r="R144"/>
      <c s="169" r="S144"/>
      <c s="169" r="T144"/>
      <c s="169" r="U144"/>
      <c s="169" r="V144"/>
      <c s="169" r="W144"/>
      <c s="169" r="X144"/>
      <c s="169" r="Y144"/>
      <c s="169" r="Z144"/>
      <c s="169" r="AA144"/>
      <c s="169" r="AB144"/>
      <c s="169" r="AC144"/>
      <c s="169" r="AD144"/>
      <c s="169" r="AE144"/>
      <c s="169" r="AF144"/>
      <c s="169" r="AG144"/>
      <c s="169" r="AH144"/>
      <c s="169" r="AI144"/>
      <c s="169" r="AJ144"/>
      <c s="169" r="AK144"/>
      <c s="169" r="AL144"/>
      <c s="169" r="AM144"/>
      <c s="169" r="AN144"/>
      <c s="169" r="AO144"/>
      <c s="169" r="AP144"/>
      <c s="169" r="AQ144"/>
      <c s="169" r="AR144"/>
      <c s="169" r="AS144"/>
      <c s="169" r="AT144"/>
      <c s="169" r="AU144"/>
      <c s="169" r="AV144"/>
      <c s="169" r="AW144"/>
      <c s="169" r="AX144"/>
      <c s="169" r="AY144"/>
      <c s="169" r="AZ144"/>
      <c s="169" r="BA144"/>
      <c s="169" r="BB144"/>
      <c s="169" r="BC144"/>
      <c s="169" r="BD144"/>
      <c s="169" r="BE144"/>
      <c s="169" r="BF144"/>
      <c s="169" r="BG144"/>
      <c s="169" r="BH144"/>
      <c s="169" r="BI144"/>
    </row>
    <row r="145">
      <c s="232" r="A145"/>
      <c s="117" r="B145"/>
      <c s="155" r="C145"/>
      <c s="117" r="D145"/>
      <c s="117" r="E145"/>
      <c s="117" r="F145"/>
      <c s="117" r="G145"/>
      <c s="117" r="H145"/>
      <c s="117" r="I145"/>
      <c s="117" r="J145"/>
      <c s="117" r="K145"/>
      <c s="117" r="L145"/>
      <c s="117" r="M145"/>
      <c s="187" r="N145"/>
      <c s="55" r="O145"/>
      <c s="169" r="P145"/>
      <c s="169" r="Q145"/>
      <c s="169" r="R145"/>
      <c s="169" r="S145"/>
      <c s="169" r="T145"/>
      <c s="169" r="U145"/>
      <c s="169" r="V145"/>
      <c s="169" r="W145"/>
      <c s="169" r="X145"/>
      <c s="169" r="Y145"/>
      <c s="169" r="Z145"/>
      <c s="169" r="AA145"/>
      <c s="169" r="AB145"/>
      <c s="169" r="AC145"/>
      <c s="169" r="AD145"/>
      <c s="169" r="AE145"/>
      <c s="169" r="AF145"/>
      <c s="169" r="AG145"/>
      <c s="169" r="AH145"/>
      <c s="169" r="AI145"/>
      <c s="169" r="AJ145"/>
      <c s="169" r="AK145"/>
      <c s="169" r="AL145"/>
      <c s="169" r="AM145"/>
      <c s="169" r="AN145"/>
      <c s="169" r="AO145"/>
      <c s="169" r="AP145"/>
      <c s="169" r="AQ145"/>
      <c s="169" r="AR145"/>
      <c s="169" r="AS145"/>
      <c s="169" r="AT145"/>
      <c s="169" r="AU145"/>
      <c s="169" r="AV145"/>
      <c s="169" r="AW145"/>
      <c s="169" r="AX145"/>
      <c s="169" r="AY145"/>
      <c s="169" r="AZ145"/>
      <c s="169" r="BA145"/>
      <c s="169" r="BB145"/>
      <c s="169" r="BC145"/>
      <c s="169" r="BD145"/>
      <c s="169" r="BE145"/>
      <c s="169" r="BF145"/>
      <c s="169" r="BG145"/>
      <c s="169" r="BH145"/>
      <c s="169" r="BI145"/>
    </row>
    <row r="146">
      <c s="232" r="A146"/>
      <c s="117" r="B146"/>
      <c s="155" r="C146"/>
      <c s="117" r="D146"/>
      <c s="117" r="E146"/>
      <c s="117" r="F146"/>
      <c s="117" r="G146"/>
      <c s="117" r="H146"/>
      <c s="117" r="I146"/>
      <c s="117" r="J146"/>
      <c s="117" r="K146"/>
      <c s="117" r="L146"/>
      <c s="117" r="M146"/>
      <c s="187" r="N146"/>
      <c s="55" r="O146"/>
      <c s="169" r="P146"/>
      <c s="169" r="Q146"/>
      <c s="169" r="R146"/>
      <c s="169" r="S146"/>
      <c s="169" r="T146"/>
      <c s="169" r="U146"/>
      <c s="169" r="V146"/>
      <c s="169" r="W146"/>
      <c s="169" r="X146"/>
      <c s="169" r="Y146"/>
      <c s="169" r="Z146"/>
      <c s="169" r="AA146"/>
      <c s="169" r="AB146"/>
      <c s="169" r="AC146"/>
      <c s="169" r="AD146"/>
      <c s="169" r="AE146"/>
      <c s="169" r="AF146"/>
      <c s="169" r="AG146"/>
      <c s="169" r="AH146"/>
      <c s="169" r="AI146"/>
      <c s="169" r="AJ146"/>
      <c s="169" r="AK146"/>
      <c s="169" r="AL146"/>
      <c s="169" r="AM146"/>
      <c s="169" r="AN146"/>
      <c s="169" r="AO146"/>
      <c s="169" r="AP146"/>
      <c s="169" r="AQ146"/>
      <c s="169" r="AR146"/>
      <c s="169" r="AS146"/>
      <c s="169" r="AT146"/>
      <c s="169" r="AU146"/>
      <c s="169" r="AV146"/>
      <c s="169" r="AW146"/>
      <c s="169" r="AX146"/>
      <c s="169" r="AY146"/>
      <c s="169" r="AZ146"/>
      <c s="169" r="BA146"/>
      <c s="169" r="BB146"/>
      <c s="169" r="BC146"/>
      <c s="169" r="BD146"/>
      <c s="169" r="BE146"/>
      <c s="169" r="BF146"/>
      <c s="169" r="BG146"/>
      <c s="169" r="BH146"/>
      <c s="169" r="BI146"/>
    </row>
    <row r="147">
      <c s="232" r="A147"/>
      <c s="117" r="B147"/>
      <c s="155" r="C147"/>
      <c s="117" r="D147"/>
      <c s="117" r="E147"/>
      <c s="117" r="F147"/>
      <c s="117" r="G147"/>
      <c s="117" r="H147"/>
      <c s="117" r="I147"/>
      <c s="117" r="J147"/>
      <c s="117" r="K147"/>
      <c s="117" r="L147"/>
      <c s="117" r="M147"/>
      <c s="187" r="N147"/>
      <c s="55" r="O147"/>
      <c s="169" r="P147"/>
      <c s="169" r="Q147"/>
      <c s="169" r="R147"/>
      <c s="169" r="S147"/>
      <c s="169" r="T147"/>
      <c s="169" r="U147"/>
      <c s="169" r="V147"/>
      <c s="169" r="W147"/>
      <c s="169" r="X147"/>
      <c s="169" r="Y147"/>
      <c s="169" r="Z147"/>
      <c s="169" r="AA147"/>
      <c s="169" r="AB147"/>
      <c s="169" r="AC147"/>
      <c s="169" r="AD147"/>
      <c s="169" r="AE147"/>
      <c s="169" r="AF147"/>
      <c s="169" r="AG147"/>
      <c s="169" r="AH147"/>
      <c s="169" r="AI147"/>
      <c s="169" r="AJ147"/>
      <c s="169" r="AK147"/>
      <c s="169" r="AL147"/>
      <c s="169" r="AM147"/>
      <c s="169" r="AN147"/>
      <c s="169" r="AO147"/>
      <c s="169" r="AP147"/>
      <c s="169" r="AQ147"/>
      <c s="169" r="AR147"/>
      <c s="169" r="AS147"/>
      <c s="169" r="AT147"/>
      <c s="169" r="AU147"/>
      <c s="169" r="AV147"/>
      <c s="169" r="AW147"/>
      <c s="169" r="AX147"/>
      <c s="169" r="AY147"/>
      <c s="169" r="AZ147"/>
      <c s="169" r="BA147"/>
      <c s="169" r="BB147"/>
      <c s="169" r="BC147"/>
      <c s="169" r="BD147"/>
      <c s="169" r="BE147"/>
      <c s="169" r="BF147"/>
      <c s="169" r="BG147"/>
      <c s="169" r="BH147"/>
      <c s="169" r="BI147"/>
    </row>
    <row r="148">
      <c s="232" r="A148"/>
      <c s="117" r="B148"/>
      <c s="155" r="C148"/>
      <c s="117" r="D148"/>
      <c s="117" r="E148"/>
      <c s="117" r="F148"/>
      <c s="117" r="G148"/>
      <c s="117" r="H148"/>
      <c s="117" r="I148"/>
      <c s="117" r="J148"/>
      <c s="117" r="K148"/>
      <c s="117" r="L148"/>
      <c s="117" r="M148"/>
      <c s="187" r="N148"/>
      <c s="55" r="O148"/>
      <c s="169" r="P148"/>
      <c s="169" r="Q148"/>
      <c s="169" r="R148"/>
      <c s="169" r="S148"/>
      <c s="169" r="T148"/>
      <c s="169" r="U148"/>
      <c s="169" r="V148"/>
      <c s="169" r="W148"/>
      <c s="169" r="X148"/>
      <c s="169" r="Y148"/>
      <c s="169" r="Z148"/>
      <c s="169" r="AA148"/>
      <c s="169" r="AB148"/>
      <c s="169" r="AC148"/>
      <c s="169" r="AD148"/>
      <c s="169" r="AE148"/>
      <c s="169" r="AF148"/>
      <c s="169" r="AG148"/>
      <c s="169" r="AH148"/>
      <c s="169" r="AI148"/>
      <c s="169" r="AJ148"/>
      <c s="169" r="AK148"/>
      <c s="169" r="AL148"/>
      <c s="169" r="AM148"/>
      <c s="169" r="AN148"/>
      <c s="169" r="AO148"/>
      <c s="169" r="AP148"/>
      <c s="169" r="AQ148"/>
      <c s="169" r="AR148"/>
      <c s="169" r="AS148"/>
      <c s="169" r="AT148"/>
      <c s="169" r="AU148"/>
      <c s="169" r="AV148"/>
      <c s="169" r="AW148"/>
      <c s="169" r="AX148"/>
      <c s="169" r="AY148"/>
      <c s="169" r="AZ148"/>
      <c s="169" r="BA148"/>
      <c s="169" r="BB148"/>
      <c s="169" r="BC148"/>
      <c s="169" r="BD148"/>
      <c s="169" r="BE148"/>
      <c s="169" r="BF148"/>
      <c s="169" r="BG148"/>
      <c s="169" r="BH148"/>
      <c s="169" r="BI148"/>
    </row>
    <row r="149">
      <c s="232" r="A149"/>
      <c s="117" r="B149"/>
      <c s="155" r="C149"/>
      <c s="117" r="D149"/>
      <c s="117" r="E149"/>
      <c s="117" r="F149"/>
      <c s="117" r="G149"/>
      <c s="117" r="H149"/>
      <c s="117" r="I149"/>
      <c s="117" r="J149"/>
      <c s="117" r="K149"/>
      <c s="117" r="L149"/>
      <c s="117" r="M149"/>
      <c s="187" r="N149"/>
      <c s="55" r="O149"/>
      <c s="169" r="P149"/>
      <c s="169" r="Q149"/>
      <c s="169" r="R149"/>
      <c s="169" r="S149"/>
      <c s="169" r="T149"/>
      <c s="169" r="U149"/>
      <c s="169" r="V149"/>
      <c s="169" r="W149"/>
      <c s="169" r="X149"/>
      <c s="169" r="Y149"/>
      <c s="169" r="Z149"/>
      <c s="169" r="AA149"/>
      <c s="169" r="AB149"/>
      <c s="169" r="AC149"/>
      <c s="169" r="AD149"/>
      <c s="169" r="AE149"/>
      <c s="169" r="AF149"/>
      <c s="169" r="AG149"/>
      <c s="169" r="AH149"/>
      <c s="169" r="AI149"/>
      <c s="169" r="AJ149"/>
      <c s="169" r="AK149"/>
      <c s="169" r="AL149"/>
      <c s="169" r="AM149"/>
      <c s="169" r="AN149"/>
      <c s="169" r="AO149"/>
      <c s="169" r="AP149"/>
      <c s="169" r="AQ149"/>
      <c s="169" r="AR149"/>
      <c s="169" r="AS149"/>
      <c s="169" r="AT149"/>
      <c s="169" r="AU149"/>
      <c s="169" r="AV149"/>
      <c s="169" r="AW149"/>
      <c s="169" r="AX149"/>
      <c s="169" r="AY149"/>
      <c s="169" r="AZ149"/>
      <c s="169" r="BA149"/>
      <c s="169" r="BB149"/>
      <c s="169" r="BC149"/>
      <c s="169" r="BD149"/>
      <c s="169" r="BE149"/>
      <c s="169" r="BF149"/>
      <c s="169" r="BG149"/>
      <c s="169" r="BH149"/>
      <c s="169" r="BI149"/>
    </row>
    <row r="150">
      <c s="232" r="A150"/>
      <c s="117" r="B150"/>
      <c s="155" r="C150"/>
      <c s="117" r="D150"/>
      <c s="117" r="E150"/>
      <c s="117" r="F150"/>
      <c s="117" r="G150"/>
      <c s="117" r="H150"/>
      <c s="117" r="I150"/>
      <c s="117" r="J150"/>
      <c s="117" r="K150"/>
      <c s="117" r="L150"/>
      <c s="117" r="M150"/>
      <c s="187" r="N150"/>
      <c s="55" r="O150"/>
      <c s="169" r="P150"/>
      <c s="169" r="Q150"/>
      <c s="169" r="R150"/>
      <c s="169" r="S150"/>
      <c s="169" r="T150"/>
      <c s="169" r="U150"/>
      <c s="169" r="V150"/>
      <c s="169" r="W150"/>
      <c s="169" r="X150"/>
      <c s="169" r="Y150"/>
      <c s="169" r="Z150"/>
      <c s="169" r="AA150"/>
      <c s="169" r="AB150"/>
      <c s="169" r="AC150"/>
      <c s="169" r="AD150"/>
      <c s="169" r="AE150"/>
      <c s="169" r="AF150"/>
      <c s="169" r="AG150"/>
      <c s="169" r="AH150"/>
      <c s="169" r="AI150"/>
      <c s="169" r="AJ150"/>
      <c s="169" r="AK150"/>
      <c s="169" r="AL150"/>
      <c s="169" r="AM150"/>
      <c s="169" r="AN150"/>
      <c s="169" r="AO150"/>
      <c s="169" r="AP150"/>
      <c s="169" r="AQ150"/>
      <c s="169" r="AR150"/>
      <c s="169" r="AS150"/>
      <c s="169" r="AT150"/>
      <c s="169" r="AU150"/>
      <c s="169" r="AV150"/>
      <c s="169" r="AW150"/>
      <c s="169" r="AX150"/>
      <c s="169" r="AY150"/>
      <c s="169" r="AZ150"/>
      <c s="169" r="BA150"/>
      <c s="169" r="BB150"/>
      <c s="169" r="BC150"/>
      <c s="169" r="BD150"/>
      <c s="169" r="BE150"/>
      <c s="169" r="BF150"/>
      <c s="169" r="BG150"/>
      <c s="169" r="BH150"/>
      <c s="169" r="BI150"/>
    </row>
    <row r="151">
      <c s="232" r="A151"/>
      <c s="117" r="B151"/>
      <c s="155" r="C151"/>
      <c s="117" r="D151"/>
      <c s="117" r="E151"/>
      <c s="117" r="F151"/>
      <c s="117" r="G151"/>
      <c s="117" r="H151"/>
      <c s="117" r="I151"/>
      <c s="117" r="J151"/>
      <c s="117" r="K151"/>
      <c s="117" r="L151"/>
      <c s="117" r="M151"/>
      <c s="187" r="N151"/>
      <c s="55" r="O151"/>
      <c s="169" r="P151"/>
      <c s="169" r="Q151"/>
      <c s="169" r="R151"/>
      <c s="169" r="S151"/>
      <c s="169" r="T151"/>
      <c s="169" r="U151"/>
      <c s="169" r="V151"/>
      <c s="169" r="W151"/>
      <c s="169" r="X151"/>
      <c s="169" r="Y151"/>
      <c s="169" r="Z151"/>
      <c s="169" r="AA151"/>
      <c s="169" r="AB151"/>
      <c s="169" r="AC151"/>
      <c s="169" r="AD151"/>
      <c s="169" r="AE151"/>
      <c s="169" r="AF151"/>
      <c s="169" r="AG151"/>
      <c s="169" r="AH151"/>
      <c s="169" r="AI151"/>
      <c s="169" r="AJ151"/>
      <c s="169" r="AK151"/>
      <c s="169" r="AL151"/>
      <c s="169" r="AM151"/>
      <c s="169" r="AN151"/>
      <c s="169" r="AO151"/>
      <c s="169" r="AP151"/>
      <c s="169" r="AQ151"/>
      <c s="169" r="AR151"/>
      <c s="169" r="AS151"/>
      <c s="169" r="AT151"/>
      <c s="169" r="AU151"/>
      <c s="169" r="AV151"/>
      <c s="169" r="AW151"/>
      <c s="169" r="AX151"/>
      <c s="169" r="AY151"/>
      <c s="169" r="AZ151"/>
      <c s="169" r="BA151"/>
      <c s="169" r="BB151"/>
      <c s="169" r="BC151"/>
      <c s="169" r="BD151"/>
      <c s="169" r="BE151"/>
      <c s="169" r="BF151"/>
      <c s="169" r="BG151"/>
      <c s="169" r="BH151"/>
      <c s="169" r="BI151"/>
    </row>
    <row r="152">
      <c s="232" r="A152"/>
      <c s="117" r="B152"/>
      <c s="155" r="C152"/>
      <c s="117" r="D152"/>
      <c s="117" r="E152"/>
      <c s="117" r="F152"/>
      <c s="117" r="G152"/>
      <c s="117" r="H152"/>
      <c s="117" r="I152"/>
      <c s="117" r="J152"/>
      <c s="117" r="K152"/>
      <c s="117" r="L152"/>
      <c s="117" r="M152"/>
      <c s="187" r="N152"/>
      <c s="55" r="O152"/>
      <c s="169" r="P152"/>
      <c s="169" r="Q152"/>
      <c s="169" r="R152"/>
      <c s="169" r="S152"/>
      <c s="169" r="T152"/>
      <c s="169" r="U152"/>
      <c s="169" r="V152"/>
      <c s="169" r="W152"/>
      <c s="169" r="X152"/>
      <c s="169" r="Y152"/>
      <c s="169" r="Z152"/>
      <c s="169" r="AA152"/>
      <c s="169" r="AB152"/>
      <c s="169" r="AC152"/>
      <c s="169" r="AD152"/>
      <c s="169" r="AE152"/>
      <c s="169" r="AF152"/>
      <c s="169" r="AG152"/>
      <c s="169" r="AH152"/>
      <c s="169" r="AI152"/>
      <c s="169" r="AJ152"/>
      <c s="169" r="AK152"/>
      <c s="169" r="AL152"/>
      <c s="169" r="AM152"/>
      <c s="169" r="AN152"/>
      <c s="169" r="AO152"/>
      <c s="169" r="AP152"/>
      <c s="169" r="AQ152"/>
      <c s="169" r="AR152"/>
      <c s="169" r="AS152"/>
      <c s="169" r="AT152"/>
      <c s="169" r="AU152"/>
      <c s="169" r="AV152"/>
      <c s="169" r="AW152"/>
      <c s="169" r="AX152"/>
      <c s="169" r="AY152"/>
      <c s="169" r="AZ152"/>
      <c s="169" r="BA152"/>
      <c s="169" r="BB152"/>
      <c s="169" r="BC152"/>
      <c s="169" r="BD152"/>
      <c s="169" r="BE152"/>
      <c s="169" r="BF152"/>
      <c s="169" r="BG152"/>
      <c s="169" r="BH152"/>
      <c s="169" r="BI152"/>
    </row>
    <row r="153">
      <c s="232" r="A153"/>
      <c s="117" r="B153"/>
      <c s="155" r="C153"/>
      <c s="117" r="D153"/>
      <c s="117" r="E153"/>
      <c s="117" r="F153"/>
      <c s="117" r="G153"/>
      <c s="117" r="H153"/>
      <c s="117" r="I153"/>
      <c s="117" r="J153"/>
      <c s="117" r="K153"/>
      <c s="117" r="L153"/>
      <c s="117" r="M153"/>
      <c s="187" r="N153"/>
      <c s="55" r="O153"/>
      <c s="169" r="P153"/>
      <c s="169" r="Q153"/>
      <c s="169" r="R153"/>
      <c s="169" r="S153"/>
      <c s="169" r="T153"/>
      <c s="169" r="U153"/>
      <c s="169" r="V153"/>
      <c s="169" r="W153"/>
      <c s="169" r="X153"/>
      <c s="169" r="Y153"/>
      <c s="169" r="Z153"/>
      <c s="169" r="AA153"/>
      <c s="169" r="AB153"/>
      <c s="169" r="AC153"/>
      <c s="169" r="AD153"/>
      <c s="169" r="AE153"/>
      <c s="169" r="AF153"/>
      <c s="169" r="AG153"/>
      <c s="169" r="AH153"/>
      <c s="169" r="AI153"/>
      <c s="169" r="AJ153"/>
      <c s="169" r="AK153"/>
      <c s="169" r="AL153"/>
      <c s="169" r="AM153"/>
      <c s="169" r="AN153"/>
      <c s="169" r="AO153"/>
      <c s="169" r="AP153"/>
      <c s="169" r="AQ153"/>
      <c s="169" r="AR153"/>
      <c s="169" r="AS153"/>
      <c s="169" r="AT153"/>
      <c s="169" r="AU153"/>
      <c s="169" r="AV153"/>
      <c s="169" r="AW153"/>
      <c s="169" r="AX153"/>
      <c s="169" r="AY153"/>
      <c s="169" r="AZ153"/>
      <c s="169" r="BA153"/>
      <c s="169" r="BB153"/>
      <c s="169" r="BC153"/>
      <c s="169" r="BD153"/>
      <c s="169" r="BE153"/>
      <c s="169" r="BF153"/>
      <c s="169" r="BG153"/>
      <c s="169" r="BH153"/>
      <c s="169" r="BI153"/>
    </row>
    <row r="154">
      <c s="232" r="A154"/>
      <c s="117" r="B154"/>
      <c s="155" r="C154"/>
      <c s="117" r="D154"/>
      <c s="117" r="E154"/>
      <c s="117" r="F154"/>
      <c s="117" r="G154"/>
      <c s="117" r="H154"/>
      <c s="117" r="I154"/>
      <c s="117" r="J154"/>
      <c s="117" r="K154"/>
      <c s="117" r="L154"/>
      <c s="117" r="M154"/>
      <c s="187" r="N154"/>
      <c s="55" r="O154"/>
      <c s="169" r="P154"/>
      <c s="169" r="Q154"/>
      <c s="169" r="R154"/>
      <c s="169" r="S154"/>
      <c s="169" r="T154"/>
      <c s="169" r="U154"/>
      <c s="169" r="V154"/>
      <c s="169" r="W154"/>
      <c s="169" r="X154"/>
      <c s="169" r="Y154"/>
      <c s="169" r="Z154"/>
      <c s="169" r="AA154"/>
      <c s="169" r="AB154"/>
      <c s="169" r="AC154"/>
      <c s="169" r="AD154"/>
      <c s="169" r="AE154"/>
      <c s="169" r="AF154"/>
      <c s="169" r="AG154"/>
      <c s="169" r="AH154"/>
      <c s="169" r="AI154"/>
      <c s="169" r="AJ154"/>
      <c s="169" r="AK154"/>
      <c s="169" r="AL154"/>
      <c s="169" r="AM154"/>
      <c s="169" r="AN154"/>
      <c s="169" r="AO154"/>
      <c s="169" r="AP154"/>
      <c s="169" r="AQ154"/>
      <c s="169" r="AR154"/>
      <c s="169" r="AS154"/>
      <c s="169" r="AT154"/>
      <c s="169" r="AU154"/>
      <c s="169" r="AV154"/>
      <c s="169" r="AW154"/>
      <c s="169" r="AX154"/>
      <c s="169" r="AY154"/>
      <c s="169" r="AZ154"/>
      <c s="169" r="BA154"/>
      <c s="169" r="BB154"/>
      <c s="169" r="BC154"/>
      <c s="169" r="BD154"/>
      <c s="169" r="BE154"/>
      <c s="169" r="BF154"/>
      <c s="169" r="BG154"/>
      <c s="169" r="BH154"/>
      <c s="169" r="BI154"/>
    </row>
    <row r="155">
      <c s="232" r="A155"/>
      <c s="117" r="B155"/>
      <c s="155" r="C155"/>
      <c s="117" r="D155"/>
      <c s="117" r="E155"/>
      <c s="117" r="F155"/>
      <c s="117" r="G155"/>
      <c s="117" r="H155"/>
      <c s="117" r="I155"/>
      <c s="117" r="J155"/>
      <c s="117" r="K155"/>
      <c s="117" r="L155"/>
      <c s="117" r="M155"/>
      <c s="187" r="N155"/>
      <c s="55" r="O155"/>
      <c s="169" r="P155"/>
      <c s="169" r="Q155"/>
      <c s="169" r="R155"/>
      <c s="169" r="S155"/>
      <c s="169" r="T155"/>
      <c s="169" r="U155"/>
      <c s="169" r="V155"/>
      <c s="169" r="W155"/>
      <c s="169" r="X155"/>
      <c s="169" r="Y155"/>
      <c s="169" r="Z155"/>
      <c s="169" r="AA155"/>
      <c s="169" r="AB155"/>
      <c s="169" r="AC155"/>
      <c s="169" r="AD155"/>
      <c s="169" r="AE155"/>
      <c s="169" r="AF155"/>
      <c s="169" r="AG155"/>
      <c s="169" r="AH155"/>
      <c s="169" r="AI155"/>
      <c s="169" r="AJ155"/>
      <c s="169" r="AK155"/>
      <c s="169" r="AL155"/>
      <c s="169" r="AM155"/>
      <c s="169" r="AN155"/>
      <c s="169" r="AO155"/>
      <c s="169" r="AP155"/>
      <c s="169" r="AQ155"/>
      <c s="169" r="AR155"/>
      <c s="169" r="AS155"/>
      <c s="169" r="AT155"/>
      <c s="169" r="AU155"/>
      <c s="169" r="AV155"/>
      <c s="169" r="AW155"/>
      <c s="169" r="AX155"/>
      <c s="169" r="AY155"/>
      <c s="169" r="AZ155"/>
      <c s="169" r="BA155"/>
      <c s="169" r="BB155"/>
      <c s="169" r="BC155"/>
      <c s="169" r="BD155"/>
      <c s="169" r="BE155"/>
      <c s="169" r="BF155"/>
      <c s="169" r="BG155"/>
      <c s="169" r="BH155"/>
      <c s="169" r="BI155"/>
    </row>
    <row r="156">
      <c s="232" r="A156"/>
      <c s="117" r="B156"/>
      <c s="155" r="C156"/>
      <c s="117" r="D156"/>
      <c s="117" r="E156"/>
      <c s="117" r="F156"/>
      <c s="117" r="G156"/>
      <c s="117" r="H156"/>
      <c s="117" r="I156"/>
      <c s="117" r="J156"/>
      <c s="117" r="K156"/>
      <c s="117" r="L156"/>
      <c s="117" r="M156"/>
      <c s="187" r="N156"/>
      <c s="55" r="O156"/>
      <c s="169" r="P156"/>
      <c s="169" r="Q156"/>
      <c s="169" r="R156"/>
      <c s="169" r="S156"/>
      <c s="169" r="T156"/>
      <c s="169" r="U156"/>
      <c s="169" r="V156"/>
      <c s="169" r="W156"/>
      <c s="169" r="X156"/>
      <c s="169" r="Y156"/>
      <c s="169" r="Z156"/>
      <c s="169" r="AA156"/>
      <c s="169" r="AB156"/>
      <c s="169" r="AC156"/>
      <c s="169" r="AD156"/>
      <c s="169" r="AE156"/>
      <c s="169" r="AF156"/>
      <c s="169" r="AG156"/>
      <c s="169" r="AH156"/>
      <c s="169" r="AI156"/>
      <c s="169" r="AJ156"/>
      <c s="169" r="AK156"/>
      <c s="169" r="AL156"/>
      <c s="169" r="AM156"/>
      <c s="169" r="AN156"/>
      <c s="169" r="AO156"/>
      <c s="169" r="AP156"/>
      <c s="169" r="AQ156"/>
      <c s="169" r="AR156"/>
      <c s="169" r="AS156"/>
      <c s="169" r="AT156"/>
      <c s="169" r="AU156"/>
      <c s="169" r="AV156"/>
      <c s="169" r="AW156"/>
      <c s="169" r="AX156"/>
      <c s="169" r="AY156"/>
      <c s="169" r="AZ156"/>
      <c s="169" r="BA156"/>
      <c s="169" r="BB156"/>
      <c s="169" r="BC156"/>
      <c s="169" r="BD156"/>
      <c s="169" r="BE156"/>
      <c s="169" r="BF156"/>
      <c s="169" r="BG156"/>
      <c s="169" r="BH156"/>
      <c s="169" r="BI156"/>
    </row>
    <row r="157">
      <c s="232" r="A157"/>
      <c s="117" r="B157"/>
      <c s="155" r="C157"/>
      <c s="117" r="D157"/>
      <c s="117" r="E157"/>
      <c s="117" r="F157"/>
      <c s="117" r="G157"/>
      <c s="117" r="H157"/>
      <c s="117" r="I157"/>
      <c s="117" r="J157"/>
      <c s="117" r="K157"/>
      <c s="117" r="L157"/>
      <c s="117" r="M157"/>
      <c s="187" r="N157"/>
      <c s="55" r="O157"/>
      <c s="169" r="P157"/>
      <c s="169" r="Q157"/>
      <c s="169" r="R157"/>
      <c s="169" r="S157"/>
      <c s="169" r="T157"/>
      <c s="169" r="U157"/>
      <c s="169" r="V157"/>
      <c s="169" r="W157"/>
      <c s="169" r="X157"/>
      <c s="169" r="Y157"/>
      <c s="169" r="Z157"/>
      <c s="169" r="AA157"/>
      <c s="169" r="AB157"/>
      <c s="169" r="AC157"/>
      <c s="169" r="AD157"/>
      <c s="169" r="AE157"/>
      <c s="169" r="AF157"/>
      <c s="169" r="AG157"/>
      <c s="169" r="AH157"/>
      <c s="169" r="AI157"/>
      <c s="169" r="AJ157"/>
      <c s="169" r="AK157"/>
      <c s="169" r="AL157"/>
      <c s="169" r="AM157"/>
      <c s="169" r="AN157"/>
      <c s="169" r="AO157"/>
      <c s="169" r="AP157"/>
      <c s="169" r="AQ157"/>
      <c s="169" r="AR157"/>
      <c s="169" r="AS157"/>
      <c s="169" r="AT157"/>
      <c s="169" r="AU157"/>
      <c s="169" r="AV157"/>
      <c s="169" r="AW157"/>
      <c s="169" r="AX157"/>
      <c s="169" r="AY157"/>
      <c s="169" r="AZ157"/>
      <c s="169" r="BA157"/>
      <c s="169" r="BB157"/>
      <c s="169" r="BC157"/>
      <c s="169" r="BD157"/>
      <c s="169" r="BE157"/>
      <c s="169" r="BF157"/>
      <c s="169" r="BG157"/>
      <c s="169" r="BH157"/>
      <c s="169" r="BI157"/>
    </row>
    <row r="158">
      <c s="232" r="A158"/>
      <c s="117" r="B158"/>
      <c s="155" r="C158"/>
      <c s="117" r="D158"/>
      <c s="117" r="E158"/>
      <c s="117" r="F158"/>
      <c s="117" r="G158"/>
      <c s="117" r="H158"/>
      <c s="117" r="I158"/>
      <c s="117" r="J158"/>
      <c s="117" r="K158"/>
      <c s="117" r="L158"/>
      <c s="117" r="M158"/>
      <c s="187" r="N158"/>
      <c s="55" r="O158"/>
      <c s="169" r="P158"/>
      <c s="169" r="Q158"/>
      <c s="169" r="R158"/>
      <c s="169" r="S158"/>
      <c s="169" r="T158"/>
      <c s="169" r="U158"/>
      <c s="169" r="V158"/>
      <c s="169" r="W158"/>
      <c s="169" r="X158"/>
      <c s="169" r="Y158"/>
      <c s="169" r="Z158"/>
      <c s="169" r="AA158"/>
      <c s="169" r="AB158"/>
      <c s="169" r="AC158"/>
      <c s="169" r="AD158"/>
      <c s="169" r="AE158"/>
      <c s="169" r="AF158"/>
      <c s="169" r="AG158"/>
      <c s="169" r="AH158"/>
      <c s="169" r="AI158"/>
      <c s="169" r="AJ158"/>
      <c s="169" r="AK158"/>
      <c s="169" r="AL158"/>
      <c s="169" r="AM158"/>
      <c s="169" r="AN158"/>
      <c s="169" r="AO158"/>
      <c s="169" r="AP158"/>
      <c s="169" r="AQ158"/>
      <c s="169" r="AR158"/>
      <c s="169" r="AS158"/>
      <c s="169" r="AT158"/>
      <c s="169" r="AU158"/>
      <c s="169" r="AV158"/>
      <c s="169" r="AW158"/>
      <c s="169" r="AX158"/>
      <c s="169" r="AY158"/>
      <c s="169" r="AZ158"/>
      <c s="169" r="BA158"/>
      <c s="169" r="BB158"/>
      <c s="169" r="BC158"/>
      <c s="169" r="BD158"/>
      <c s="169" r="BE158"/>
      <c s="169" r="BF158"/>
      <c s="169" r="BG158"/>
      <c s="169" r="BH158"/>
      <c s="169" r="BI158"/>
    </row>
    <row r="159">
      <c s="232" r="A159"/>
      <c s="117" r="B159"/>
      <c s="155" r="C159"/>
      <c s="117" r="D159"/>
      <c s="117" r="E159"/>
      <c s="117" r="F159"/>
      <c s="117" r="G159"/>
      <c s="117" r="H159"/>
      <c s="117" r="I159"/>
      <c s="117" r="J159"/>
      <c s="117" r="K159"/>
      <c s="117" r="L159"/>
      <c s="117" r="M159"/>
      <c s="187" r="N159"/>
      <c s="55" r="O159"/>
      <c s="169" r="P159"/>
      <c s="169" r="Q159"/>
      <c s="169" r="R159"/>
      <c s="169" r="S159"/>
      <c s="169" r="T159"/>
      <c s="169" r="U159"/>
      <c s="169" r="V159"/>
      <c s="169" r="W159"/>
      <c s="169" r="X159"/>
      <c s="169" r="Y159"/>
      <c s="169" r="Z159"/>
      <c s="169" r="AA159"/>
      <c s="169" r="AB159"/>
      <c s="169" r="AC159"/>
      <c s="169" r="AD159"/>
      <c s="169" r="AE159"/>
      <c s="169" r="AF159"/>
      <c s="169" r="AG159"/>
      <c s="169" r="AH159"/>
      <c s="169" r="AI159"/>
      <c s="169" r="AJ159"/>
      <c s="169" r="AK159"/>
      <c s="169" r="AL159"/>
      <c s="169" r="AM159"/>
      <c s="169" r="AN159"/>
      <c s="169" r="AO159"/>
      <c s="169" r="AP159"/>
      <c s="169" r="AQ159"/>
      <c s="169" r="AR159"/>
      <c s="169" r="AS159"/>
      <c s="169" r="AT159"/>
      <c s="169" r="AU159"/>
      <c s="169" r="AV159"/>
      <c s="169" r="AW159"/>
      <c s="169" r="AX159"/>
      <c s="169" r="AY159"/>
      <c s="169" r="AZ159"/>
      <c s="169" r="BA159"/>
      <c s="169" r="BB159"/>
      <c s="169" r="BC159"/>
      <c s="169" r="BD159"/>
      <c s="169" r="BE159"/>
      <c s="169" r="BF159"/>
      <c s="169" r="BG159"/>
      <c s="169" r="BH159"/>
      <c s="169" r="BI159"/>
    </row>
    <row r="160">
      <c s="232" r="A160"/>
      <c s="117" r="B160"/>
      <c s="155" r="C160"/>
      <c s="117" r="D160"/>
      <c s="117" r="E160"/>
      <c s="117" r="F160"/>
      <c s="117" r="G160"/>
      <c s="117" r="H160"/>
      <c s="117" r="I160"/>
      <c s="117" r="J160"/>
      <c s="117" r="K160"/>
      <c s="117" r="L160"/>
      <c s="117" r="M160"/>
      <c s="187" r="N160"/>
      <c s="55" r="O160"/>
      <c s="169" r="P160"/>
      <c s="169" r="Q160"/>
      <c s="169" r="R160"/>
      <c s="169" r="S160"/>
      <c s="169" r="T160"/>
      <c s="169" r="U160"/>
      <c s="169" r="V160"/>
      <c s="169" r="W160"/>
      <c s="169" r="X160"/>
      <c s="169" r="Y160"/>
      <c s="169" r="Z160"/>
      <c s="169" r="AA160"/>
      <c s="169" r="AB160"/>
      <c s="169" r="AC160"/>
      <c s="169" r="AD160"/>
      <c s="169" r="AE160"/>
      <c s="169" r="AF160"/>
      <c s="169" r="AG160"/>
      <c s="169" r="AH160"/>
      <c s="169" r="AI160"/>
      <c s="169" r="AJ160"/>
      <c s="169" r="AK160"/>
      <c s="169" r="AL160"/>
      <c s="169" r="AM160"/>
      <c s="169" r="AN160"/>
      <c s="169" r="AO160"/>
      <c s="169" r="AP160"/>
      <c s="169" r="AQ160"/>
      <c s="169" r="AR160"/>
      <c s="169" r="AS160"/>
      <c s="169" r="AT160"/>
      <c s="169" r="AU160"/>
      <c s="169" r="AV160"/>
      <c s="169" r="AW160"/>
      <c s="169" r="AX160"/>
      <c s="169" r="AY160"/>
      <c s="169" r="AZ160"/>
      <c s="169" r="BA160"/>
      <c s="169" r="BB160"/>
      <c s="169" r="BC160"/>
      <c s="169" r="BD160"/>
      <c s="169" r="BE160"/>
      <c s="169" r="BF160"/>
      <c s="169" r="BG160"/>
      <c s="169" r="BH160"/>
      <c s="169" r="BI160"/>
    </row>
    <row r="161">
      <c s="232" r="A161"/>
      <c s="117" r="B161"/>
      <c s="155" r="C161"/>
      <c s="117" r="D161"/>
      <c s="117" r="E161"/>
      <c s="117" r="F161"/>
      <c s="117" r="G161"/>
      <c s="117" r="H161"/>
      <c s="117" r="I161"/>
      <c s="117" r="J161"/>
      <c s="117" r="K161"/>
      <c s="117" r="L161"/>
      <c s="117" r="M161"/>
      <c s="187" r="N161"/>
      <c s="55" r="O161"/>
      <c s="169" r="P161"/>
      <c s="169" r="Q161"/>
      <c s="169" r="R161"/>
      <c s="169" r="S161"/>
      <c s="169" r="T161"/>
      <c s="169" r="U161"/>
      <c s="169" r="V161"/>
      <c s="169" r="W161"/>
      <c s="169" r="X161"/>
      <c s="169" r="Y161"/>
      <c s="169" r="Z161"/>
      <c s="169" r="AA161"/>
      <c s="169" r="AB161"/>
      <c s="169" r="AC161"/>
      <c s="169" r="AD161"/>
      <c s="169" r="AE161"/>
      <c s="169" r="AF161"/>
      <c s="169" r="AG161"/>
      <c s="169" r="AH161"/>
      <c s="169" r="AI161"/>
      <c s="169" r="AJ161"/>
      <c s="169" r="AK161"/>
      <c s="169" r="AL161"/>
      <c s="169" r="AM161"/>
      <c s="169" r="AN161"/>
      <c s="169" r="AO161"/>
      <c s="169" r="AP161"/>
      <c s="169" r="AQ161"/>
      <c s="169" r="AR161"/>
      <c s="169" r="AS161"/>
      <c s="169" r="AT161"/>
      <c s="169" r="AU161"/>
      <c s="169" r="AV161"/>
      <c s="169" r="AW161"/>
      <c s="169" r="AX161"/>
      <c s="169" r="AY161"/>
      <c s="169" r="AZ161"/>
      <c s="169" r="BA161"/>
      <c s="169" r="BB161"/>
      <c s="169" r="BC161"/>
      <c s="169" r="BD161"/>
      <c s="169" r="BE161"/>
      <c s="169" r="BF161"/>
      <c s="169" r="BG161"/>
      <c s="169" r="BH161"/>
      <c s="169" r="BI161"/>
    </row>
    <row r="162">
      <c s="232" r="A162"/>
      <c s="117" r="B162"/>
      <c s="155" r="C162"/>
      <c s="117" r="D162"/>
      <c s="117" r="E162"/>
      <c s="117" r="F162"/>
      <c s="117" r="G162"/>
      <c s="117" r="H162"/>
      <c s="117" r="I162"/>
      <c s="117" r="J162"/>
      <c s="117" r="K162"/>
      <c s="117" r="L162"/>
      <c s="117" r="M162"/>
      <c s="187" r="N162"/>
      <c s="55" r="O162"/>
      <c s="169" r="P162"/>
      <c s="169" r="Q162"/>
      <c s="169" r="R162"/>
      <c s="169" r="S162"/>
      <c s="169" r="T162"/>
      <c s="169" r="U162"/>
      <c s="169" r="V162"/>
      <c s="169" r="W162"/>
      <c s="169" r="X162"/>
      <c s="169" r="Y162"/>
      <c s="169" r="Z162"/>
      <c s="169" r="AA162"/>
      <c s="169" r="AB162"/>
      <c s="169" r="AC162"/>
      <c s="169" r="AD162"/>
      <c s="169" r="AE162"/>
      <c s="169" r="AF162"/>
      <c s="169" r="AG162"/>
      <c s="169" r="AH162"/>
      <c s="169" r="AI162"/>
      <c s="169" r="AJ162"/>
      <c s="169" r="AK162"/>
      <c s="169" r="AL162"/>
      <c s="169" r="AM162"/>
      <c s="169" r="AN162"/>
      <c s="169" r="AO162"/>
      <c s="169" r="AP162"/>
      <c s="169" r="AQ162"/>
      <c s="169" r="AR162"/>
      <c s="169" r="AS162"/>
      <c s="169" r="AT162"/>
      <c s="169" r="AU162"/>
      <c s="169" r="AV162"/>
      <c s="169" r="AW162"/>
      <c s="169" r="AX162"/>
      <c s="169" r="AY162"/>
      <c s="169" r="AZ162"/>
      <c s="169" r="BA162"/>
      <c s="169" r="BB162"/>
      <c s="169" r="BC162"/>
      <c s="169" r="BD162"/>
      <c s="169" r="BE162"/>
      <c s="169" r="BF162"/>
      <c s="169" r="BG162"/>
      <c s="169" r="BH162"/>
      <c s="169" r="BI162"/>
    </row>
    <row r="163">
      <c s="232" r="A163"/>
      <c s="117" r="B163"/>
      <c s="155" r="C163"/>
      <c s="117" r="D163"/>
      <c s="117" r="E163"/>
      <c s="117" r="F163"/>
      <c s="117" r="G163"/>
      <c s="117" r="H163"/>
      <c s="117" r="I163"/>
      <c s="117" r="J163"/>
      <c s="117" r="K163"/>
      <c s="117" r="L163"/>
      <c s="117" r="M163"/>
      <c s="187" r="N163"/>
      <c s="55" r="O163"/>
      <c s="169" r="P163"/>
      <c s="169" r="Q163"/>
      <c s="169" r="R163"/>
      <c s="169" r="S163"/>
      <c s="169" r="T163"/>
      <c s="169" r="U163"/>
      <c s="169" r="V163"/>
      <c s="169" r="W163"/>
      <c s="169" r="X163"/>
      <c s="169" r="Y163"/>
      <c s="169" r="Z163"/>
      <c s="169" r="AA163"/>
      <c s="169" r="AB163"/>
      <c s="169" r="AC163"/>
      <c s="169" r="AD163"/>
      <c s="169" r="AE163"/>
      <c s="169" r="AF163"/>
      <c s="169" r="AG163"/>
      <c s="169" r="AH163"/>
      <c s="169" r="AI163"/>
      <c s="169" r="AJ163"/>
      <c s="169" r="AK163"/>
      <c s="169" r="AL163"/>
      <c s="169" r="AM163"/>
      <c s="169" r="AN163"/>
      <c s="169" r="AO163"/>
      <c s="169" r="AP163"/>
      <c s="169" r="AQ163"/>
      <c s="169" r="AR163"/>
      <c s="169" r="AS163"/>
      <c s="169" r="AT163"/>
      <c s="169" r="AU163"/>
      <c s="169" r="AV163"/>
      <c s="169" r="AW163"/>
      <c s="169" r="AX163"/>
      <c s="169" r="AY163"/>
      <c s="169" r="AZ163"/>
      <c s="169" r="BA163"/>
      <c s="169" r="BB163"/>
      <c s="169" r="BC163"/>
      <c s="169" r="BD163"/>
      <c s="169" r="BE163"/>
      <c s="169" r="BF163"/>
      <c s="169" r="BG163"/>
      <c s="169" r="BH163"/>
      <c s="169" r="BI163"/>
    </row>
    <row r="164">
      <c s="232" r="A164"/>
      <c s="117" r="B164"/>
      <c s="155" r="C164"/>
      <c s="117" r="D164"/>
      <c s="117" r="E164"/>
      <c s="117" r="F164"/>
      <c s="117" r="G164"/>
      <c s="117" r="H164"/>
      <c s="117" r="I164"/>
      <c s="117" r="J164"/>
      <c s="117" r="K164"/>
      <c s="117" r="L164"/>
      <c s="117" r="M164"/>
      <c s="187" r="N164"/>
      <c s="55" r="O164"/>
      <c s="169" r="P164"/>
      <c s="169" r="Q164"/>
      <c s="169" r="R164"/>
      <c s="169" r="S164"/>
      <c s="169" r="T164"/>
      <c s="169" r="U164"/>
      <c s="169" r="V164"/>
      <c s="169" r="W164"/>
      <c s="169" r="X164"/>
      <c s="169" r="Y164"/>
      <c s="169" r="Z164"/>
      <c s="169" r="AA164"/>
      <c s="169" r="AB164"/>
      <c s="169" r="AC164"/>
      <c s="169" r="AD164"/>
      <c s="169" r="AE164"/>
      <c s="169" r="AF164"/>
      <c s="169" r="AG164"/>
      <c s="169" r="AH164"/>
      <c s="169" r="AI164"/>
      <c s="169" r="AJ164"/>
      <c s="169" r="AK164"/>
      <c s="169" r="AL164"/>
      <c s="169" r="AM164"/>
      <c s="169" r="AN164"/>
      <c s="169" r="AO164"/>
      <c s="169" r="AP164"/>
      <c s="169" r="AQ164"/>
      <c s="169" r="AR164"/>
      <c s="169" r="AS164"/>
      <c s="169" r="AT164"/>
      <c s="169" r="AU164"/>
      <c s="169" r="AV164"/>
      <c s="169" r="AW164"/>
      <c s="169" r="AX164"/>
      <c s="169" r="AY164"/>
      <c s="169" r="AZ164"/>
      <c s="169" r="BA164"/>
      <c s="169" r="BB164"/>
      <c s="169" r="BC164"/>
      <c s="169" r="BD164"/>
      <c s="169" r="BE164"/>
      <c s="169" r="BF164"/>
      <c s="169" r="BG164"/>
      <c s="169" r="BH164"/>
      <c s="169" r="BI164"/>
    </row>
    <row r="165">
      <c s="232" r="A165"/>
      <c s="117" r="B165"/>
      <c s="155" r="C165"/>
      <c s="117" r="D165"/>
      <c s="117" r="E165"/>
      <c s="117" r="F165"/>
      <c s="117" r="G165"/>
      <c s="117" r="H165"/>
      <c s="117" r="I165"/>
      <c s="117" r="J165"/>
      <c s="117" r="K165"/>
      <c s="117" r="L165"/>
      <c s="117" r="M165"/>
      <c s="187" r="N165"/>
      <c s="55" r="O165"/>
      <c s="169" r="P165"/>
      <c s="169" r="Q165"/>
      <c s="169" r="R165"/>
      <c s="169" r="S165"/>
      <c s="169" r="T165"/>
      <c s="169" r="U165"/>
      <c s="169" r="V165"/>
      <c s="169" r="W165"/>
      <c s="169" r="X165"/>
      <c s="169" r="Y165"/>
      <c s="169" r="Z165"/>
      <c s="169" r="AA165"/>
      <c s="169" r="AB165"/>
      <c s="169" r="AC165"/>
      <c s="169" r="AD165"/>
      <c s="169" r="AE165"/>
      <c s="169" r="AF165"/>
      <c s="169" r="AG165"/>
      <c s="169" r="AH165"/>
      <c s="169" r="AI165"/>
      <c s="169" r="AJ165"/>
      <c s="169" r="AK165"/>
      <c s="169" r="AL165"/>
      <c s="169" r="AM165"/>
      <c s="169" r="AN165"/>
      <c s="169" r="AO165"/>
      <c s="169" r="AP165"/>
      <c s="169" r="AQ165"/>
      <c s="169" r="AR165"/>
      <c s="169" r="AS165"/>
      <c s="169" r="AT165"/>
      <c s="169" r="AU165"/>
      <c s="169" r="AV165"/>
      <c s="169" r="AW165"/>
      <c s="169" r="AX165"/>
      <c s="169" r="AY165"/>
      <c s="169" r="AZ165"/>
      <c s="169" r="BA165"/>
      <c s="169" r="BB165"/>
      <c s="169" r="BC165"/>
      <c s="169" r="BD165"/>
      <c s="169" r="BE165"/>
      <c s="169" r="BF165"/>
      <c s="169" r="BG165"/>
      <c s="169" r="BH165"/>
      <c s="169" r="BI165"/>
    </row>
    <row r="166">
      <c s="232" r="A166"/>
      <c s="117" r="B166"/>
      <c s="155" r="C166"/>
      <c s="117" r="D166"/>
      <c s="117" r="E166"/>
      <c s="117" r="F166"/>
      <c s="117" r="G166"/>
      <c s="117" r="H166"/>
      <c s="117" r="I166"/>
      <c s="117" r="J166"/>
      <c s="117" r="K166"/>
      <c s="117" r="L166"/>
      <c s="117" r="M166"/>
      <c s="187" r="N166"/>
      <c s="55" r="O166"/>
      <c s="169" r="P166"/>
      <c s="169" r="Q166"/>
      <c s="169" r="R166"/>
      <c s="169" r="S166"/>
      <c s="169" r="T166"/>
      <c s="169" r="U166"/>
      <c s="169" r="V166"/>
      <c s="169" r="W166"/>
      <c s="169" r="X166"/>
      <c s="169" r="Y166"/>
      <c s="169" r="Z166"/>
      <c s="169" r="AA166"/>
      <c s="169" r="AB166"/>
      <c s="169" r="AC166"/>
      <c s="169" r="AD166"/>
      <c s="169" r="AE166"/>
      <c s="169" r="AF166"/>
      <c s="169" r="AG166"/>
      <c s="169" r="AH166"/>
      <c s="169" r="AI166"/>
      <c s="169" r="AJ166"/>
      <c s="169" r="AK166"/>
      <c s="169" r="AL166"/>
      <c s="169" r="AM166"/>
      <c s="169" r="AN166"/>
      <c s="169" r="AO166"/>
      <c s="169" r="AP166"/>
      <c s="169" r="AQ166"/>
      <c s="169" r="AR166"/>
      <c s="169" r="AS166"/>
      <c s="169" r="AT166"/>
      <c s="169" r="AU166"/>
      <c s="169" r="AV166"/>
      <c s="169" r="AW166"/>
      <c s="169" r="AX166"/>
      <c s="169" r="AY166"/>
      <c s="169" r="AZ166"/>
      <c s="169" r="BA166"/>
      <c s="169" r="BB166"/>
      <c s="169" r="BC166"/>
      <c s="169" r="BD166"/>
      <c s="169" r="BE166"/>
      <c s="169" r="BF166"/>
      <c s="169" r="BG166"/>
      <c s="169" r="BH166"/>
      <c s="169" r="BI166"/>
    </row>
    <row r="167">
      <c s="232" r="A167"/>
      <c s="117" r="B167"/>
      <c s="155" r="C167"/>
      <c s="117" r="D167"/>
      <c s="117" r="E167"/>
      <c s="117" r="F167"/>
      <c s="117" r="G167"/>
      <c s="117" r="H167"/>
      <c s="117" r="I167"/>
      <c s="117" r="J167"/>
      <c s="117" r="K167"/>
      <c s="117" r="L167"/>
      <c s="117" r="M167"/>
      <c s="187" r="N167"/>
      <c s="55" r="O167"/>
      <c s="169" r="P167"/>
      <c s="169" r="Q167"/>
      <c s="169" r="R167"/>
      <c s="169" r="S167"/>
      <c s="169" r="T167"/>
      <c s="169" r="U167"/>
      <c s="169" r="V167"/>
      <c s="169" r="W167"/>
      <c s="169" r="X167"/>
      <c s="169" r="Y167"/>
      <c s="169" r="Z167"/>
      <c s="169" r="AA167"/>
      <c s="169" r="AB167"/>
      <c s="169" r="AC167"/>
      <c s="169" r="AD167"/>
      <c s="169" r="AE167"/>
      <c s="169" r="AF167"/>
      <c s="169" r="AG167"/>
      <c s="169" r="AH167"/>
      <c s="169" r="AI167"/>
      <c s="169" r="AJ167"/>
      <c s="169" r="AK167"/>
      <c s="169" r="AL167"/>
      <c s="169" r="AM167"/>
      <c s="169" r="AN167"/>
      <c s="169" r="AO167"/>
      <c s="169" r="AP167"/>
      <c s="169" r="AQ167"/>
      <c s="169" r="AR167"/>
      <c s="169" r="AS167"/>
      <c s="169" r="AT167"/>
      <c s="169" r="AU167"/>
      <c s="169" r="AV167"/>
      <c s="169" r="AW167"/>
      <c s="169" r="AX167"/>
      <c s="169" r="AY167"/>
      <c s="169" r="AZ167"/>
      <c s="169" r="BA167"/>
      <c s="169" r="BB167"/>
      <c s="169" r="BC167"/>
      <c s="169" r="BD167"/>
      <c s="169" r="BE167"/>
      <c s="169" r="BF167"/>
      <c s="169" r="BG167"/>
      <c s="169" r="BH167"/>
      <c s="169" r="BI167"/>
    </row>
    <row r="168">
      <c s="232" r="A168"/>
      <c s="117" r="B168"/>
      <c s="155" r="C168"/>
      <c s="117" r="D168"/>
      <c s="117" r="E168"/>
      <c s="117" r="F168"/>
      <c s="117" r="G168"/>
      <c s="117" r="H168"/>
      <c s="117" r="I168"/>
      <c s="117" r="J168"/>
      <c s="117" r="K168"/>
      <c s="117" r="L168"/>
      <c s="117" r="M168"/>
      <c s="187" r="N168"/>
      <c s="55" r="O168"/>
      <c s="169" r="P168"/>
      <c s="169" r="Q168"/>
      <c s="169" r="R168"/>
      <c s="169" r="S168"/>
      <c s="169" r="T168"/>
      <c s="169" r="U168"/>
      <c s="169" r="V168"/>
      <c s="169" r="W168"/>
      <c s="169" r="X168"/>
      <c s="169" r="Y168"/>
      <c s="169" r="Z168"/>
      <c s="169" r="AA168"/>
      <c s="169" r="AB168"/>
      <c s="169" r="AC168"/>
      <c s="169" r="AD168"/>
      <c s="169" r="AE168"/>
      <c s="169" r="AF168"/>
      <c s="169" r="AG168"/>
      <c s="169" r="AH168"/>
      <c s="169" r="AI168"/>
      <c s="169" r="AJ168"/>
      <c s="169" r="AK168"/>
      <c s="169" r="AL168"/>
      <c s="169" r="AM168"/>
      <c s="169" r="AN168"/>
      <c s="169" r="AO168"/>
      <c s="169" r="AP168"/>
      <c s="169" r="AQ168"/>
      <c s="169" r="AR168"/>
      <c s="169" r="AS168"/>
      <c s="169" r="AT168"/>
      <c s="169" r="AU168"/>
      <c s="169" r="AV168"/>
      <c s="169" r="AW168"/>
      <c s="169" r="AX168"/>
      <c s="169" r="AY168"/>
      <c s="169" r="AZ168"/>
      <c s="169" r="BA168"/>
      <c s="169" r="BB168"/>
      <c s="169" r="BC168"/>
      <c s="169" r="BD168"/>
      <c s="169" r="BE168"/>
      <c s="169" r="BF168"/>
      <c s="169" r="BG168"/>
      <c s="169" r="BH168"/>
      <c s="169" r="BI168"/>
    </row>
    <row r="169">
      <c s="232" r="A169"/>
      <c s="117" r="B169"/>
      <c s="155" r="C169"/>
      <c s="117" r="D169"/>
      <c s="117" r="E169"/>
      <c s="117" r="F169"/>
      <c s="117" r="G169"/>
      <c s="117" r="H169"/>
      <c s="117" r="I169"/>
      <c s="117" r="J169"/>
      <c s="117" r="K169"/>
      <c s="117" r="L169"/>
      <c s="117" r="M169"/>
      <c s="187" r="N169"/>
      <c s="55" r="O169"/>
      <c s="169" r="P169"/>
      <c s="169" r="Q169"/>
      <c s="169" r="R169"/>
      <c s="169" r="S169"/>
      <c s="169" r="T169"/>
      <c s="169" r="U169"/>
      <c s="169" r="V169"/>
      <c s="169" r="W169"/>
      <c s="169" r="X169"/>
      <c s="169" r="Y169"/>
      <c s="169" r="Z169"/>
      <c s="169" r="AA169"/>
      <c s="169" r="AB169"/>
      <c s="169" r="AC169"/>
      <c s="169" r="AD169"/>
      <c s="169" r="AE169"/>
      <c s="169" r="AF169"/>
      <c s="169" r="AG169"/>
      <c s="169" r="AH169"/>
      <c s="169" r="AI169"/>
      <c s="169" r="AJ169"/>
      <c s="169" r="AK169"/>
      <c s="169" r="AL169"/>
      <c s="169" r="AM169"/>
      <c s="169" r="AN169"/>
      <c s="169" r="AO169"/>
      <c s="169" r="AP169"/>
      <c s="169" r="AQ169"/>
      <c s="169" r="AR169"/>
      <c s="169" r="AS169"/>
      <c s="169" r="AT169"/>
      <c s="169" r="AU169"/>
      <c s="169" r="AV169"/>
      <c s="169" r="AW169"/>
      <c s="169" r="AX169"/>
      <c s="169" r="AY169"/>
      <c s="169" r="AZ169"/>
      <c s="169" r="BA169"/>
      <c s="169" r="BB169"/>
      <c s="169" r="BC169"/>
      <c s="169" r="BD169"/>
      <c s="169" r="BE169"/>
      <c s="169" r="BF169"/>
      <c s="169" r="BG169"/>
      <c s="169" r="BH169"/>
      <c s="169" r="BI169"/>
    </row>
    <row r="170">
      <c s="232" r="A170"/>
      <c s="117" r="B170"/>
      <c s="155" r="C170"/>
      <c s="117" r="D170"/>
      <c s="117" r="E170"/>
      <c s="117" r="F170"/>
      <c s="117" r="G170"/>
      <c s="117" r="H170"/>
      <c s="117" r="I170"/>
      <c s="117" r="J170"/>
      <c s="117" r="K170"/>
      <c s="117" r="L170"/>
      <c s="117" r="M170"/>
      <c s="187" r="N170"/>
      <c s="55" r="O170"/>
      <c s="169" r="P170"/>
      <c s="169" r="Q170"/>
      <c s="169" r="R170"/>
      <c s="169" r="S170"/>
      <c s="169" r="T170"/>
      <c s="169" r="U170"/>
      <c s="169" r="V170"/>
      <c s="169" r="W170"/>
      <c s="169" r="X170"/>
      <c s="169" r="Y170"/>
      <c s="169" r="Z170"/>
      <c s="169" r="AA170"/>
      <c s="169" r="AB170"/>
      <c s="169" r="AC170"/>
      <c s="169" r="AD170"/>
      <c s="169" r="AE170"/>
      <c s="169" r="AF170"/>
      <c s="169" r="AG170"/>
      <c s="169" r="AH170"/>
      <c s="169" r="AI170"/>
      <c s="169" r="AJ170"/>
      <c s="169" r="AK170"/>
      <c s="169" r="AL170"/>
      <c s="169" r="AM170"/>
      <c s="169" r="AN170"/>
      <c s="169" r="AO170"/>
      <c s="169" r="AP170"/>
      <c s="169" r="AQ170"/>
      <c s="169" r="AR170"/>
      <c s="169" r="AS170"/>
      <c s="169" r="AT170"/>
      <c s="169" r="AU170"/>
      <c s="169" r="AV170"/>
      <c s="169" r="AW170"/>
      <c s="169" r="AX170"/>
      <c s="169" r="AY170"/>
      <c s="169" r="AZ170"/>
      <c s="169" r="BA170"/>
      <c s="169" r="BB170"/>
      <c s="169" r="BC170"/>
      <c s="169" r="BD170"/>
      <c s="169" r="BE170"/>
      <c s="169" r="BF170"/>
      <c s="169" r="BG170"/>
      <c s="169" r="BH170"/>
      <c s="169" r="BI170"/>
    </row>
    <row r="171">
      <c s="232" r="A171"/>
      <c s="117" r="B171"/>
      <c s="155" r="C171"/>
      <c s="117" r="D171"/>
      <c s="117" r="E171"/>
      <c s="117" r="F171"/>
      <c s="117" r="G171"/>
      <c s="117" r="H171"/>
      <c s="117" r="I171"/>
      <c s="117" r="J171"/>
      <c s="117" r="K171"/>
      <c s="117" r="L171"/>
      <c s="117" r="M171"/>
      <c s="187" r="N171"/>
      <c s="55" r="O171"/>
      <c s="169" r="P171"/>
      <c s="169" r="Q171"/>
      <c s="169" r="R171"/>
      <c s="169" r="S171"/>
      <c s="169" r="T171"/>
      <c s="169" r="U171"/>
      <c s="169" r="V171"/>
      <c s="169" r="W171"/>
      <c s="169" r="X171"/>
      <c s="169" r="Y171"/>
      <c s="169" r="Z171"/>
      <c s="169" r="AA171"/>
      <c s="169" r="AB171"/>
      <c s="169" r="AC171"/>
      <c s="169" r="AD171"/>
      <c s="169" r="AE171"/>
      <c s="169" r="AF171"/>
      <c s="169" r="AG171"/>
      <c s="169" r="AH171"/>
      <c s="169" r="AI171"/>
      <c s="169" r="AJ171"/>
      <c s="169" r="AK171"/>
      <c s="169" r="AL171"/>
      <c s="169" r="AM171"/>
      <c s="169" r="AN171"/>
      <c s="169" r="AO171"/>
      <c s="169" r="AP171"/>
      <c s="169" r="AQ171"/>
      <c s="169" r="AR171"/>
      <c s="169" r="AS171"/>
      <c s="169" r="AT171"/>
      <c s="169" r="AU171"/>
      <c s="169" r="AV171"/>
      <c s="169" r="AW171"/>
      <c s="169" r="AX171"/>
      <c s="169" r="AY171"/>
      <c s="169" r="AZ171"/>
      <c s="169" r="BA171"/>
      <c s="169" r="BB171"/>
      <c s="169" r="BC171"/>
      <c s="169" r="BD171"/>
      <c s="169" r="BE171"/>
      <c s="169" r="BF171"/>
      <c s="169" r="BG171"/>
      <c s="169" r="BH171"/>
      <c s="169" r="BI171"/>
    </row>
    <row r="172">
      <c s="232" r="A172"/>
      <c s="117" r="B172"/>
      <c s="155" r="C172"/>
      <c s="117" r="D172"/>
      <c s="117" r="E172"/>
      <c s="117" r="F172"/>
      <c s="117" r="G172"/>
      <c s="117" r="H172"/>
      <c s="117" r="I172"/>
      <c s="117" r="J172"/>
      <c s="117" r="K172"/>
      <c s="117" r="L172"/>
      <c s="117" r="M172"/>
      <c s="187" r="N172"/>
      <c s="55" r="O172"/>
      <c s="169" r="P172"/>
      <c s="169" r="Q172"/>
      <c s="169" r="R172"/>
      <c s="169" r="S172"/>
      <c s="169" r="T172"/>
      <c s="169" r="U172"/>
      <c s="169" r="V172"/>
      <c s="169" r="W172"/>
      <c s="169" r="X172"/>
      <c s="169" r="Y172"/>
      <c s="169" r="Z172"/>
      <c s="169" r="AA172"/>
      <c s="169" r="AB172"/>
      <c s="169" r="AC172"/>
      <c s="169" r="AD172"/>
      <c s="169" r="AE172"/>
      <c s="169" r="AF172"/>
      <c s="169" r="AG172"/>
      <c s="169" r="AH172"/>
      <c s="169" r="AI172"/>
      <c s="169" r="AJ172"/>
      <c s="169" r="AK172"/>
      <c s="169" r="AL172"/>
      <c s="169" r="AM172"/>
      <c s="169" r="AN172"/>
      <c s="169" r="AO172"/>
      <c s="169" r="AP172"/>
      <c s="169" r="AQ172"/>
      <c s="169" r="AR172"/>
      <c s="169" r="AS172"/>
      <c s="169" r="AT172"/>
      <c s="169" r="AU172"/>
      <c s="169" r="AV172"/>
      <c s="169" r="AW172"/>
      <c s="169" r="AX172"/>
      <c s="169" r="AY172"/>
      <c s="169" r="AZ172"/>
      <c s="169" r="BA172"/>
      <c s="169" r="BB172"/>
      <c s="169" r="BC172"/>
      <c s="169" r="BD172"/>
      <c s="169" r="BE172"/>
      <c s="169" r="BF172"/>
      <c s="169" r="BG172"/>
      <c s="169" r="BH172"/>
      <c s="169" r="BI172"/>
    </row>
    <row r="173">
      <c s="232" r="A173"/>
      <c s="117" r="B173"/>
      <c s="155" r="C173"/>
      <c s="117" r="D173"/>
      <c s="117" r="E173"/>
      <c s="117" r="F173"/>
      <c s="117" r="G173"/>
      <c s="117" r="H173"/>
      <c s="117" r="I173"/>
      <c s="117" r="J173"/>
      <c s="117" r="K173"/>
      <c s="117" r="L173"/>
      <c s="117" r="M173"/>
      <c s="187" r="N173"/>
      <c s="55" r="O173"/>
      <c s="169" r="P173"/>
      <c s="169" r="Q173"/>
      <c s="169" r="R173"/>
      <c s="169" r="S173"/>
      <c s="169" r="T173"/>
      <c s="169" r="U173"/>
      <c s="169" r="V173"/>
      <c s="169" r="W173"/>
      <c s="169" r="X173"/>
      <c s="169" r="Y173"/>
      <c s="169" r="Z173"/>
      <c s="169" r="AA173"/>
      <c s="169" r="AB173"/>
      <c s="169" r="AC173"/>
      <c s="169" r="AD173"/>
      <c s="169" r="AE173"/>
      <c s="169" r="AF173"/>
      <c s="169" r="AG173"/>
      <c s="169" r="AH173"/>
      <c s="169" r="AI173"/>
      <c s="169" r="AJ173"/>
      <c s="169" r="AK173"/>
      <c s="169" r="AL173"/>
      <c s="169" r="AM173"/>
      <c s="169" r="AN173"/>
      <c s="169" r="AO173"/>
      <c s="169" r="AP173"/>
      <c s="169" r="AQ173"/>
      <c s="169" r="AR173"/>
      <c s="169" r="AS173"/>
      <c s="169" r="AT173"/>
      <c s="169" r="AU173"/>
      <c s="169" r="AV173"/>
      <c s="169" r="AW173"/>
      <c s="169" r="AX173"/>
      <c s="169" r="AY173"/>
      <c s="169" r="AZ173"/>
      <c s="169" r="BA173"/>
      <c s="169" r="BB173"/>
      <c s="169" r="BC173"/>
      <c s="169" r="BD173"/>
      <c s="169" r="BE173"/>
      <c s="169" r="BF173"/>
      <c s="169" r="BG173"/>
      <c s="169" r="BH173"/>
      <c s="169" r="BI173"/>
    </row>
    <row r="174">
      <c s="232" r="A174"/>
      <c s="117" r="B174"/>
      <c s="155" r="C174"/>
      <c s="117" r="D174"/>
      <c s="117" r="E174"/>
      <c s="117" r="F174"/>
      <c s="117" r="G174"/>
      <c s="117" r="H174"/>
      <c s="117" r="I174"/>
      <c s="117" r="J174"/>
      <c s="117" r="K174"/>
      <c s="117" r="L174"/>
      <c s="117" r="M174"/>
      <c s="187" r="N174"/>
      <c s="55" r="O174"/>
      <c s="169" r="P174"/>
      <c s="169" r="Q174"/>
      <c s="169" r="R174"/>
      <c s="169" r="S174"/>
      <c s="169" r="T174"/>
      <c s="169" r="U174"/>
      <c s="169" r="V174"/>
      <c s="169" r="W174"/>
      <c s="169" r="X174"/>
      <c s="169" r="Y174"/>
      <c s="169" r="Z174"/>
      <c s="169" r="AA174"/>
      <c s="169" r="AB174"/>
      <c s="169" r="AC174"/>
      <c s="169" r="AD174"/>
      <c s="169" r="AE174"/>
      <c s="169" r="AF174"/>
      <c s="169" r="AG174"/>
      <c s="169" r="AH174"/>
      <c s="169" r="AI174"/>
      <c s="169" r="AJ174"/>
      <c s="169" r="AK174"/>
      <c s="169" r="AL174"/>
      <c s="169" r="AM174"/>
      <c s="169" r="AN174"/>
      <c s="169" r="AO174"/>
      <c s="169" r="AP174"/>
      <c s="169" r="AQ174"/>
      <c s="169" r="AR174"/>
      <c s="169" r="AS174"/>
      <c s="169" r="AT174"/>
      <c s="169" r="AU174"/>
      <c s="169" r="AV174"/>
      <c s="169" r="AW174"/>
      <c s="169" r="AX174"/>
      <c s="169" r="AY174"/>
      <c s="169" r="AZ174"/>
      <c s="169" r="BA174"/>
      <c s="169" r="BB174"/>
      <c s="169" r="BC174"/>
      <c s="169" r="BD174"/>
      <c s="169" r="BE174"/>
      <c s="169" r="BF174"/>
      <c s="169" r="BG174"/>
      <c s="169" r="BH174"/>
      <c s="169" r="BI174"/>
    </row>
    <row r="175">
      <c s="232" r="A175"/>
      <c s="117" r="B175"/>
      <c s="155" r="C175"/>
      <c s="117" r="D175"/>
      <c s="117" r="E175"/>
      <c s="117" r="F175"/>
      <c s="117" r="G175"/>
      <c s="117" r="H175"/>
      <c s="117" r="I175"/>
      <c s="117" r="J175"/>
      <c s="117" r="K175"/>
      <c s="117" r="L175"/>
      <c s="117" r="M175"/>
      <c s="187" r="N175"/>
      <c s="55" r="O175"/>
      <c s="169" r="P175"/>
      <c s="169" r="Q175"/>
      <c s="169" r="R175"/>
      <c s="169" r="S175"/>
      <c s="169" r="T175"/>
      <c s="169" r="U175"/>
      <c s="169" r="V175"/>
      <c s="169" r="W175"/>
      <c s="169" r="X175"/>
      <c s="169" r="Y175"/>
      <c s="169" r="Z175"/>
      <c s="169" r="AA175"/>
      <c s="169" r="AB175"/>
      <c s="169" r="AC175"/>
      <c s="169" r="AD175"/>
      <c s="169" r="AE175"/>
      <c s="169" r="AF175"/>
      <c s="169" r="AG175"/>
      <c s="169" r="AH175"/>
      <c s="169" r="AI175"/>
      <c s="169" r="AJ175"/>
      <c s="169" r="AK175"/>
      <c s="169" r="AL175"/>
      <c s="169" r="AM175"/>
      <c s="169" r="AN175"/>
      <c s="169" r="AO175"/>
      <c s="169" r="AP175"/>
      <c s="169" r="AQ175"/>
      <c s="169" r="AR175"/>
      <c s="169" r="AS175"/>
      <c s="169" r="AT175"/>
      <c s="169" r="AU175"/>
      <c s="169" r="AV175"/>
      <c s="169" r="AW175"/>
      <c s="169" r="AX175"/>
      <c s="169" r="AY175"/>
      <c s="169" r="AZ175"/>
      <c s="169" r="BA175"/>
      <c s="169" r="BB175"/>
      <c s="169" r="BC175"/>
      <c s="169" r="BD175"/>
      <c s="169" r="BE175"/>
      <c s="169" r="BF175"/>
      <c s="169" r="BG175"/>
      <c s="169" r="BH175"/>
      <c s="169" r="BI175"/>
    </row>
    <row r="176">
      <c s="232" r="A176"/>
      <c s="117" r="B176"/>
      <c s="155" r="C176"/>
      <c s="117" r="D176"/>
      <c s="117" r="E176"/>
      <c s="117" r="F176"/>
      <c s="117" r="G176"/>
      <c s="117" r="H176"/>
      <c s="117" r="I176"/>
      <c s="117" r="J176"/>
      <c s="117" r="K176"/>
      <c s="117" r="L176"/>
      <c s="117" r="M176"/>
      <c s="187" r="N176"/>
      <c s="55" r="O176"/>
      <c s="169" r="P176"/>
      <c s="169" r="Q176"/>
      <c s="169" r="R176"/>
      <c s="169" r="S176"/>
      <c s="169" r="T176"/>
      <c s="169" r="U176"/>
      <c s="169" r="V176"/>
      <c s="169" r="W176"/>
      <c s="169" r="X176"/>
      <c s="169" r="Y176"/>
      <c s="169" r="Z176"/>
      <c s="169" r="AA176"/>
      <c s="169" r="AB176"/>
      <c s="169" r="AC176"/>
      <c s="169" r="AD176"/>
      <c s="169" r="AE176"/>
      <c s="169" r="AF176"/>
      <c s="169" r="AG176"/>
      <c s="169" r="AH176"/>
      <c s="169" r="AI176"/>
      <c s="169" r="AJ176"/>
      <c s="169" r="AK176"/>
      <c s="169" r="AL176"/>
      <c s="169" r="AM176"/>
      <c s="169" r="AN176"/>
      <c s="169" r="AO176"/>
      <c s="169" r="AP176"/>
      <c s="169" r="AQ176"/>
      <c s="169" r="AR176"/>
      <c s="169" r="AS176"/>
      <c s="169" r="AT176"/>
      <c s="169" r="AU176"/>
      <c s="169" r="AV176"/>
      <c s="169" r="AW176"/>
      <c s="169" r="AX176"/>
      <c s="169" r="AY176"/>
      <c s="169" r="AZ176"/>
      <c s="169" r="BA176"/>
      <c s="169" r="BB176"/>
      <c s="169" r="BC176"/>
      <c s="169" r="BD176"/>
      <c s="169" r="BE176"/>
      <c s="169" r="BF176"/>
      <c s="169" r="BG176"/>
      <c s="169" r="BH176"/>
      <c s="169" r="BI176"/>
    </row>
    <row r="177">
      <c s="232" r="A177"/>
      <c s="117" r="B177"/>
      <c s="155" r="C177"/>
      <c s="117" r="D177"/>
      <c s="117" r="E177"/>
      <c s="117" r="F177"/>
      <c s="117" r="G177"/>
      <c s="117" r="H177"/>
      <c s="117" r="I177"/>
      <c s="117" r="J177"/>
      <c s="117" r="K177"/>
      <c s="117" r="L177"/>
      <c s="117" r="M177"/>
      <c s="187" r="N177"/>
      <c s="55" r="O177"/>
      <c s="169" r="P177"/>
      <c s="169" r="Q177"/>
      <c s="169" r="R177"/>
      <c s="169" r="S177"/>
      <c s="169" r="T177"/>
      <c s="169" r="U177"/>
      <c s="169" r="V177"/>
      <c s="169" r="W177"/>
      <c s="169" r="X177"/>
      <c s="169" r="Y177"/>
      <c s="169" r="Z177"/>
      <c s="169" r="AA177"/>
      <c s="169" r="AB177"/>
      <c s="169" r="AC177"/>
      <c s="169" r="AD177"/>
      <c s="169" r="AE177"/>
      <c s="169" r="AF177"/>
      <c s="169" r="AG177"/>
      <c s="169" r="AH177"/>
      <c s="169" r="AI177"/>
      <c s="169" r="AJ177"/>
      <c s="169" r="AK177"/>
      <c s="169" r="AL177"/>
      <c s="169" r="AM177"/>
      <c s="169" r="AN177"/>
      <c s="169" r="AO177"/>
      <c s="169" r="AP177"/>
      <c s="169" r="AQ177"/>
      <c s="169" r="AR177"/>
      <c s="169" r="AS177"/>
      <c s="169" r="AT177"/>
      <c s="169" r="AU177"/>
      <c s="169" r="AV177"/>
      <c s="169" r="AW177"/>
      <c s="169" r="AX177"/>
      <c s="169" r="AY177"/>
      <c s="169" r="AZ177"/>
      <c s="169" r="BA177"/>
      <c s="169" r="BB177"/>
      <c s="169" r="BC177"/>
      <c s="169" r="BD177"/>
      <c s="169" r="BE177"/>
      <c s="169" r="BF177"/>
      <c s="169" r="BG177"/>
      <c s="169" r="BH177"/>
      <c s="169" r="BI177"/>
    </row>
    <row r="178">
      <c s="232" r="A178"/>
      <c s="117" r="B178"/>
      <c s="155" r="C178"/>
      <c s="117" r="D178"/>
      <c s="117" r="E178"/>
      <c s="117" r="F178"/>
      <c s="117" r="G178"/>
      <c s="117" r="H178"/>
      <c s="117" r="I178"/>
      <c s="117" r="J178"/>
      <c s="117" r="K178"/>
      <c s="117" r="L178"/>
      <c s="117" r="M178"/>
      <c s="187" r="N178"/>
      <c s="55" r="O178"/>
      <c s="169" r="P178"/>
      <c s="169" r="Q178"/>
      <c s="169" r="R178"/>
      <c s="169" r="S178"/>
      <c s="169" r="T178"/>
      <c s="169" r="U178"/>
      <c s="169" r="V178"/>
      <c s="169" r="W178"/>
      <c s="169" r="X178"/>
      <c s="169" r="Y178"/>
      <c s="169" r="Z178"/>
      <c s="169" r="AA178"/>
      <c s="169" r="AB178"/>
      <c s="169" r="AC178"/>
      <c s="169" r="AD178"/>
      <c s="169" r="AE178"/>
      <c s="169" r="AF178"/>
      <c s="169" r="AG178"/>
      <c s="169" r="AH178"/>
      <c s="169" r="AI178"/>
      <c s="169" r="AJ178"/>
      <c s="169" r="AK178"/>
      <c s="169" r="AL178"/>
      <c s="169" r="AM178"/>
      <c s="169" r="AN178"/>
      <c s="169" r="AO178"/>
      <c s="169" r="AP178"/>
      <c s="169" r="AQ178"/>
      <c s="169" r="AR178"/>
      <c s="169" r="AS178"/>
      <c s="169" r="AT178"/>
      <c s="169" r="AU178"/>
      <c s="169" r="AV178"/>
      <c s="169" r="AW178"/>
      <c s="169" r="AX178"/>
      <c s="169" r="AY178"/>
      <c s="169" r="AZ178"/>
      <c s="169" r="BA178"/>
      <c s="169" r="BB178"/>
      <c s="169" r="BC178"/>
      <c s="169" r="BD178"/>
      <c s="169" r="BE178"/>
      <c s="169" r="BF178"/>
      <c s="169" r="BG178"/>
      <c s="169" r="BH178"/>
      <c s="169" r="BI178"/>
    </row>
    <row r="179">
      <c s="232" r="A179"/>
      <c s="117" r="B179"/>
      <c s="155" r="C179"/>
      <c s="117" r="D179"/>
      <c s="117" r="E179"/>
      <c s="117" r="F179"/>
      <c s="117" r="G179"/>
      <c s="117" r="H179"/>
      <c s="117" r="I179"/>
      <c s="117" r="J179"/>
      <c s="117" r="K179"/>
      <c s="117" r="L179"/>
      <c s="117" r="M179"/>
      <c s="187" r="N179"/>
      <c s="55" r="O179"/>
      <c s="169" r="P179"/>
      <c s="169" r="Q179"/>
      <c s="169" r="R179"/>
      <c s="169" r="S179"/>
      <c s="169" r="T179"/>
      <c s="169" r="U179"/>
      <c s="169" r="V179"/>
      <c s="169" r="W179"/>
      <c s="169" r="X179"/>
      <c s="169" r="Y179"/>
      <c s="169" r="Z179"/>
      <c s="169" r="AA179"/>
      <c s="169" r="AB179"/>
      <c s="169" r="AC179"/>
      <c s="169" r="AD179"/>
      <c s="169" r="AE179"/>
      <c s="169" r="AF179"/>
      <c s="169" r="AG179"/>
      <c s="169" r="AH179"/>
      <c s="169" r="AI179"/>
      <c s="169" r="AJ179"/>
      <c s="169" r="AK179"/>
      <c s="169" r="AL179"/>
      <c s="169" r="AM179"/>
      <c s="169" r="AN179"/>
      <c s="169" r="AO179"/>
      <c s="169" r="AP179"/>
      <c s="169" r="AQ179"/>
      <c s="169" r="AR179"/>
      <c s="169" r="AS179"/>
      <c s="169" r="AT179"/>
      <c s="169" r="AU179"/>
      <c s="169" r="AV179"/>
      <c s="169" r="AW179"/>
      <c s="169" r="AX179"/>
      <c s="169" r="AY179"/>
      <c s="169" r="AZ179"/>
      <c s="169" r="BA179"/>
      <c s="169" r="BB179"/>
      <c s="169" r="BC179"/>
      <c s="169" r="BD179"/>
      <c s="169" r="BE179"/>
      <c s="169" r="BF179"/>
      <c s="169" r="BG179"/>
      <c s="169" r="BH179"/>
      <c s="169" r="BI179"/>
    </row>
    <row r="180">
      <c s="232" r="A180"/>
      <c s="117" r="B180"/>
      <c s="155" r="C180"/>
      <c s="117" r="D180"/>
      <c s="117" r="E180"/>
      <c s="117" r="F180"/>
      <c s="117" r="G180"/>
      <c s="117" r="H180"/>
      <c s="117" r="I180"/>
      <c s="117" r="J180"/>
      <c s="117" r="K180"/>
      <c s="117" r="L180"/>
      <c s="117" r="M180"/>
      <c s="187" r="N180"/>
      <c s="55" r="O180"/>
      <c s="169" r="P180"/>
      <c s="169" r="Q180"/>
      <c s="169" r="R180"/>
      <c s="169" r="S180"/>
      <c s="169" r="T180"/>
      <c s="169" r="U180"/>
      <c s="169" r="V180"/>
      <c s="169" r="W180"/>
      <c s="169" r="X180"/>
      <c s="169" r="Y180"/>
      <c s="169" r="Z180"/>
      <c s="169" r="AA180"/>
      <c s="169" r="AB180"/>
      <c s="169" r="AC180"/>
      <c s="169" r="AD180"/>
      <c s="169" r="AE180"/>
      <c s="169" r="AF180"/>
      <c s="169" r="AG180"/>
      <c s="169" r="AH180"/>
      <c s="169" r="AI180"/>
      <c s="169" r="AJ180"/>
      <c s="169" r="AK180"/>
      <c s="169" r="AL180"/>
      <c s="169" r="AM180"/>
      <c s="169" r="AN180"/>
      <c s="169" r="AO180"/>
      <c s="169" r="AP180"/>
      <c s="169" r="AQ180"/>
      <c s="169" r="AR180"/>
      <c s="169" r="AS180"/>
      <c s="169" r="AT180"/>
      <c s="169" r="AU180"/>
      <c s="169" r="AV180"/>
      <c s="169" r="AW180"/>
      <c s="169" r="AX180"/>
      <c s="169" r="AY180"/>
      <c s="169" r="AZ180"/>
      <c s="169" r="BA180"/>
      <c s="169" r="BB180"/>
      <c s="169" r="BC180"/>
      <c s="169" r="BD180"/>
      <c s="169" r="BE180"/>
      <c s="169" r="BF180"/>
      <c s="169" r="BG180"/>
      <c s="169" r="BH180"/>
      <c s="169" r="BI180"/>
    </row>
    <row r="181">
      <c s="232" r="A181"/>
      <c s="117" r="B181"/>
      <c s="155" r="C181"/>
      <c s="117" r="D181"/>
      <c s="117" r="E181"/>
      <c s="117" r="F181"/>
      <c s="117" r="G181"/>
      <c s="117" r="H181"/>
      <c s="117" r="I181"/>
      <c s="117" r="J181"/>
      <c s="117" r="K181"/>
      <c s="117" r="L181"/>
      <c s="117" r="M181"/>
      <c s="187" r="N181"/>
      <c s="55" r="O181"/>
      <c s="169" r="P181"/>
      <c s="169" r="Q181"/>
      <c s="169" r="R181"/>
      <c s="169" r="S181"/>
      <c s="169" r="T181"/>
      <c s="169" r="U181"/>
      <c s="169" r="V181"/>
      <c s="169" r="W181"/>
      <c s="169" r="X181"/>
      <c s="169" r="Y181"/>
      <c s="169" r="Z181"/>
      <c s="169" r="AA181"/>
      <c s="169" r="AB181"/>
      <c s="169" r="AC181"/>
      <c s="169" r="AD181"/>
      <c s="169" r="AE181"/>
      <c s="169" r="AF181"/>
      <c s="169" r="AG181"/>
      <c s="169" r="AH181"/>
      <c s="169" r="AI181"/>
      <c s="169" r="AJ181"/>
      <c s="169" r="AK181"/>
      <c s="169" r="AL181"/>
      <c s="169" r="AM181"/>
      <c s="169" r="AN181"/>
      <c s="169" r="AO181"/>
      <c s="169" r="AP181"/>
      <c s="169" r="AQ181"/>
      <c s="169" r="AR181"/>
      <c s="169" r="AS181"/>
      <c s="169" r="AT181"/>
      <c s="169" r="AU181"/>
      <c s="169" r="AV181"/>
      <c s="169" r="AW181"/>
      <c s="169" r="AX181"/>
      <c s="169" r="AY181"/>
      <c s="169" r="AZ181"/>
      <c s="169" r="BA181"/>
      <c s="169" r="BB181"/>
      <c s="169" r="BC181"/>
      <c s="169" r="BD181"/>
      <c s="169" r="BE181"/>
      <c s="169" r="BF181"/>
      <c s="169" r="BG181"/>
      <c s="169" r="BH181"/>
      <c s="169" r="BI181"/>
    </row>
    <row r="182">
      <c s="232" r="A182"/>
      <c s="117" r="B182"/>
      <c s="155" r="C182"/>
      <c s="117" r="D182"/>
      <c s="117" r="E182"/>
      <c s="117" r="F182"/>
      <c s="117" r="G182"/>
      <c s="117" r="H182"/>
      <c s="117" r="I182"/>
      <c s="117" r="J182"/>
      <c s="117" r="K182"/>
      <c s="117" r="L182"/>
      <c s="117" r="M182"/>
      <c s="187" r="N182"/>
      <c s="55" r="O182"/>
      <c s="169" r="P182"/>
      <c s="169" r="Q182"/>
      <c s="169" r="R182"/>
      <c s="169" r="S182"/>
      <c s="169" r="T182"/>
      <c s="169" r="U182"/>
      <c s="169" r="V182"/>
      <c s="169" r="W182"/>
      <c s="169" r="X182"/>
      <c s="169" r="Y182"/>
      <c s="169" r="Z182"/>
      <c s="169" r="AA182"/>
      <c s="169" r="AB182"/>
      <c s="169" r="AC182"/>
      <c s="169" r="AD182"/>
      <c s="169" r="AE182"/>
      <c s="169" r="AF182"/>
      <c s="169" r="AG182"/>
      <c s="169" r="AH182"/>
      <c s="169" r="AI182"/>
      <c s="169" r="AJ182"/>
      <c s="169" r="AK182"/>
      <c s="169" r="AL182"/>
      <c s="169" r="AM182"/>
      <c s="169" r="AN182"/>
      <c s="169" r="AO182"/>
      <c s="169" r="AP182"/>
      <c s="169" r="AQ182"/>
      <c s="169" r="AR182"/>
      <c s="169" r="AS182"/>
      <c s="169" r="AT182"/>
      <c s="169" r="AU182"/>
      <c s="169" r="AV182"/>
      <c s="169" r="AW182"/>
      <c s="169" r="AX182"/>
      <c s="169" r="AY182"/>
      <c s="169" r="AZ182"/>
      <c s="169" r="BA182"/>
      <c s="169" r="BB182"/>
      <c s="169" r="BC182"/>
      <c s="169" r="BD182"/>
      <c s="169" r="BE182"/>
      <c s="169" r="BF182"/>
      <c s="169" r="BG182"/>
      <c s="169" r="BH182"/>
      <c s="169" r="BI182"/>
    </row>
    <row r="183">
      <c s="232" r="A183"/>
      <c s="117" r="B183"/>
      <c s="155" r="C183"/>
      <c s="117" r="D183"/>
      <c s="117" r="E183"/>
      <c s="117" r="F183"/>
      <c s="117" r="G183"/>
      <c s="117" r="H183"/>
      <c s="117" r="I183"/>
      <c s="117" r="J183"/>
      <c s="117" r="K183"/>
      <c s="117" r="L183"/>
      <c s="117" r="M183"/>
      <c s="187" r="N183"/>
      <c s="55" r="O183"/>
      <c s="169" r="P183"/>
      <c s="169" r="Q183"/>
      <c s="169" r="R183"/>
      <c s="169" r="S183"/>
      <c s="169" r="T183"/>
      <c s="169" r="U183"/>
      <c s="169" r="V183"/>
      <c s="169" r="W183"/>
      <c s="169" r="X183"/>
      <c s="169" r="Y183"/>
      <c s="169" r="Z183"/>
      <c s="169" r="AA183"/>
      <c s="169" r="AB183"/>
      <c s="169" r="AC183"/>
      <c s="169" r="AD183"/>
      <c s="169" r="AE183"/>
      <c s="169" r="AF183"/>
      <c s="169" r="AG183"/>
      <c s="169" r="AH183"/>
      <c s="169" r="AI183"/>
      <c s="169" r="AJ183"/>
      <c s="169" r="AK183"/>
      <c s="169" r="AL183"/>
      <c s="169" r="AM183"/>
      <c s="169" r="AN183"/>
      <c s="169" r="AO183"/>
      <c s="169" r="AP183"/>
      <c s="169" r="AQ183"/>
      <c s="169" r="AR183"/>
      <c s="169" r="AS183"/>
      <c s="169" r="AT183"/>
      <c s="169" r="AU183"/>
      <c s="169" r="AV183"/>
      <c s="169" r="AW183"/>
      <c s="169" r="AX183"/>
      <c s="169" r="AY183"/>
      <c s="169" r="AZ183"/>
      <c s="169" r="BA183"/>
      <c s="169" r="BB183"/>
      <c s="169" r="BC183"/>
      <c s="169" r="BD183"/>
      <c s="169" r="BE183"/>
      <c s="169" r="BF183"/>
      <c s="169" r="BG183"/>
      <c s="169" r="BH183"/>
      <c s="169" r="BI183"/>
    </row>
    <row r="184">
      <c s="232" r="A184"/>
      <c s="117" r="B184"/>
      <c s="155" r="C184"/>
      <c s="117" r="D184"/>
      <c s="117" r="E184"/>
      <c s="117" r="F184"/>
      <c s="117" r="G184"/>
      <c s="117" r="H184"/>
      <c s="117" r="I184"/>
      <c s="117" r="J184"/>
      <c s="117" r="K184"/>
      <c s="117" r="L184"/>
      <c s="117" r="M184"/>
      <c s="187" r="N184"/>
      <c s="55" r="O184"/>
      <c s="169" r="P184"/>
      <c s="169" r="Q184"/>
      <c s="169" r="R184"/>
      <c s="169" r="S184"/>
      <c s="169" r="T184"/>
      <c s="169" r="U184"/>
      <c s="169" r="V184"/>
      <c s="169" r="W184"/>
      <c s="169" r="X184"/>
      <c s="169" r="Y184"/>
      <c s="169" r="Z184"/>
      <c s="169" r="AA184"/>
      <c s="169" r="AB184"/>
      <c s="169" r="AC184"/>
      <c s="169" r="AD184"/>
      <c s="169" r="AE184"/>
      <c s="169" r="AF184"/>
      <c s="169" r="AG184"/>
      <c s="169" r="AH184"/>
      <c s="169" r="AI184"/>
      <c s="169" r="AJ184"/>
      <c s="169" r="AK184"/>
      <c s="169" r="AL184"/>
      <c s="169" r="AM184"/>
      <c s="169" r="AN184"/>
      <c s="169" r="AO184"/>
      <c s="169" r="AP184"/>
      <c s="169" r="AQ184"/>
      <c s="169" r="AR184"/>
      <c s="169" r="AS184"/>
      <c s="169" r="AT184"/>
      <c s="169" r="AU184"/>
      <c s="169" r="AV184"/>
      <c s="169" r="AW184"/>
      <c s="169" r="AX184"/>
      <c s="169" r="AY184"/>
      <c s="169" r="AZ184"/>
      <c s="169" r="BA184"/>
      <c s="169" r="BB184"/>
      <c s="169" r="BC184"/>
      <c s="169" r="BD184"/>
      <c s="169" r="BE184"/>
      <c s="169" r="BF184"/>
      <c s="169" r="BG184"/>
      <c s="169" r="BH184"/>
      <c s="169" r="BI184"/>
    </row>
    <row r="185">
      <c s="232" r="A185"/>
      <c s="117" r="B185"/>
      <c s="155" r="C185"/>
      <c s="117" r="D185"/>
      <c s="117" r="E185"/>
      <c s="117" r="F185"/>
      <c s="117" r="G185"/>
      <c s="117" r="H185"/>
      <c s="117" r="I185"/>
      <c s="117" r="J185"/>
      <c s="117" r="K185"/>
      <c s="117" r="L185"/>
      <c s="117" r="M185"/>
      <c s="187" r="N185"/>
      <c s="55" r="O185"/>
      <c s="169" r="P185"/>
      <c s="169" r="Q185"/>
      <c s="169" r="R185"/>
      <c s="169" r="S185"/>
      <c s="169" r="T185"/>
      <c s="169" r="U185"/>
      <c s="169" r="V185"/>
      <c s="169" r="W185"/>
      <c s="169" r="X185"/>
      <c s="169" r="Y185"/>
      <c s="169" r="Z185"/>
      <c s="169" r="AA185"/>
      <c s="169" r="AB185"/>
      <c s="169" r="AC185"/>
      <c s="169" r="AD185"/>
      <c s="169" r="AE185"/>
      <c s="169" r="AF185"/>
      <c s="169" r="AG185"/>
      <c s="169" r="AH185"/>
      <c s="169" r="AI185"/>
      <c s="169" r="AJ185"/>
      <c s="169" r="AK185"/>
      <c s="169" r="AL185"/>
      <c s="169" r="AM185"/>
      <c s="169" r="AN185"/>
      <c s="169" r="AO185"/>
      <c s="169" r="AP185"/>
      <c s="169" r="AQ185"/>
      <c s="169" r="AR185"/>
      <c s="169" r="AS185"/>
      <c s="169" r="AT185"/>
      <c s="169" r="AU185"/>
      <c s="169" r="AV185"/>
      <c s="169" r="AW185"/>
      <c s="169" r="AX185"/>
      <c s="169" r="AY185"/>
      <c s="169" r="AZ185"/>
      <c s="169" r="BA185"/>
      <c s="169" r="BB185"/>
      <c s="169" r="BC185"/>
      <c s="169" r="BD185"/>
      <c s="169" r="BE185"/>
      <c s="169" r="BF185"/>
      <c s="169" r="BG185"/>
      <c s="169" r="BH185"/>
      <c s="169" r="BI185"/>
    </row>
    <row r="186">
      <c s="232" r="A186"/>
      <c s="117" r="B186"/>
      <c s="155" r="C186"/>
      <c s="117" r="D186"/>
      <c s="117" r="E186"/>
      <c s="117" r="F186"/>
      <c s="117" r="G186"/>
      <c s="117" r="H186"/>
      <c s="117" r="I186"/>
      <c s="117" r="J186"/>
      <c s="117" r="K186"/>
      <c s="117" r="L186"/>
      <c s="117" r="M186"/>
      <c s="187" r="N186"/>
      <c s="55" r="O186"/>
      <c s="169" r="P186"/>
      <c s="169" r="Q186"/>
      <c s="169" r="R186"/>
      <c s="169" r="S186"/>
      <c s="169" r="T186"/>
      <c s="169" r="U186"/>
      <c s="169" r="V186"/>
      <c s="169" r="W186"/>
      <c s="169" r="X186"/>
      <c s="169" r="Y186"/>
      <c s="169" r="Z186"/>
      <c s="169" r="AA186"/>
      <c s="169" r="AB186"/>
      <c s="169" r="AC186"/>
      <c s="169" r="AD186"/>
      <c s="169" r="AE186"/>
      <c s="169" r="AF186"/>
      <c s="169" r="AG186"/>
      <c s="169" r="AH186"/>
      <c s="169" r="AI186"/>
      <c s="169" r="AJ186"/>
      <c s="169" r="AK186"/>
      <c s="169" r="AL186"/>
      <c s="169" r="AM186"/>
      <c s="169" r="AN186"/>
      <c s="169" r="AO186"/>
      <c s="169" r="AP186"/>
      <c s="169" r="AQ186"/>
      <c s="169" r="AR186"/>
      <c s="169" r="AS186"/>
      <c s="169" r="AT186"/>
      <c s="169" r="AU186"/>
      <c s="169" r="AV186"/>
      <c s="169" r="AW186"/>
      <c s="169" r="AX186"/>
      <c s="169" r="AY186"/>
      <c s="169" r="AZ186"/>
      <c s="169" r="BA186"/>
      <c s="169" r="BB186"/>
      <c s="169" r="BC186"/>
      <c s="169" r="BD186"/>
      <c s="169" r="BE186"/>
      <c s="169" r="BF186"/>
      <c s="169" r="BG186"/>
      <c s="169" r="BH186"/>
      <c s="169" r="BI186"/>
    </row>
    <row r="187">
      <c s="232" r="A187"/>
      <c s="117" r="B187"/>
      <c s="155" r="C187"/>
      <c s="117" r="D187"/>
      <c s="117" r="E187"/>
      <c s="117" r="F187"/>
      <c s="117" r="G187"/>
      <c s="117" r="H187"/>
      <c s="117" r="I187"/>
      <c s="117" r="J187"/>
      <c s="117" r="K187"/>
      <c s="117" r="L187"/>
      <c s="117" r="M187"/>
      <c s="187" r="N187"/>
      <c s="55" r="O187"/>
      <c s="169" r="P187"/>
      <c s="169" r="Q187"/>
      <c s="169" r="R187"/>
      <c s="169" r="S187"/>
      <c s="169" r="T187"/>
      <c s="169" r="U187"/>
      <c s="169" r="V187"/>
      <c s="169" r="W187"/>
      <c s="169" r="X187"/>
      <c s="169" r="Y187"/>
      <c s="169" r="Z187"/>
      <c s="169" r="AA187"/>
      <c s="169" r="AB187"/>
      <c s="169" r="AC187"/>
      <c s="169" r="AD187"/>
      <c s="169" r="AE187"/>
      <c s="169" r="AF187"/>
      <c s="169" r="AG187"/>
      <c s="169" r="AH187"/>
      <c s="169" r="AI187"/>
      <c s="169" r="AJ187"/>
      <c s="169" r="AK187"/>
      <c s="169" r="AL187"/>
      <c s="169" r="AM187"/>
      <c s="169" r="AN187"/>
      <c s="169" r="AO187"/>
      <c s="169" r="AP187"/>
      <c s="169" r="AQ187"/>
      <c s="169" r="AR187"/>
      <c s="169" r="AS187"/>
      <c s="169" r="AT187"/>
      <c s="169" r="AU187"/>
      <c s="169" r="AV187"/>
      <c s="169" r="AW187"/>
      <c s="169" r="AX187"/>
      <c s="169" r="AY187"/>
      <c s="169" r="AZ187"/>
      <c s="169" r="BA187"/>
      <c s="169" r="BB187"/>
      <c s="169" r="BC187"/>
      <c s="169" r="BD187"/>
      <c s="169" r="BE187"/>
      <c s="169" r="BF187"/>
      <c s="169" r="BG187"/>
      <c s="169" r="BH187"/>
      <c s="169" r="BI187"/>
    </row>
    <row r="188">
      <c s="232" r="A188"/>
      <c s="117" r="B188"/>
      <c s="155" r="C188"/>
      <c s="117" r="D188"/>
      <c s="117" r="E188"/>
      <c s="117" r="F188"/>
      <c s="117" r="G188"/>
      <c s="117" r="H188"/>
      <c s="117" r="I188"/>
      <c s="117" r="J188"/>
      <c s="117" r="K188"/>
      <c s="117" r="L188"/>
      <c s="117" r="M188"/>
      <c s="187" r="N188"/>
      <c s="55" r="O188"/>
      <c s="169" r="P188"/>
      <c s="169" r="Q188"/>
      <c s="169" r="R188"/>
      <c s="169" r="S188"/>
      <c s="169" r="T188"/>
      <c s="169" r="U188"/>
      <c s="169" r="V188"/>
      <c s="169" r="W188"/>
      <c s="169" r="X188"/>
      <c s="169" r="Y188"/>
      <c s="169" r="Z188"/>
      <c s="169" r="AA188"/>
      <c s="169" r="AB188"/>
      <c s="169" r="AC188"/>
      <c s="169" r="AD188"/>
      <c s="169" r="AE188"/>
      <c s="169" r="AF188"/>
      <c s="169" r="AG188"/>
      <c s="169" r="AH188"/>
      <c s="169" r="AI188"/>
      <c s="169" r="AJ188"/>
      <c s="169" r="AK188"/>
      <c s="169" r="AL188"/>
      <c s="169" r="AM188"/>
      <c s="169" r="AN188"/>
      <c s="169" r="AO188"/>
      <c s="169" r="AP188"/>
      <c s="169" r="AQ188"/>
      <c s="169" r="AR188"/>
      <c s="169" r="AS188"/>
      <c s="169" r="AT188"/>
      <c s="169" r="AU188"/>
      <c s="169" r="AV188"/>
      <c s="169" r="AW188"/>
      <c s="169" r="AX188"/>
      <c s="169" r="AY188"/>
      <c s="169" r="AZ188"/>
      <c s="169" r="BA188"/>
      <c s="169" r="BB188"/>
      <c s="169" r="BC188"/>
      <c s="169" r="BD188"/>
      <c s="169" r="BE188"/>
      <c s="169" r="BF188"/>
      <c s="169" r="BG188"/>
      <c s="169" r="BH188"/>
      <c s="169" r="BI188"/>
    </row>
    <row r="189">
      <c s="232" r="A189"/>
      <c s="117" r="B189"/>
      <c s="155" r="C189"/>
      <c s="117" r="D189"/>
      <c s="117" r="E189"/>
      <c s="117" r="F189"/>
      <c s="117" r="G189"/>
      <c s="117" r="H189"/>
      <c s="117" r="I189"/>
      <c s="117" r="J189"/>
      <c s="117" r="K189"/>
      <c s="117" r="L189"/>
      <c s="117" r="M189"/>
      <c s="187" r="N189"/>
      <c s="55" r="O189"/>
      <c s="169" r="P189"/>
      <c s="169" r="Q189"/>
      <c s="169" r="R189"/>
      <c s="169" r="S189"/>
      <c s="169" r="T189"/>
      <c s="169" r="U189"/>
      <c s="169" r="V189"/>
      <c s="169" r="W189"/>
      <c s="169" r="X189"/>
      <c s="169" r="Y189"/>
      <c s="169" r="Z189"/>
      <c s="169" r="AA189"/>
      <c s="169" r="AB189"/>
      <c s="169" r="AC189"/>
      <c s="169" r="AD189"/>
      <c s="169" r="AE189"/>
      <c s="169" r="AF189"/>
      <c s="169" r="AG189"/>
      <c s="169" r="AH189"/>
      <c s="169" r="AI189"/>
      <c s="169" r="AJ189"/>
      <c s="169" r="AK189"/>
      <c s="169" r="AL189"/>
      <c s="169" r="AM189"/>
      <c s="169" r="AN189"/>
      <c s="169" r="AO189"/>
      <c s="169" r="AP189"/>
      <c s="169" r="AQ189"/>
      <c s="169" r="AR189"/>
      <c s="169" r="AS189"/>
      <c s="169" r="AT189"/>
      <c s="169" r="AU189"/>
      <c s="169" r="AV189"/>
      <c s="169" r="AW189"/>
      <c s="169" r="AX189"/>
      <c s="169" r="AY189"/>
      <c s="169" r="AZ189"/>
      <c s="169" r="BA189"/>
      <c s="169" r="BB189"/>
      <c s="169" r="BC189"/>
      <c s="169" r="BD189"/>
      <c s="169" r="BE189"/>
      <c s="169" r="BF189"/>
      <c s="169" r="BG189"/>
      <c s="169" r="BH189"/>
      <c s="169" r="BI189"/>
    </row>
    <row r="190">
      <c s="232" r="A190"/>
      <c s="117" r="B190"/>
      <c s="155" r="C190"/>
      <c s="117" r="D190"/>
      <c s="117" r="E190"/>
      <c s="117" r="F190"/>
      <c s="117" r="G190"/>
      <c s="117" r="H190"/>
      <c s="117" r="I190"/>
      <c s="117" r="J190"/>
      <c s="117" r="K190"/>
      <c s="117" r="L190"/>
      <c s="117" r="M190"/>
      <c s="187" r="N190"/>
      <c s="55" r="O190"/>
      <c s="169" r="P190"/>
      <c s="169" r="Q190"/>
      <c s="169" r="R190"/>
      <c s="169" r="S190"/>
      <c s="169" r="T190"/>
      <c s="169" r="U190"/>
      <c s="169" r="V190"/>
      <c s="169" r="W190"/>
      <c s="169" r="X190"/>
      <c s="169" r="Y190"/>
      <c s="169" r="Z190"/>
      <c s="169" r="AA190"/>
      <c s="169" r="AB190"/>
      <c s="169" r="AC190"/>
      <c s="169" r="AD190"/>
      <c s="169" r="AE190"/>
      <c s="169" r="AF190"/>
      <c s="169" r="AG190"/>
      <c s="169" r="AH190"/>
      <c s="169" r="AI190"/>
      <c s="169" r="AJ190"/>
      <c s="169" r="AK190"/>
      <c s="169" r="AL190"/>
      <c s="169" r="AM190"/>
      <c s="169" r="AN190"/>
      <c s="169" r="AO190"/>
      <c s="169" r="AP190"/>
      <c s="169" r="AQ190"/>
      <c s="169" r="AR190"/>
      <c s="169" r="AS190"/>
      <c s="169" r="AT190"/>
      <c s="169" r="AU190"/>
      <c s="169" r="AV190"/>
      <c s="169" r="AW190"/>
      <c s="169" r="AX190"/>
      <c s="169" r="AY190"/>
      <c s="169" r="AZ190"/>
      <c s="169" r="BA190"/>
      <c s="169" r="BB190"/>
      <c s="169" r="BC190"/>
      <c s="169" r="BD190"/>
      <c s="169" r="BE190"/>
      <c s="169" r="BF190"/>
      <c s="169" r="BG190"/>
      <c s="169" r="BH190"/>
      <c s="169" r="BI190"/>
    </row>
    <row r="191">
      <c s="232" r="A191"/>
      <c s="117" r="B191"/>
      <c s="155" r="C191"/>
      <c s="117" r="D191"/>
      <c s="117" r="E191"/>
      <c s="117" r="F191"/>
      <c s="117" r="G191"/>
      <c s="117" r="H191"/>
      <c s="117" r="I191"/>
      <c s="117" r="J191"/>
      <c s="117" r="K191"/>
      <c s="117" r="L191"/>
      <c s="117" r="M191"/>
      <c s="187" r="N191"/>
      <c s="55" r="O191"/>
      <c s="169" r="P191"/>
      <c s="169" r="Q191"/>
      <c s="169" r="R191"/>
      <c s="169" r="S191"/>
      <c s="169" r="T191"/>
      <c s="169" r="U191"/>
      <c s="169" r="V191"/>
      <c s="169" r="W191"/>
      <c s="169" r="X191"/>
      <c s="169" r="Y191"/>
      <c s="169" r="Z191"/>
      <c s="169" r="AA191"/>
      <c s="169" r="AB191"/>
      <c s="169" r="AC191"/>
      <c s="169" r="AD191"/>
      <c s="169" r="AE191"/>
      <c s="169" r="AF191"/>
      <c s="169" r="AG191"/>
      <c s="169" r="AH191"/>
      <c s="169" r="AI191"/>
      <c s="169" r="AJ191"/>
      <c s="169" r="AK191"/>
      <c s="169" r="AL191"/>
      <c s="169" r="AM191"/>
      <c s="169" r="AN191"/>
      <c s="169" r="AO191"/>
      <c s="169" r="AP191"/>
      <c s="169" r="AQ191"/>
      <c s="169" r="AR191"/>
      <c s="169" r="AS191"/>
      <c s="169" r="AT191"/>
      <c s="169" r="AU191"/>
      <c s="169" r="AV191"/>
      <c s="169" r="AW191"/>
      <c s="169" r="AX191"/>
      <c s="169" r="AY191"/>
      <c s="169" r="AZ191"/>
      <c s="169" r="BA191"/>
      <c s="169" r="BB191"/>
      <c s="169" r="BC191"/>
      <c s="169" r="BD191"/>
      <c s="169" r="BE191"/>
      <c s="169" r="BF191"/>
      <c s="169" r="BG191"/>
      <c s="169" r="BH191"/>
      <c s="169" r="BI191"/>
    </row>
    <row r="192">
      <c s="232" r="A192"/>
      <c s="117" r="B192"/>
      <c s="155" r="C192"/>
      <c s="117" r="D192"/>
      <c s="117" r="E192"/>
      <c s="117" r="F192"/>
      <c s="117" r="G192"/>
      <c s="117" r="H192"/>
      <c s="117" r="I192"/>
      <c s="117" r="J192"/>
      <c s="117" r="K192"/>
      <c s="117" r="L192"/>
      <c s="117" r="M192"/>
      <c s="187" r="N192"/>
      <c s="55" r="O192"/>
      <c s="169" r="P192"/>
      <c s="169" r="Q192"/>
      <c s="169" r="R192"/>
      <c s="169" r="S192"/>
      <c s="169" r="T192"/>
      <c s="169" r="U192"/>
      <c s="169" r="V192"/>
      <c s="169" r="W192"/>
      <c s="169" r="X192"/>
      <c s="169" r="Y192"/>
      <c s="169" r="Z192"/>
      <c s="169" r="AA192"/>
      <c s="169" r="AB192"/>
      <c s="169" r="AC192"/>
      <c s="169" r="AD192"/>
      <c s="169" r="AE192"/>
      <c s="169" r="AF192"/>
      <c s="169" r="AG192"/>
      <c s="169" r="AH192"/>
      <c s="169" r="AI192"/>
      <c s="169" r="AJ192"/>
      <c s="169" r="AK192"/>
      <c s="169" r="AL192"/>
      <c s="169" r="AM192"/>
      <c s="169" r="AN192"/>
      <c s="169" r="AO192"/>
      <c s="169" r="AP192"/>
      <c s="169" r="AQ192"/>
      <c s="169" r="AR192"/>
      <c s="169" r="AS192"/>
      <c s="169" r="AT192"/>
      <c s="169" r="AU192"/>
      <c s="169" r="AV192"/>
      <c s="169" r="AW192"/>
      <c s="169" r="AX192"/>
      <c s="169" r="AY192"/>
      <c s="169" r="AZ192"/>
      <c s="169" r="BA192"/>
      <c s="169" r="BB192"/>
      <c s="169" r="BC192"/>
      <c s="169" r="BD192"/>
      <c s="169" r="BE192"/>
      <c s="169" r="BF192"/>
      <c s="169" r="BG192"/>
      <c s="169" r="BH192"/>
      <c s="169" r="BI192"/>
    </row>
    <row r="193">
      <c s="232" r="A193"/>
      <c s="117" r="B193"/>
      <c s="155" r="C193"/>
      <c s="117" r="D193"/>
      <c s="117" r="E193"/>
      <c s="117" r="F193"/>
      <c s="117" r="G193"/>
      <c s="117" r="H193"/>
      <c s="117" r="I193"/>
      <c s="117" r="J193"/>
      <c s="117" r="K193"/>
      <c s="117" r="L193"/>
      <c s="117" r="M193"/>
      <c s="187" r="N193"/>
      <c s="55" r="O193"/>
      <c s="169" r="P193"/>
      <c s="169" r="Q193"/>
      <c s="169" r="R193"/>
      <c s="169" r="S193"/>
      <c s="169" r="T193"/>
      <c s="169" r="U193"/>
      <c s="169" r="V193"/>
      <c s="169" r="W193"/>
      <c s="169" r="X193"/>
      <c s="169" r="Y193"/>
      <c s="169" r="Z193"/>
      <c s="169" r="AA193"/>
      <c s="169" r="AB193"/>
      <c s="169" r="AC193"/>
      <c s="169" r="AD193"/>
      <c s="169" r="AE193"/>
      <c s="169" r="AF193"/>
      <c s="169" r="AG193"/>
      <c s="169" r="AH193"/>
      <c s="169" r="AI193"/>
      <c s="169" r="AJ193"/>
      <c s="169" r="AK193"/>
      <c s="169" r="AL193"/>
      <c s="169" r="AM193"/>
      <c s="169" r="AN193"/>
      <c s="169" r="AO193"/>
      <c s="169" r="AP193"/>
      <c s="169" r="AQ193"/>
      <c s="169" r="AR193"/>
      <c s="169" r="AS193"/>
      <c s="169" r="AT193"/>
      <c s="169" r="AU193"/>
      <c s="169" r="AV193"/>
      <c s="169" r="AW193"/>
      <c s="169" r="AX193"/>
      <c s="169" r="AY193"/>
      <c s="169" r="AZ193"/>
      <c s="169" r="BA193"/>
      <c s="169" r="BB193"/>
      <c s="169" r="BC193"/>
      <c s="169" r="BD193"/>
      <c s="169" r="BE193"/>
      <c s="169" r="BF193"/>
      <c s="169" r="BG193"/>
      <c s="169" r="BH193"/>
      <c s="169" r="BI193"/>
    </row>
    <row r="194">
      <c s="232" r="A194"/>
      <c s="117" r="B194"/>
      <c s="155" r="C194"/>
      <c s="117" r="D194"/>
      <c s="117" r="E194"/>
      <c s="117" r="F194"/>
      <c s="117" r="G194"/>
      <c s="117" r="H194"/>
      <c s="117" r="I194"/>
      <c s="117" r="J194"/>
      <c s="117" r="K194"/>
      <c s="117" r="L194"/>
      <c s="117" r="M194"/>
      <c s="187" r="N194"/>
      <c s="55" r="O194"/>
      <c s="169" r="P194"/>
      <c s="169" r="Q194"/>
      <c s="169" r="R194"/>
      <c s="169" r="S194"/>
      <c s="169" r="T194"/>
      <c s="169" r="U194"/>
      <c s="169" r="V194"/>
      <c s="169" r="W194"/>
      <c s="169" r="X194"/>
      <c s="169" r="Y194"/>
      <c s="169" r="Z194"/>
      <c s="169" r="AA194"/>
      <c s="169" r="AB194"/>
      <c s="169" r="AC194"/>
      <c s="169" r="AD194"/>
      <c s="169" r="AE194"/>
      <c s="169" r="AF194"/>
      <c s="169" r="AG194"/>
      <c s="169" r="AH194"/>
      <c s="169" r="AI194"/>
      <c s="169" r="AJ194"/>
      <c s="169" r="AK194"/>
      <c s="169" r="AL194"/>
      <c s="169" r="AM194"/>
      <c s="169" r="AN194"/>
      <c s="169" r="AO194"/>
      <c s="169" r="AP194"/>
      <c s="169" r="AQ194"/>
      <c s="169" r="AR194"/>
      <c s="169" r="AS194"/>
      <c s="169" r="AT194"/>
      <c s="169" r="AU194"/>
      <c s="169" r="AV194"/>
      <c s="169" r="AW194"/>
      <c s="169" r="AX194"/>
      <c s="169" r="AY194"/>
      <c s="169" r="AZ194"/>
      <c s="169" r="BA194"/>
      <c s="169" r="BB194"/>
      <c s="169" r="BC194"/>
      <c s="169" r="BD194"/>
      <c s="169" r="BE194"/>
      <c s="169" r="BF194"/>
      <c s="169" r="BG194"/>
      <c s="169" r="BH194"/>
      <c s="169" r="BI194"/>
    </row>
    <row r="195">
      <c s="232" r="A195"/>
      <c s="117" r="B195"/>
      <c s="155" r="C195"/>
      <c s="117" r="D195"/>
      <c s="117" r="E195"/>
      <c s="117" r="F195"/>
      <c s="117" r="G195"/>
      <c s="117" r="H195"/>
      <c s="117" r="I195"/>
      <c s="117" r="J195"/>
      <c s="117" r="K195"/>
      <c s="117" r="L195"/>
      <c s="117" r="M195"/>
      <c s="187" r="N195"/>
      <c s="55" r="O195"/>
      <c s="169" r="P195"/>
      <c s="169" r="Q195"/>
      <c s="169" r="R195"/>
      <c s="169" r="S195"/>
      <c s="169" r="T195"/>
      <c s="169" r="U195"/>
      <c s="169" r="V195"/>
      <c s="169" r="W195"/>
      <c s="169" r="X195"/>
      <c s="169" r="Y195"/>
      <c s="169" r="Z195"/>
      <c s="169" r="AA195"/>
      <c s="169" r="AB195"/>
      <c s="169" r="AC195"/>
      <c s="169" r="AD195"/>
      <c s="169" r="AE195"/>
      <c s="169" r="AF195"/>
      <c s="169" r="AG195"/>
      <c s="169" r="AH195"/>
      <c s="169" r="AI195"/>
      <c s="169" r="AJ195"/>
      <c s="169" r="AK195"/>
      <c s="169" r="AL195"/>
      <c s="169" r="AM195"/>
      <c s="169" r="AN195"/>
      <c s="169" r="AO195"/>
      <c s="169" r="AP195"/>
      <c s="169" r="AQ195"/>
      <c s="169" r="AR195"/>
      <c s="169" r="AS195"/>
      <c s="169" r="AT195"/>
      <c s="169" r="AU195"/>
      <c s="169" r="AV195"/>
      <c s="169" r="AW195"/>
      <c s="169" r="AX195"/>
      <c s="169" r="AY195"/>
      <c s="169" r="AZ195"/>
      <c s="169" r="BA195"/>
      <c s="169" r="BB195"/>
      <c s="169" r="BC195"/>
      <c s="169" r="BD195"/>
      <c s="169" r="BE195"/>
      <c s="169" r="BF195"/>
      <c s="169" r="BG195"/>
      <c s="169" r="BH195"/>
      <c s="169" r="BI195"/>
    </row>
    <row r="196">
      <c s="232" r="A196"/>
      <c s="117" r="B196"/>
      <c s="155" r="C196"/>
      <c s="117" r="D196"/>
      <c s="117" r="E196"/>
      <c s="117" r="F196"/>
      <c s="117" r="G196"/>
      <c s="117" r="H196"/>
      <c s="117" r="I196"/>
      <c s="117" r="J196"/>
      <c s="117" r="K196"/>
      <c s="117" r="L196"/>
      <c s="117" r="M196"/>
      <c s="187" r="N196"/>
      <c s="55" r="O196"/>
      <c s="169" r="P196"/>
      <c s="169" r="Q196"/>
      <c s="169" r="R196"/>
      <c s="169" r="S196"/>
      <c s="169" r="T196"/>
      <c s="169" r="U196"/>
      <c s="169" r="V196"/>
      <c s="169" r="W196"/>
      <c s="169" r="X196"/>
      <c s="169" r="Y196"/>
      <c s="169" r="Z196"/>
      <c s="169" r="AA196"/>
      <c s="169" r="AB196"/>
      <c s="169" r="AC196"/>
      <c s="169" r="AD196"/>
      <c s="169" r="AE196"/>
      <c s="169" r="AF196"/>
      <c s="169" r="AG196"/>
      <c s="169" r="AH196"/>
      <c s="169" r="AI196"/>
      <c s="169" r="AJ196"/>
      <c s="169" r="AK196"/>
      <c s="169" r="AL196"/>
      <c s="169" r="AM196"/>
      <c s="169" r="AN196"/>
      <c s="169" r="AO196"/>
      <c s="169" r="AP196"/>
      <c s="169" r="AQ196"/>
      <c s="169" r="AR196"/>
      <c s="169" r="AS196"/>
      <c s="169" r="AT196"/>
      <c s="169" r="AU196"/>
      <c s="169" r="AV196"/>
      <c s="169" r="AW196"/>
      <c s="169" r="AX196"/>
      <c s="169" r="AY196"/>
      <c s="169" r="AZ196"/>
      <c s="169" r="BA196"/>
      <c s="169" r="BB196"/>
      <c s="169" r="BC196"/>
      <c s="169" r="BD196"/>
      <c s="169" r="BE196"/>
      <c s="169" r="BF196"/>
      <c s="169" r="BG196"/>
      <c s="169" r="BH196"/>
      <c s="169" r="BI196"/>
    </row>
    <row r="197">
      <c s="232" r="A197"/>
      <c s="117" r="B197"/>
      <c s="155" r="C197"/>
      <c s="117" r="D197"/>
      <c s="117" r="E197"/>
      <c s="117" r="F197"/>
      <c s="117" r="G197"/>
      <c s="117" r="H197"/>
      <c s="117" r="I197"/>
      <c s="117" r="J197"/>
      <c s="117" r="K197"/>
      <c s="117" r="L197"/>
      <c s="117" r="M197"/>
      <c s="187" r="N197"/>
      <c s="55" r="O197"/>
      <c s="169" r="P197"/>
      <c s="169" r="Q197"/>
      <c s="169" r="R197"/>
      <c s="169" r="S197"/>
      <c s="169" r="T197"/>
      <c s="169" r="U197"/>
      <c s="169" r="V197"/>
      <c s="169" r="W197"/>
      <c s="169" r="X197"/>
      <c s="169" r="Y197"/>
      <c s="169" r="Z197"/>
      <c s="169" r="AA197"/>
      <c s="169" r="AB197"/>
      <c s="169" r="AC197"/>
      <c s="169" r="AD197"/>
      <c s="169" r="AE197"/>
      <c s="169" r="AF197"/>
      <c s="169" r="AG197"/>
      <c s="169" r="AH197"/>
      <c s="169" r="AI197"/>
      <c s="169" r="AJ197"/>
      <c s="169" r="AK197"/>
      <c s="169" r="AL197"/>
      <c s="169" r="AM197"/>
      <c s="169" r="AN197"/>
      <c s="169" r="AO197"/>
      <c s="169" r="AP197"/>
      <c s="169" r="AQ197"/>
      <c s="169" r="AR197"/>
      <c s="169" r="AS197"/>
      <c s="169" r="AT197"/>
      <c s="169" r="AU197"/>
      <c s="169" r="AV197"/>
      <c s="169" r="AW197"/>
      <c s="169" r="AX197"/>
      <c s="169" r="AY197"/>
      <c s="169" r="AZ197"/>
      <c s="169" r="BA197"/>
      <c s="169" r="BB197"/>
      <c s="169" r="BC197"/>
      <c s="169" r="BD197"/>
      <c s="169" r="BE197"/>
      <c s="169" r="BF197"/>
      <c s="169" r="BG197"/>
      <c s="169" r="BH197"/>
      <c s="169" r="BI197"/>
    </row>
    <row r="198">
      <c s="232" r="A198"/>
      <c s="117" r="B198"/>
      <c s="155" r="C198"/>
      <c s="117" r="D198"/>
      <c s="117" r="E198"/>
      <c s="117" r="F198"/>
      <c s="117" r="G198"/>
      <c s="117" r="H198"/>
      <c s="117" r="I198"/>
      <c s="117" r="J198"/>
      <c s="117" r="K198"/>
      <c s="117" r="L198"/>
      <c s="117" r="M198"/>
      <c s="187" r="N198"/>
      <c s="55" r="O198"/>
      <c s="169" r="P198"/>
      <c s="169" r="Q198"/>
      <c s="169" r="R198"/>
      <c s="169" r="S198"/>
      <c s="169" r="T198"/>
      <c s="169" r="U198"/>
      <c s="169" r="V198"/>
      <c s="169" r="W198"/>
      <c s="169" r="X198"/>
      <c s="169" r="Y198"/>
      <c s="169" r="Z198"/>
      <c s="169" r="AA198"/>
      <c s="169" r="AB198"/>
      <c s="169" r="AC198"/>
      <c s="169" r="AD198"/>
      <c s="169" r="AE198"/>
      <c s="169" r="AF198"/>
      <c s="169" r="AG198"/>
      <c s="169" r="AH198"/>
      <c s="169" r="AI198"/>
      <c s="169" r="AJ198"/>
      <c s="169" r="AK198"/>
      <c s="169" r="AL198"/>
      <c s="169" r="AM198"/>
      <c s="169" r="AN198"/>
      <c s="169" r="AO198"/>
      <c s="169" r="AP198"/>
      <c s="169" r="AQ198"/>
      <c s="169" r="AR198"/>
      <c s="169" r="AS198"/>
      <c s="169" r="AT198"/>
      <c s="169" r="AU198"/>
      <c s="169" r="AV198"/>
      <c s="169" r="AW198"/>
      <c s="169" r="AX198"/>
      <c s="169" r="AY198"/>
      <c s="169" r="AZ198"/>
      <c s="169" r="BA198"/>
      <c s="169" r="BB198"/>
      <c s="169" r="BC198"/>
      <c s="169" r="BD198"/>
      <c s="169" r="BE198"/>
      <c s="169" r="BF198"/>
      <c s="169" r="BG198"/>
      <c s="169" r="BH198"/>
      <c s="169" r="BI198"/>
    </row>
    <row r="199">
      <c s="232" r="A199"/>
      <c s="117" r="B199"/>
      <c s="155" r="C199"/>
      <c s="117" r="D199"/>
      <c s="117" r="E199"/>
      <c s="117" r="F199"/>
      <c s="117" r="G199"/>
      <c s="117" r="H199"/>
      <c s="117" r="I199"/>
      <c s="117" r="J199"/>
      <c s="117" r="K199"/>
      <c s="117" r="L199"/>
      <c s="117" r="M199"/>
      <c s="187" r="N199"/>
      <c s="55" r="O199"/>
      <c s="169" r="P199"/>
      <c s="169" r="Q199"/>
      <c s="169" r="R199"/>
      <c s="169" r="S199"/>
      <c s="169" r="T199"/>
      <c s="169" r="U199"/>
      <c s="169" r="V199"/>
      <c s="169" r="W199"/>
      <c s="169" r="X199"/>
      <c s="169" r="Y199"/>
      <c s="169" r="Z199"/>
      <c s="169" r="AA199"/>
      <c s="169" r="AB199"/>
      <c s="169" r="AC199"/>
      <c s="169" r="AD199"/>
      <c s="169" r="AE199"/>
      <c s="169" r="AF199"/>
      <c s="169" r="AG199"/>
      <c s="169" r="AH199"/>
      <c s="169" r="AI199"/>
      <c s="169" r="AJ199"/>
      <c s="169" r="AK199"/>
      <c s="169" r="AL199"/>
      <c s="169" r="AM199"/>
      <c s="169" r="AN199"/>
      <c s="169" r="AO199"/>
      <c s="169" r="AP199"/>
      <c s="169" r="AQ199"/>
      <c s="169" r="AR199"/>
      <c s="169" r="AS199"/>
      <c s="169" r="AT199"/>
      <c s="169" r="AU199"/>
      <c s="169" r="AV199"/>
      <c s="169" r="AW199"/>
      <c s="169" r="AX199"/>
      <c s="169" r="AY199"/>
      <c s="169" r="AZ199"/>
      <c s="169" r="BA199"/>
      <c s="169" r="BB199"/>
      <c s="169" r="BC199"/>
      <c s="169" r="BD199"/>
      <c s="169" r="BE199"/>
      <c s="169" r="BF199"/>
      <c s="169" r="BG199"/>
      <c s="169" r="BH199"/>
      <c s="169" r="BI199"/>
    </row>
    <row r="200">
      <c s="232" r="A200"/>
      <c s="117" r="B200"/>
      <c s="155" r="C200"/>
      <c s="117" r="D200"/>
      <c s="117" r="E200"/>
      <c s="117" r="F200"/>
      <c s="117" r="G200"/>
      <c s="117" r="H200"/>
      <c s="117" r="I200"/>
      <c s="117" r="J200"/>
      <c s="117" r="K200"/>
      <c s="117" r="L200"/>
      <c s="117" r="M200"/>
      <c s="187" r="N200"/>
      <c s="55" r="O200"/>
      <c s="169" r="P200"/>
      <c s="169" r="Q200"/>
      <c s="169" r="R200"/>
      <c s="169" r="S200"/>
      <c s="169" r="T200"/>
      <c s="169" r="U200"/>
      <c s="169" r="V200"/>
      <c s="169" r="W200"/>
      <c s="169" r="X200"/>
      <c s="169" r="Y200"/>
      <c s="169" r="Z200"/>
      <c s="169" r="AA200"/>
      <c s="169" r="AB200"/>
      <c s="169" r="AC200"/>
      <c s="169" r="AD200"/>
      <c s="169" r="AE200"/>
      <c s="169" r="AF200"/>
      <c s="169" r="AG200"/>
      <c s="169" r="AH200"/>
      <c s="169" r="AI200"/>
      <c s="169" r="AJ200"/>
      <c s="169" r="AK200"/>
      <c s="169" r="AL200"/>
      <c s="169" r="AM200"/>
      <c s="169" r="AN200"/>
      <c s="169" r="AO200"/>
      <c s="169" r="AP200"/>
      <c s="169" r="AQ200"/>
      <c s="169" r="AR200"/>
      <c s="169" r="AS200"/>
      <c s="169" r="AT200"/>
      <c s="169" r="AU200"/>
      <c s="169" r="AV200"/>
      <c s="169" r="AW200"/>
      <c s="169" r="AX200"/>
      <c s="169" r="AY200"/>
      <c s="169" r="AZ200"/>
      <c s="169" r="BA200"/>
      <c s="169" r="BB200"/>
      <c s="169" r="BC200"/>
      <c s="169" r="BD200"/>
      <c s="169" r="BE200"/>
      <c s="169" r="BF200"/>
      <c s="169" r="BG200"/>
      <c s="169" r="BH200"/>
      <c s="169" r="BI200"/>
    </row>
    <row r="201">
      <c s="232" r="A201"/>
      <c s="117" r="B201"/>
      <c s="155" r="C201"/>
      <c s="117" r="D201"/>
      <c s="117" r="E201"/>
      <c s="117" r="F201"/>
      <c s="117" r="G201"/>
      <c s="117" r="H201"/>
      <c s="117" r="I201"/>
      <c s="117" r="J201"/>
      <c s="117" r="K201"/>
      <c s="117" r="L201"/>
      <c s="117" r="M201"/>
      <c s="187" r="N201"/>
      <c s="55" r="O201"/>
      <c s="169" r="P201"/>
      <c s="169" r="Q201"/>
      <c s="169" r="R201"/>
      <c s="169" r="S201"/>
      <c s="169" r="T201"/>
      <c s="169" r="U201"/>
      <c s="169" r="V201"/>
      <c s="169" r="W201"/>
      <c s="169" r="X201"/>
      <c s="169" r="Y201"/>
      <c s="169" r="Z201"/>
      <c s="169" r="AA201"/>
      <c s="169" r="AB201"/>
      <c s="169" r="AC201"/>
      <c s="169" r="AD201"/>
      <c s="169" r="AE201"/>
      <c s="169" r="AF201"/>
      <c s="169" r="AG201"/>
      <c s="169" r="AH201"/>
      <c s="169" r="AI201"/>
      <c s="169" r="AJ201"/>
      <c s="169" r="AK201"/>
      <c s="169" r="AL201"/>
      <c s="169" r="AM201"/>
      <c s="169" r="AN201"/>
      <c s="169" r="AO201"/>
      <c s="169" r="AP201"/>
      <c s="169" r="AQ201"/>
      <c s="169" r="AR201"/>
      <c s="169" r="AS201"/>
      <c s="169" r="AT201"/>
      <c s="169" r="AU201"/>
      <c s="169" r="AV201"/>
      <c s="169" r="AW201"/>
      <c s="169" r="AX201"/>
      <c s="169" r="AY201"/>
      <c s="169" r="AZ201"/>
      <c s="169" r="BA201"/>
      <c s="169" r="BB201"/>
      <c s="169" r="BC201"/>
      <c s="169" r="BD201"/>
      <c s="169" r="BE201"/>
      <c s="169" r="BF201"/>
      <c s="169" r="BG201"/>
      <c s="169" r="BH201"/>
      <c s="169" r="BI201"/>
    </row>
    <row r="202">
      <c s="232" r="A202"/>
      <c s="117" r="B202"/>
      <c s="155" r="C202"/>
      <c s="117" r="D202"/>
      <c s="117" r="E202"/>
      <c s="117" r="F202"/>
      <c s="117" r="G202"/>
      <c s="117" r="H202"/>
      <c s="117" r="I202"/>
      <c s="117" r="J202"/>
      <c s="117" r="K202"/>
      <c s="117" r="L202"/>
      <c s="117" r="M202"/>
      <c s="187" r="N202"/>
      <c s="55" r="O202"/>
      <c s="169" r="P202"/>
      <c s="169" r="Q202"/>
      <c s="169" r="R202"/>
      <c s="169" r="S202"/>
      <c s="169" r="T202"/>
      <c s="169" r="U202"/>
      <c s="169" r="V202"/>
      <c s="169" r="W202"/>
      <c s="169" r="X202"/>
      <c s="169" r="Y202"/>
      <c s="169" r="Z202"/>
      <c s="169" r="AA202"/>
      <c s="169" r="AB202"/>
      <c s="169" r="AC202"/>
      <c s="169" r="AD202"/>
      <c s="169" r="AE202"/>
      <c s="169" r="AF202"/>
      <c s="169" r="AG202"/>
      <c s="169" r="AH202"/>
      <c s="169" r="AI202"/>
      <c s="169" r="AJ202"/>
      <c s="169" r="AK202"/>
      <c s="169" r="AL202"/>
      <c s="169" r="AM202"/>
      <c s="169" r="AN202"/>
      <c s="169" r="AO202"/>
      <c s="169" r="AP202"/>
      <c s="169" r="AQ202"/>
      <c s="169" r="AR202"/>
      <c s="169" r="AS202"/>
      <c s="169" r="AT202"/>
      <c s="169" r="AU202"/>
      <c s="169" r="AV202"/>
      <c s="169" r="AW202"/>
      <c s="169" r="AX202"/>
      <c s="169" r="AY202"/>
      <c s="169" r="AZ202"/>
      <c s="169" r="BA202"/>
      <c s="169" r="BB202"/>
      <c s="169" r="BC202"/>
      <c s="169" r="BD202"/>
      <c s="169" r="BE202"/>
      <c s="169" r="BF202"/>
      <c s="169" r="BG202"/>
      <c s="169" r="BH202"/>
      <c s="169" r="BI202"/>
    </row>
    <row r="203">
      <c s="232" r="A203"/>
      <c s="117" r="B203"/>
      <c s="155" r="C203"/>
      <c s="117" r="D203"/>
      <c s="117" r="E203"/>
      <c s="117" r="F203"/>
      <c s="117" r="G203"/>
      <c s="117" r="H203"/>
      <c s="117" r="I203"/>
      <c s="117" r="J203"/>
      <c s="117" r="K203"/>
      <c s="117" r="L203"/>
      <c s="117" r="M203"/>
      <c s="187" r="N203"/>
      <c s="55" r="O203"/>
      <c s="169" r="P203"/>
      <c s="169" r="Q203"/>
      <c s="169" r="R203"/>
      <c s="169" r="S203"/>
      <c s="169" r="T203"/>
      <c s="169" r="U203"/>
      <c s="169" r="V203"/>
      <c s="169" r="W203"/>
      <c s="169" r="X203"/>
      <c s="169" r="Y203"/>
      <c s="169" r="Z203"/>
      <c s="169" r="AA203"/>
      <c s="169" r="AB203"/>
      <c s="169" r="AC203"/>
      <c s="169" r="AD203"/>
      <c s="169" r="AE203"/>
      <c s="169" r="AF203"/>
      <c s="169" r="AG203"/>
      <c s="169" r="AH203"/>
      <c s="169" r="AI203"/>
      <c s="169" r="AJ203"/>
      <c s="169" r="AK203"/>
      <c s="169" r="AL203"/>
      <c s="169" r="AM203"/>
      <c s="169" r="AN203"/>
      <c s="169" r="AO203"/>
      <c s="169" r="AP203"/>
      <c s="169" r="AQ203"/>
      <c s="169" r="AR203"/>
      <c s="169" r="AS203"/>
      <c s="169" r="AT203"/>
      <c s="169" r="AU203"/>
      <c s="169" r="AV203"/>
      <c s="169" r="AW203"/>
      <c s="169" r="AX203"/>
      <c s="169" r="AY203"/>
      <c s="169" r="AZ203"/>
      <c s="169" r="BA203"/>
      <c s="169" r="BB203"/>
      <c s="169" r="BC203"/>
      <c s="169" r="BD203"/>
      <c s="169" r="BE203"/>
      <c s="169" r="BF203"/>
      <c s="169" r="BG203"/>
      <c s="169" r="BH203"/>
      <c s="169" r="BI203"/>
    </row>
    <row r="204">
      <c s="232" r="A204"/>
      <c s="117" r="B204"/>
      <c s="155" r="C204"/>
      <c s="117" r="D204"/>
      <c s="117" r="E204"/>
      <c s="117" r="F204"/>
      <c s="117" r="G204"/>
      <c s="117" r="H204"/>
      <c s="117" r="I204"/>
      <c s="117" r="J204"/>
      <c s="117" r="K204"/>
      <c s="117" r="L204"/>
      <c s="117" r="M204"/>
      <c s="187" r="N204"/>
      <c s="55" r="O204"/>
      <c s="169" r="P204"/>
      <c s="169" r="Q204"/>
      <c s="169" r="R204"/>
      <c s="169" r="S204"/>
      <c s="169" r="T204"/>
      <c s="169" r="U204"/>
      <c s="169" r="V204"/>
      <c s="169" r="W204"/>
      <c s="169" r="X204"/>
      <c s="169" r="Y204"/>
      <c s="169" r="Z204"/>
      <c s="169" r="AA204"/>
      <c s="169" r="AB204"/>
      <c s="169" r="AC204"/>
      <c s="169" r="AD204"/>
      <c s="169" r="AE204"/>
      <c s="169" r="AF204"/>
      <c s="169" r="AG204"/>
      <c s="169" r="AH204"/>
      <c s="169" r="AI204"/>
      <c s="169" r="AJ204"/>
      <c s="169" r="AK204"/>
      <c s="169" r="AL204"/>
      <c s="169" r="AM204"/>
      <c s="169" r="AN204"/>
      <c s="169" r="AO204"/>
      <c s="169" r="AP204"/>
      <c s="169" r="AQ204"/>
      <c s="169" r="AR204"/>
      <c s="169" r="AS204"/>
      <c s="169" r="AT204"/>
      <c s="169" r="AU204"/>
      <c s="169" r="AV204"/>
      <c s="169" r="AW204"/>
      <c s="169" r="AX204"/>
      <c s="169" r="AY204"/>
      <c s="169" r="AZ204"/>
      <c s="169" r="BA204"/>
      <c s="169" r="BB204"/>
      <c s="169" r="BC204"/>
      <c s="169" r="BD204"/>
      <c s="169" r="BE204"/>
      <c s="169" r="BF204"/>
      <c s="169" r="BG204"/>
      <c s="169" r="BH204"/>
      <c s="169" r="BI204"/>
    </row>
    <row r="205">
      <c s="232" r="A205"/>
      <c s="117" r="B205"/>
      <c s="155" r="C205"/>
      <c s="117" r="D205"/>
      <c s="117" r="E205"/>
      <c s="117" r="F205"/>
      <c s="117" r="G205"/>
      <c s="117" r="H205"/>
      <c s="117" r="I205"/>
      <c s="117" r="J205"/>
      <c s="117" r="K205"/>
      <c s="117" r="L205"/>
      <c s="117" r="M205"/>
      <c s="187" r="N205"/>
      <c s="55" r="O205"/>
      <c s="169" r="P205"/>
      <c s="169" r="Q205"/>
      <c s="169" r="R205"/>
      <c s="169" r="S205"/>
      <c s="169" r="T205"/>
      <c s="169" r="U205"/>
      <c s="169" r="V205"/>
      <c s="169" r="W205"/>
      <c s="169" r="X205"/>
      <c s="169" r="Y205"/>
      <c s="169" r="Z205"/>
      <c s="169" r="AA205"/>
      <c s="169" r="AB205"/>
      <c s="169" r="AC205"/>
      <c s="169" r="AD205"/>
      <c s="169" r="AE205"/>
      <c s="169" r="AF205"/>
      <c s="169" r="AG205"/>
      <c s="169" r="AH205"/>
      <c s="169" r="AI205"/>
      <c s="169" r="AJ205"/>
      <c s="169" r="AK205"/>
      <c s="169" r="AL205"/>
      <c s="169" r="AM205"/>
      <c s="169" r="AN205"/>
      <c s="169" r="AO205"/>
      <c s="169" r="AP205"/>
      <c s="169" r="AQ205"/>
      <c s="169" r="AR205"/>
      <c s="169" r="AS205"/>
      <c s="169" r="AT205"/>
      <c s="169" r="AU205"/>
      <c s="169" r="AV205"/>
      <c s="169" r="AW205"/>
      <c s="169" r="AX205"/>
      <c s="169" r="AY205"/>
      <c s="169" r="AZ205"/>
      <c s="169" r="BA205"/>
      <c s="169" r="BB205"/>
      <c s="169" r="BC205"/>
      <c s="169" r="BD205"/>
      <c s="169" r="BE205"/>
      <c s="169" r="BF205"/>
      <c s="169" r="BG205"/>
      <c s="169" r="BH205"/>
      <c s="169" r="BI205"/>
    </row>
    <row r="206">
      <c s="232" r="A206"/>
      <c s="117" r="B206"/>
      <c s="155" r="C206"/>
      <c s="117" r="D206"/>
      <c s="117" r="E206"/>
      <c s="117" r="F206"/>
      <c s="117" r="G206"/>
      <c s="117" r="H206"/>
      <c s="117" r="I206"/>
      <c s="117" r="J206"/>
      <c s="117" r="K206"/>
      <c s="117" r="L206"/>
      <c s="117" r="M206"/>
      <c s="187" r="N206"/>
      <c s="55" r="O206"/>
      <c s="169" r="P206"/>
      <c s="169" r="Q206"/>
      <c s="169" r="R206"/>
      <c s="169" r="S206"/>
      <c s="169" r="T206"/>
      <c s="169" r="U206"/>
      <c s="169" r="V206"/>
      <c s="169" r="W206"/>
      <c s="169" r="X206"/>
      <c s="169" r="Y206"/>
      <c s="169" r="Z206"/>
      <c s="169" r="AA206"/>
      <c s="169" r="AB206"/>
      <c s="169" r="AC206"/>
      <c s="169" r="AD206"/>
      <c s="169" r="AE206"/>
      <c s="169" r="AF206"/>
      <c s="169" r="AG206"/>
      <c s="169" r="AH206"/>
      <c s="169" r="AI206"/>
      <c s="169" r="AJ206"/>
      <c s="169" r="AK206"/>
      <c s="169" r="AL206"/>
      <c s="169" r="AM206"/>
      <c s="169" r="AN206"/>
      <c s="169" r="AO206"/>
      <c s="169" r="AP206"/>
      <c s="169" r="AQ206"/>
      <c s="169" r="AR206"/>
      <c s="169" r="AS206"/>
      <c s="169" r="AT206"/>
      <c s="169" r="AU206"/>
      <c s="169" r="AV206"/>
      <c s="169" r="AW206"/>
      <c s="169" r="AX206"/>
      <c s="169" r="AY206"/>
      <c s="169" r="AZ206"/>
      <c s="169" r="BA206"/>
      <c s="169" r="BB206"/>
      <c s="169" r="BC206"/>
      <c s="169" r="BD206"/>
      <c s="169" r="BE206"/>
      <c s="169" r="BF206"/>
      <c s="169" r="BG206"/>
      <c s="169" r="BH206"/>
      <c s="169" r="BI206"/>
    </row>
    <row r="207">
      <c s="232" r="A207"/>
      <c s="117" r="B207"/>
      <c s="155" r="C207"/>
      <c s="117" r="D207"/>
      <c s="117" r="E207"/>
      <c s="117" r="F207"/>
      <c s="117" r="G207"/>
      <c s="117" r="H207"/>
      <c s="117" r="I207"/>
      <c s="117" r="J207"/>
      <c s="117" r="K207"/>
      <c s="117" r="L207"/>
      <c s="117" r="M207"/>
      <c s="187" r="N207"/>
      <c s="55" r="O207"/>
      <c s="169" r="P207"/>
      <c s="169" r="Q207"/>
      <c s="169" r="R207"/>
      <c s="169" r="S207"/>
      <c s="169" r="T207"/>
      <c s="169" r="U207"/>
      <c s="169" r="V207"/>
      <c s="169" r="W207"/>
      <c s="169" r="X207"/>
      <c s="169" r="Y207"/>
      <c s="169" r="Z207"/>
      <c s="169" r="AA207"/>
      <c s="169" r="AB207"/>
      <c s="169" r="AC207"/>
      <c s="169" r="AD207"/>
      <c s="169" r="AE207"/>
      <c s="169" r="AF207"/>
      <c s="169" r="AG207"/>
      <c s="169" r="AH207"/>
      <c s="169" r="AI207"/>
      <c s="169" r="AJ207"/>
      <c s="169" r="AK207"/>
      <c s="169" r="AL207"/>
      <c s="169" r="AM207"/>
      <c s="169" r="AN207"/>
      <c s="169" r="AO207"/>
      <c s="169" r="AP207"/>
      <c s="169" r="AQ207"/>
      <c s="169" r="AR207"/>
      <c s="169" r="AS207"/>
      <c s="169" r="AT207"/>
      <c s="169" r="AU207"/>
      <c s="169" r="AV207"/>
      <c s="169" r="AW207"/>
      <c s="169" r="AX207"/>
      <c s="169" r="AY207"/>
      <c s="169" r="AZ207"/>
      <c s="169" r="BA207"/>
      <c s="169" r="BB207"/>
      <c s="169" r="BC207"/>
      <c s="169" r="BD207"/>
      <c s="169" r="BE207"/>
      <c s="169" r="BF207"/>
      <c s="169" r="BG207"/>
      <c s="169" r="BH207"/>
      <c s="169" r="BI207"/>
    </row>
    <row r="208">
      <c s="232" r="A208"/>
      <c s="117" r="B208"/>
      <c s="155" r="C208"/>
      <c s="117" r="D208"/>
      <c s="117" r="E208"/>
      <c s="117" r="F208"/>
      <c s="117" r="G208"/>
      <c s="117" r="H208"/>
      <c s="117" r="I208"/>
      <c s="117" r="J208"/>
      <c s="117" r="K208"/>
      <c s="117" r="L208"/>
      <c s="117" r="M208"/>
      <c s="187" r="N208"/>
      <c s="55" r="O208"/>
      <c s="169" r="P208"/>
      <c s="169" r="Q208"/>
      <c s="169" r="R208"/>
      <c s="169" r="S208"/>
      <c s="169" r="T208"/>
      <c s="169" r="U208"/>
      <c s="169" r="V208"/>
      <c s="169" r="W208"/>
      <c s="169" r="X208"/>
      <c s="169" r="Y208"/>
      <c s="169" r="Z208"/>
      <c s="169" r="AA208"/>
      <c s="169" r="AB208"/>
      <c s="169" r="AC208"/>
      <c s="169" r="AD208"/>
      <c s="169" r="AE208"/>
      <c s="169" r="AF208"/>
      <c s="169" r="AG208"/>
      <c s="169" r="AH208"/>
      <c s="169" r="AI208"/>
      <c s="169" r="AJ208"/>
      <c s="169" r="AK208"/>
      <c s="169" r="AL208"/>
      <c s="169" r="AM208"/>
      <c s="169" r="AN208"/>
      <c s="169" r="AO208"/>
      <c s="169" r="AP208"/>
      <c s="169" r="AQ208"/>
      <c s="169" r="AR208"/>
      <c s="169" r="AS208"/>
      <c s="169" r="AT208"/>
      <c s="169" r="AU208"/>
      <c s="169" r="AV208"/>
      <c s="169" r="AW208"/>
      <c s="169" r="AX208"/>
      <c s="169" r="AY208"/>
      <c s="169" r="AZ208"/>
      <c s="169" r="BA208"/>
      <c s="169" r="BB208"/>
      <c s="169" r="BC208"/>
      <c s="169" r="BD208"/>
      <c s="169" r="BE208"/>
      <c s="169" r="BF208"/>
      <c s="169" r="BG208"/>
      <c s="169" r="BH208"/>
      <c s="169" r="BI208"/>
    </row>
    <row r="209">
      <c s="232" r="A209"/>
      <c s="117" r="B209"/>
      <c s="155" r="C209"/>
      <c s="117" r="D209"/>
      <c s="117" r="E209"/>
      <c s="117" r="F209"/>
      <c s="117" r="G209"/>
      <c s="117" r="H209"/>
      <c s="117" r="I209"/>
      <c s="117" r="J209"/>
      <c s="117" r="K209"/>
      <c s="117" r="L209"/>
      <c s="117" r="M209"/>
      <c s="187" r="N209"/>
      <c s="55" r="O209"/>
      <c s="169" r="P209"/>
      <c s="169" r="Q209"/>
      <c s="169" r="R209"/>
      <c s="169" r="S209"/>
      <c s="169" r="T209"/>
      <c s="169" r="U209"/>
      <c s="169" r="V209"/>
      <c s="169" r="W209"/>
      <c s="169" r="X209"/>
      <c s="169" r="Y209"/>
      <c s="169" r="Z209"/>
      <c s="169" r="AA209"/>
      <c s="169" r="AB209"/>
      <c s="169" r="AC209"/>
      <c s="169" r="AD209"/>
      <c s="169" r="AE209"/>
      <c s="169" r="AF209"/>
      <c s="169" r="AG209"/>
      <c s="169" r="AH209"/>
      <c s="169" r="AI209"/>
      <c s="169" r="AJ209"/>
      <c s="169" r="AK209"/>
      <c s="169" r="AL209"/>
      <c s="169" r="AM209"/>
      <c s="169" r="AN209"/>
      <c s="169" r="AO209"/>
      <c s="169" r="AP209"/>
      <c s="169" r="AQ209"/>
      <c s="169" r="AR209"/>
      <c s="169" r="AS209"/>
      <c s="169" r="AT209"/>
      <c s="169" r="AU209"/>
      <c s="169" r="AV209"/>
      <c s="169" r="AW209"/>
      <c s="169" r="AX209"/>
      <c s="169" r="AY209"/>
      <c s="169" r="AZ209"/>
      <c s="169" r="BA209"/>
      <c s="169" r="BB209"/>
      <c s="169" r="BC209"/>
      <c s="169" r="BD209"/>
      <c s="169" r="BE209"/>
      <c s="169" r="BF209"/>
      <c s="169" r="BG209"/>
      <c s="169" r="BH209"/>
      <c s="169" r="BI209"/>
    </row>
    <row r="210">
      <c s="232" r="A210"/>
      <c s="117" r="B210"/>
      <c s="155" r="C210"/>
      <c s="117" r="D210"/>
      <c s="117" r="E210"/>
      <c s="117" r="F210"/>
      <c s="117" r="G210"/>
      <c s="117" r="H210"/>
      <c s="117" r="I210"/>
      <c s="117" r="J210"/>
      <c s="117" r="K210"/>
      <c s="117" r="L210"/>
      <c s="117" r="M210"/>
      <c s="187" r="N210"/>
      <c s="55" r="O210"/>
      <c s="169" r="P210"/>
      <c s="169" r="Q210"/>
      <c s="169" r="R210"/>
      <c s="169" r="S210"/>
      <c s="169" r="T210"/>
      <c s="169" r="U210"/>
      <c s="169" r="V210"/>
      <c s="169" r="W210"/>
      <c s="169" r="X210"/>
      <c s="169" r="Y210"/>
      <c s="169" r="Z210"/>
      <c s="169" r="AA210"/>
      <c s="169" r="AB210"/>
      <c s="169" r="AC210"/>
      <c s="169" r="AD210"/>
      <c s="169" r="AE210"/>
      <c s="169" r="AF210"/>
      <c s="169" r="AG210"/>
      <c s="169" r="AH210"/>
      <c s="169" r="AI210"/>
      <c s="169" r="AJ210"/>
      <c s="169" r="AK210"/>
      <c s="169" r="AL210"/>
      <c s="169" r="AM210"/>
      <c s="169" r="AN210"/>
      <c s="169" r="AO210"/>
      <c s="169" r="AP210"/>
      <c s="169" r="AQ210"/>
      <c s="169" r="AR210"/>
      <c s="169" r="AS210"/>
      <c s="169" r="AT210"/>
      <c s="169" r="AU210"/>
      <c s="169" r="AV210"/>
      <c s="169" r="AW210"/>
      <c s="169" r="AX210"/>
      <c s="169" r="AY210"/>
      <c s="169" r="AZ210"/>
      <c s="169" r="BA210"/>
      <c s="169" r="BB210"/>
      <c s="169" r="BC210"/>
      <c s="169" r="BD210"/>
      <c s="169" r="BE210"/>
      <c s="169" r="BF210"/>
      <c s="169" r="BG210"/>
      <c s="169" r="BH210"/>
      <c s="169" r="BI210"/>
    </row>
    <row r="211">
      <c s="232" r="A211"/>
      <c s="117" r="B211"/>
      <c s="155" r="C211"/>
      <c s="117" r="D211"/>
      <c s="117" r="E211"/>
      <c s="117" r="F211"/>
      <c s="117" r="G211"/>
      <c s="117" r="H211"/>
      <c s="117" r="I211"/>
      <c s="117" r="J211"/>
      <c s="117" r="K211"/>
      <c s="117" r="L211"/>
      <c s="117" r="M211"/>
      <c s="187" r="N211"/>
      <c s="55" r="O211"/>
      <c s="169" r="P211"/>
      <c s="169" r="Q211"/>
      <c s="169" r="R211"/>
      <c s="169" r="S211"/>
      <c s="169" r="T211"/>
      <c s="169" r="U211"/>
      <c s="169" r="V211"/>
      <c s="169" r="W211"/>
      <c s="169" r="X211"/>
      <c s="169" r="Y211"/>
      <c s="169" r="Z211"/>
      <c s="169" r="AA211"/>
      <c s="169" r="AB211"/>
      <c s="169" r="AC211"/>
      <c s="169" r="AD211"/>
      <c s="169" r="AE211"/>
      <c s="169" r="AF211"/>
      <c s="169" r="AG211"/>
      <c s="169" r="AH211"/>
      <c s="169" r="AI211"/>
      <c s="169" r="AJ211"/>
      <c s="169" r="AK211"/>
      <c s="169" r="AL211"/>
      <c s="169" r="AM211"/>
      <c s="169" r="AN211"/>
      <c s="169" r="AO211"/>
      <c s="169" r="AP211"/>
      <c s="169" r="AQ211"/>
      <c s="169" r="AR211"/>
      <c s="169" r="AS211"/>
      <c s="169" r="AT211"/>
      <c s="169" r="AU211"/>
      <c s="169" r="AV211"/>
      <c s="169" r="AW211"/>
      <c s="169" r="AX211"/>
      <c s="169" r="AY211"/>
      <c s="169" r="AZ211"/>
      <c s="169" r="BA211"/>
      <c s="169" r="BB211"/>
      <c s="169" r="BC211"/>
      <c s="169" r="BD211"/>
      <c s="169" r="BE211"/>
      <c s="169" r="BF211"/>
      <c s="169" r="BG211"/>
      <c s="169" r="BH211"/>
      <c s="169" r="BI211"/>
    </row>
    <row r="212">
      <c s="232" r="A212"/>
      <c s="117" r="B212"/>
      <c s="155" r="C212"/>
      <c s="117" r="D212"/>
      <c s="117" r="E212"/>
      <c s="117" r="F212"/>
      <c s="117" r="G212"/>
      <c s="117" r="H212"/>
      <c s="117" r="I212"/>
      <c s="117" r="J212"/>
      <c s="117" r="K212"/>
      <c s="117" r="L212"/>
      <c s="117" r="M212"/>
      <c s="187" r="N212"/>
      <c s="55" r="O212"/>
      <c s="169" r="P212"/>
      <c s="169" r="Q212"/>
      <c s="169" r="R212"/>
      <c s="169" r="S212"/>
      <c s="169" r="T212"/>
      <c s="169" r="U212"/>
      <c s="169" r="V212"/>
      <c s="169" r="W212"/>
      <c s="169" r="X212"/>
      <c s="169" r="Y212"/>
      <c s="169" r="Z212"/>
      <c s="169" r="AA212"/>
      <c s="169" r="AB212"/>
      <c s="169" r="AC212"/>
      <c s="169" r="AD212"/>
      <c s="169" r="AE212"/>
      <c s="169" r="AF212"/>
      <c s="169" r="AG212"/>
      <c s="169" r="AH212"/>
      <c s="169" r="AI212"/>
      <c s="169" r="AJ212"/>
      <c s="169" r="AK212"/>
      <c s="169" r="AL212"/>
      <c s="169" r="AM212"/>
      <c s="169" r="AN212"/>
      <c s="169" r="AO212"/>
      <c s="169" r="AP212"/>
      <c s="169" r="AQ212"/>
      <c s="169" r="AR212"/>
      <c s="169" r="AS212"/>
      <c s="169" r="AT212"/>
      <c s="169" r="AU212"/>
      <c s="169" r="AV212"/>
      <c s="169" r="AW212"/>
      <c s="169" r="AX212"/>
      <c s="169" r="AY212"/>
      <c s="169" r="AZ212"/>
      <c s="169" r="BA212"/>
      <c s="169" r="BB212"/>
      <c s="169" r="BC212"/>
      <c s="169" r="BD212"/>
      <c s="169" r="BE212"/>
      <c s="169" r="BF212"/>
      <c s="169" r="BG212"/>
      <c s="169" r="BH212"/>
      <c s="169" r="BI212"/>
    </row>
    <row r="213">
      <c s="232" r="A213"/>
      <c s="117" r="B213"/>
      <c s="155" r="C213"/>
      <c s="117" r="D213"/>
      <c s="117" r="E213"/>
      <c s="117" r="F213"/>
      <c s="117" r="G213"/>
      <c s="117" r="H213"/>
      <c s="117" r="I213"/>
      <c s="117" r="J213"/>
      <c s="117" r="K213"/>
      <c s="117" r="L213"/>
      <c s="117" r="M213"/>
      <c s="187" r="N213"/>
      <c s="55" r="O213"/>
      <c s="169" r="P213"/>
      <c s="169" r="Q213"/>
      <c s="169" r="R213"/>
      <c s="169" r="S213"/>
      <c s="169" r="T213"/>
      <c s="169" r="U213"/>
      <c s="169" r="V213"/>
      <c s="169" r="W213"/>
      <c s="169" r="X213"/>
      <c s="169" r="Y213"/>
      <c s="169" r="Z213"/>
      <c s="169" r="AA213"/>
      <c s="169" r="AB213"/>
      <c s="169" r="AC213"/>
      <c s="169" r="AD213"/>
      <c s="169" r="AE213"/>
      <c s="169" r="AF213"/>
      <c s="169" r="AG213"/>
      <c s="169" r="AH213"/>
      <c s="169" r="AI213"/>
      <c s="169" r="AJ213"/>
      <c s="169" r="AK213"/>
      <c s="169" r="AL213"/>
      <c s="169" r="AM213"/>
      <c s="169" r="AN213"/>
      <c s="169" r="AO213"/>
      <c s="169" r="AP213"/>
      <c s="169" r="AQ213"/>
      <c s="169" r="AR213"/>
      <c s="169" r="AS213"/>
      <c s="169" r="AT213"/>
      <c s="169" r="AU213"/>
      <c s="169" r="AV213"/>
      <c s="169" r="AW213"/>
      <c s="169" r="AX213"/>
      <c s="169" r="AY213"/>
      <c s="169" r="AZ213"/>
      <c s="169" r="BA213"/>
      <c s="169" r="BB213"/>
      <c s="169" r="BC213"/>
      <c s="169" r="BD213"/>
      <c s="169" r="BE213"/>
      <c s="169" r="BF213"/>
      <c s="169" r="BG213"/>
      <c s="169" r="BH213"/>
      <c s="169" r="BI213"/>
    </row>
    <row r="214">
      <c s="232" r="A214"/>
      <c s="117" r="B214"/>
      <c s="155" r="C214"/>
      <c s="117" r="D214"/>
      <c s="117" r="E214"/>
      <c s="117" r="F214"/>
      <c s="117" r="G214"/>
      <c s="117" r="H214"/>
      <c s="117" r="I214"/>
      <c s="117" r="J214"/>
      <c s="117" r="K214"/>
      <c s="117" r="L214"/>
      <c s="117" r="M214"/>
      <c s="187" r="N214"/>
      <c s="55" r="O214"/>
      <c s="169" r="P214"/>
      <c s="169" r="Q214"/>
      <c s="169" r="R214"/>
      <c s="169" r="S214"/>
      <c s="169" r="T214"/>
      <c s="169" r="U214"/>
      <c s="169" r="V214"/>
      <c s="169" r="W214"/>
      <c s="169" r="X214"/>
      <c s="169" r="Y214"/>
      <c s="169" r="Z214"/>
      <c s="169" r="AA214"/>
      <c s="169" r="AB214"/>
      <c s="169" r="AC214"/>
      <c s="169" r="AD214"/>
      <c s="169" r="AE214"/>
      <c s="169" r="AF214"/>
      <c s="169" r="AG214"/>
      <c s="169" r="AH214"/>
      <c s="169" r="AI214"/>
      <c s="169" r="AJ214"/>
      <c s="169" r="AK214"/>
      <c s="169" r="AL214"/>
      <c s="169" r="AM214"/>
      <c s="169" r="AN214"/>
      <c s="169" r="AO214"/>
      <c s="169" r="AP214"/>
      <c s="169" r="AQ214"/>
      <c s="169" r="AR214"/>
      <c s="169" r="AS214"/>
      <c s="169" r="AT214"/>
      <c s="169" r="AU214"/>
      <c s="169" r="AV214"/>
      <c s="169" r="AW214"/>
      <c s="169" r="AX214"/>
      <c s="169" r="AY214"/>
      <c s="169" r="AZ214"/>
      <c s="169" r="BA214"/>
      <c s="169" r="BB214"/>
      <c s="169" r="BC214"/>
      <c s="169" r="BD214"/>
      <c s="169" r="BE214"/>
      <c s="169" r="BF214"/>
      <c s="169" r="BG214"/>
      <c s="169" r="BH214"/>
      <c s="169" r="BI214"/>
    </row>
    <row r="215">
      <c s="232" r="A215"/>
      <c s="117" r="B215"/>
      <c s="155" r="C215"/>
      <c s="117" r="D215"/>
      <c s="117" r="E215"/>
      <c s="117" r="F215"/>
      <c s="117" r="G215"/>
      <c s="117" r="H215"/>
      <c s="117" r="I215"/>
      <c s="117" r="J215"/>
      <c s="117" r="K215"/>
      <c s="117" r="L215"/>
      <c s="117" r="M215"/>
      <c s="187" r="N215"/>
      <c s="55" r="O215"/>
      <c s="169" r="P215"/>
      <c s="169" r="Q215"/>
      <c s="169" r="R215"/>
      <c s="169" r="S215"/>
      <c s="169" r="T215"/>
      <c s="169" r="U215"/>
      <c s="169" r="V215"/>
      <c s="169" r="W215"/>
      <c s="169" r="X215"/>
      <c s="169" r="Y215"/>
      <c s="169" r="Z215"/>
      <c s="169" r="AA215"/>
      <c s="169" r="AB215"/>
      <c s="169" r="AC215"/>
      <c s="169" r="AD215"/>
      <c s="169" r="AE215"/>
      <c s="169" r="AF215"/>
      <c s="169" r="AG215"/>
      <c s="169" r="AH215"/>
      <c s="169" r="AI215"/>
      <c s="169" r="AJ215"/>
      <c s="169" r="AK215"/>
      <c s="169" r="AL215"/>
      <c s="169" r="AM215"/>
      <c s="169" r="AN215"/>
      <c s="169" r="AO215"/>
      <c s="169" r="AP215"/>
      <c s="169" r="AQ215"/>
      <c s="169" r="AR215"/>
      <c s="169" r="AS215"/>
      <c s="169" r="AT215"/>
      <c s="169" r="AU215"/>
      <c s="169" r="AV215"/>
      <c s="169" r="AW215"/>
      <c s="169" r="AX215"/>
      <c s="169" r="AY215"/>
      <c s="169" r="AZ215"/>
      <c s="169" r="BA215"/>
      <c s="169" r="BB215"/>
      <c s="169" r="BC215"/>
      <c s="169" r="BD215"/>
      <c s="169" r="BE215"/>
      <c s="169" r="BF215"/>
      <c s="169" r="BG215"/>
      <c s="169" r="BH215"/>
      <c s="169" r="BI215"/>
    </row>
    <row r="216">
      <c s="232" r="A216"/>
      <c s="117" r="B216"/>
      <c s="155" r="C216"/>
      <c s="117" r="D216"/>
      <c s="117" r="E216"/>
      <c s="117" r="F216"/>
      <c s="117" r="G216"/>
      <c s="117" r="H216"/>
      <c s="117" r="I216"/>
      <c s="117" r="J216"/>
      <c s="117" r="K216"/>
      <c s="117" r="L216"/>
      <c s="117" r="M216"/>
      <c s="187" r="N216"/>
      <c s="55" r="O216"/>
      <c s="169" r="P216"/>
      <c s="169" r="Q216"/>
      <c s="169" r="R216"/>
      <c s="169" r="S216"/>
      <c s="169" r="T216"/>
      <c s="169" r="U216"/>
      <c s="169" r="V216"/>
      <c s="169" r="W216"/>
      <c s="169" r="X216"/>
      <c s="169" r="Y216"/>
      <c s="169" r="Z216"/>
      <c s="169" r="AA216"/>
      <c s="169" r="AB216"/>
      <c s="169" r="AC216"/>
      <c s="169" r="AD216"/>
      <c s="169" r="AE216"/>
      <c s="169" r="AF216"/>
      <c s="169" r="AG216"/>
      <c s="169" r="AH216"/>
      <c s="169" r="AI216"/>
      <c s="169" r="AJ216"/>
      <c s="169" r="AK216"/>
      <c s="169" r="AL216"/>
      <c s="169" r="AM216"/>
      <c s="169" r="AN216"/>
      <c s="169" r="AO216"/>
      <c s="169" r="AP216"/>
      <c s="169" r="AQ216"/>
      <c s="169" r="AR216"/>
      <c s="169" r="AS216"/>
      <c s="169" r="AT216"/>
      <c s="169" r="AU216"/>
      <c s="169" r="AV216"/>
      <c s="169" r="AW216"/>
      <c s="169" r="AX216"/>
      <c s="169" r="AY216"/>
      <c s="169" r="AZ216"/>
      <c s="169" r="BA216"/>
      <c s="169" r="BB216"/>
      <c s="169" r="BC216"/>
      <c s="169" r="BD216"/>
      <c s="169" r="BE216"/>
      <c s="169" r="BF216"/>
      <c s="169" r="BG216"/>
      <c s="169" r="BH216"/>
      <c s="169" r="BI216"/>
    </row>
    <row r="217">
      <c s="232" r="A217"/>
      <c s="117" r="B217"/>
      <c s="155" r="C217"/>
      <c s="117" r="D217"/>
      <c s="117" r="E217"/>
      <c s="117" r="F217"/>
      <c s="117" r="G217"/>
      <c s="117" r="H217"/>
      <c s="117" r="I217"/>
      <c s="117" r="J217"/>
      <c s="117" r="K217"/>
      <c s="117" r="L217"/>
      <c s="117" r="M217"/>
      <c s="187" r="N217"/>
      <c s="55" r="O217"/>
      <c s="169" r="P217"/>
      <c s="169" r="Q217"/>
      <c s="169" r="R217"/>
      <c s="169" r="S217"/>
      <c s="169" r="T217"/>
      <c s="169" r="U217"/>
      <c s="169" r="V217"/>
      <c s="169" r="W217"/>
      <c s="169" r="X217"/>
      <c s="169" r="Y217"/>
      <c s="169" r="Z217"/>
      <c s="169" r="AA217"/>
      <c s="169" r="AB217"/>
      <c s="169" r="AC217"/>
      <c s="169" r="AD217"/>
      <c s="169" r="AE217"/>
      <c s="169" r="AF217"/>
      <c s="169" r="AG217"/>
      <c s="169" r="AH217"/>
      <c s="169" r="AI217"/>
      <c s="169" r="AJ217"/>
      <c s="169" r="AK217"/>
      <c s="169" r="AL217"/>
      <c s="169" r="AM217"/>
      <c s="169" r="AN217"/>
      <c s="169" r="AO217"/>
      <c s="169" r="AP217"/>
      <c s="169" r="AQ217"/>
      <c s="169" r="AR217"/>
      <c s="169" r="AS217"/>
      <c s="169" r="AT217"/>
      <c s="169" r="AU217"/>
      <c s="169" r="AV217"/>
      <c s="169" r="AW217"/>
      <c s="169" r="AX217"/>
      <c s="169" r="AY217"/>
      <c s="169" r="AZ217"/>
      <c s="169" r="BA217"/>
      <c s="169" r="BB217"/>
      <c s="169" r="BC217"/>
      <c s="169" r="BD217"/>
      <c s="169" r="BE217"/>
      <c s="169" r="BF217"/>
      <c s="169" r="BG217"/>
      <c s="169" r="BH217"/>
      <c s="169" r="BI217"/>
    </row>
    <row r="218">
      <c s="232" r="A218"/>
      <c s="117" r="B218"/>
      <c s="155" r="C218"/>
      <c s="117" r="D218"/>
      <c s="117" r="E218"/>
      <c s="117" r="F218"/>
      <c s="117" r="G218"/>
      <c s="117" r="H218"/>
      <c s="117" r="I218"/>
      <c s="117" r="J218"/>
      <c s="117" r="K218"/>
      <c s="117" r="L218"/>
      <c s="117" r="M218"/>
      <c s="187" r="N218"/>
      <c s="55" r="O218"/>
      <c s="169" r="P218"/>
      <c s="169" r="Q218"/>
      <c s="169" r="R218"/>
      <c s="169" r="S218"/>
      <c s="169" r="T218"/>
      <c s="169" r="U218"/>
      <c s="169" r="V218"/>
      <c s="169" r="W218"/>
      <c s="169" r="X218"/>
      <c s="169" r="Y218"/>
      <c s="169" r="Z218"/>
      <c s="169" r="AA218"/>
      <c s="169" r="AB218"/>
      <c s="169" r="AC218"/>
      <c s="169" r="AD218"/>
      <c s="169" r="AE218"/>
      <c s="169" r="AF218"/>
      <c s="169" r="AG218"/>
      <c s="169" r="AH218"/>
      <c s="169" r="AI218"/>
      <c s="169" r="AJ218"/>
      <c s="169" r="AK218"/>
      <c s="169" r="AL218"/>
      <c s="169" r="AM218"/>
      <c s="169" r="AN218"/>
      <c s="169" r="AO218"/>
      <c s="169" r="AP218"/>
      <c s="169" r="AQ218"/>
      <c s="169" r="AR218"/>
      <c s="169" r="AS218"/>
      <c s="169" r="AT218"/>
      <c s="169" r="AU218"/>
      <c s="169" r="AV218"/>
      <c s="169" r="AW218"/>
      <c s="169" r="AX218"/>
      <c s="169" r="AY218"/>
      <c s="169" r="AZ218"/>
      <c s="169" r="BA218"/>
      <c s="169" r="BB218"/>
      <c s="169" r="BC218"/>
      <c s="169" r="BD218"/>
      <c s="169" r="BE218"/>
      <c s="169" r="BF218"/>
      <c s="169" r="BG218"/>
      <c s="169" r="BH218"/>
      <c s="169" r="BI218"/>
    </row>
    <row r="219">
      <c s="232" r="A219"/>
      <c s="117" r="B219"/>
      <c s="155" r="C219"/>
      <c s="117" r="D219"/>
      <c s="117" r="E219"/>
      <c s="117" r="F219"/>
      <c s="117" r="G219"/>
      <c s="117" r="H219"/>
      <c s="117" r="I219"/>
      <c s="117" r="J219"/>
      <c s="117" r="K219"/>
      <c s="117" r="L219"/>
      <c s="117" r="M219"/>
      <c s="187" r="N219"/>
      <c s="55" r="O219"/>
      <c s="169" r="P219"/>
      <c s="169" r="Q219"/>
      <c s="169" r="R219"/>
      <c s="169" r="S219"/>
      <c s="169" r="T219"/>
      <c s="169" r="U219"/>
      <c s="169" r="V219"/>
      <c s="169" r="W219"/>
      <c s="169" r="X219"/>
      <c s="169" r="Y219"/>
      <c s="169" r="Z219"/>
      <c s="169" r="AA219"/>
      <c s="169" r="AB219"/>
      <c s="169" r="AC219"/>
      <c s="169" r="AD219"/>
      <c s="169" r="AE219"/>
      <c s="169" r="AF219"/>
      <c s="169" r="AG219"/>
      <c s="169" r="AH219"/>
      <c s="169" r="AI219"/>
      <c s="169" r="AJ219"/>
      <c s="169" r="AK219"/>
      <c s="169" r="AL219"/>
      <c s="169" r="AM219"/>
      <c s="169" r="AN219"/>
      <c s="169" r="AO219"/>
      <c s="169" r="AP219"/>
      <c s="169" r="AQ219"/>
      <c s="169" r="AR219"/>
      <c s="169" r="AS219"/>
      <c s="169" r="AT219"/>
      <c s="169" r="AU219"/>
      <c s="169" r="AV219"/>
      <c s="169" r="AW219"/>
      <c s="169" r="AX219"/>
      <c s="169" r="AY219"/>
      <c s="169" r="AZ219"/>
      <c s="169" r="BA219"/>
      <c s="169" r="BB219"/>
      <c s="169" r="BC219"/>
      <c s="169" r="BD219"/>
      <c s="169" r="BE219"/>
      <c s="169" r="BF219"/>
      <c s="169" r="BG219"/>
      <c s="169" r="BH219"/>
      <c s="169" r="BI219"/>
    </row>
    <row r="220">
      <c s="232" r="A220"/>
      <c s="117" r="B220"/>
      <c s="155" r="C220"/>
      <c s="117" r="D220"/>
      <c s="117" r="E220"/>
      <c s="117" r="F220"/>
      <c s="117" r="G220"/>
      <c s="117" r="H220"/>
      <c s="117" r="I220"/>
      <c s="117" r="J220"/>
      <c s="117" r="K220"/>
      <c s="117" r="L220"/>
      <c s="117" r="M220"/>
      <c s="187" r="N220"/>
      <c s="55" r="O220"/>
      <c s="169" r="P220"/>
      <c s="169" r="Q220"/>
      <c s="169" r="R220"/>
      <c s="169" r="S220"/>
      <c s="169" r="T220"/>
      <c s="169" r="U220"/>
      <c s="169" r="V220"/>
      <c s="169" r="W220"/>
      <c s="169" r="X220"/>
      <c s="169" r="Y220"/>
      <c s="169" r="Z220"/>
      <c s="169" r="AA220"/>
      <c s="169" r="AB220"/>
      <c s="169" r="AC220"/>
      <c s="169" r="AD220"/>
      <c s="169" r="AE220"/>
      <c s="169" r="AF220"/>
      <c s="169" r="AG220"/>
      <c s="169" r="AH220"/>
      <c s="169" r="AI220"/>
      <c s="169" r="AJ220"/>
      <c s="169" r="AK220"/>
      <c s="169" r="AL220"/>
      <c s="169" r="AM220"/>
      <c s="169" r="AN220"/>
      <c s="169" r="AO220"/>
      <c s="169" r="AP220"/>
      <c s="169" r="AQ220"/>
      <c s="169" r="AR220"/>
      <c s="169" r="AS220"/>
      <c s="169" r="AT220"/>
      <c s="169" r="AU220"/>
      <c s="169" r="AV220"/>
      <c s="169" r="AW220"/>
      <c s="169" r="AX220"/>
      <c s="169" r="AY220"/>
      <c s="169" r="AZ220"/>
      <c s="169" r="BA220"/>
      <c s="169" r="BB220"/>
      <c s="169" r="BC220"/>
      <c s="169" r="BD220"/>
      <c s="169" r="BE220"/>
      <c s="169" r="BF220"/>
      <c s="169" r="BG220"/>
      <c s="169" r="BH220"/>
      <c s="169" r="BI220"/>
    </row>
    <row r="221">
      <c s="232" r="A221"/>
      <c s="117" r="B221"/>
      <c s="155" r="C221"/>
      <c s="117" r="D221"/>
      <c s="117" r="E221"/>
      <c s="117" r="F221"/>
      <c s="117" r="G221"/>
      <c s="117" r="H221"/>
      <c s="117" r="I221"/>
      <c s="117" r="J221"/>
      <c s="117" r="K221"/>
      <c s="117" r="L221"/>
      <c s="117" r="M221"/>
      <c s="187" r="N221"/>
      <c s="55" r="O221"/>
      <c s="169" r="P221"/>
      <c s="169" r="Q221"/>
      <c s="169" r="R221"/>
      <c s="169" r="S221"/>
      <c s="169" r="T221"/>
      <c s="169" r="U221"/>
      <c s="169" r="V221"/>
      <c s="169" r="W221"/>
      <c s="169" r="X221"/>
      <c s="169" r="Y221"/>
      <c s="169" r="Z221"/>
      <c s="169" r="AA221"/>
      <c s="169" r="AB221"/>
      <c s="169" r="AC221"/>
      <c s="169" r="AD221"/>
      <c s="169" r="AE221"/>
      <c s="169" r="AF221"/>
      <c s="169" r="AG221"/>
      <c s="169" r="AH221"/>
      <c s="169" r="AI221"/>
      <c s="169" r="AJ221"/>
      <c s="169" r="AK221"/>
      <c s="169" r="AL221"/>
      <c s="169" r="AM221"/>
      <c s="169" r="AN221"/>
      <c s="169" r="AO221"/>
      <c s="169" r="AP221"/>
      <c s="169" r="AQ221"/>
      <c s="169" r="AR221"/>
      <c s="169" r="AS221"/>
      <c s="169" r="AT221"/>
      <c s="169" r="AU221"/>
      <c s="169" r="AV221"/>
      <c s="169" r="AW221"/>
      <c s="169" r="AX221"/>
      <c s="169" r="AY221"/>
      <c s="169" r="AZ221"/>
      <c s="169" r="BA221"/>
      <c s="169" r="BB221"/>
      <c s="169" r="BC221"/>
      <c s="169" r="BD221"/>
      <c s="169" r="BE221"/>
      <c s="169" r="BF221"/>
      <c s="169" r="BG221"/>
      <c s="169" r="BH221"/>
      <c s="169" r="BI221"/>
    </row>
    <row r="222">
      <c s="232" r="A222"/>
      <c s="117" r="B222"/>
      <c s="155" r="C222"/>
      <c s="117" r="D222"/>
      <c s="117" r="E222"/>
      <c s="117" r="F222"/>
      <c s="117" r="G222"/>
      <c s="117" r="H222"/>
      <c s="117" r="I222"/>
      <c s="117" r="J222"/>
      <c s="117" r="K222"/>
      <c s="117" r="L222"/>
      <c s="117" r="M222"/>
      <c s="187" r="N222"/>
      <c s="55" r="O222"/>
      <c s="169" r="P222"/>
      <c s="169" r="Q222"/>
      <c s="169" r="R222"/>
      <c s="169" r="S222"/>
      <c s="169" r="T222"/>
      <c s="169" r="U222"/>
      <c s="169" r="V222"/>
      <c s="169" r="W222"/>
      <c s="169" r="X222"/>
      <c s="169" r="Y222"/>
      <c s="169" r="Z222"/>
      <c s="169" r="AA222"/>
      <c s="169" r="AB222"/>
      <c s="169" r="AC222"/>
      <c s="169" r="AD222"/>
      <c s="169" r="AE222"/>
      <c s="169" r="AF222"/>
      <c s="169" r="AG222"/>
      <c s="169" r="AH222"/>
      <c s="169" r="AI222"/>
      <c s="169" r="AJ222"/>
      <c s="169" r="AK222"/>
      <c s="169" r="AL222"/>
      <c s="169" r="AM222"/>
      <c s="169" r="AN222"/>
      <c s="169" r="AO222"/>
      <c s="169" r="AP222"/>
      <c s="169" r="AQ222"/>
      <c s="169" r="AR222"/>
      <c s="169" r="AS222"/>
      <c s="169" r="AT222"/>
      <c s="169" r="AU222"/>
      <c s="169" r="AV222"/>
      <c s="169" r="AW222"/>
      <c s="169" r="AX222"/>
      <c s="169" r="AY222"/>
      <c s="169" r="AZ222"/>
      <c s="169" r="BA222"/>
      <c s="169" r="BB222"/>
      <c s="169" r="BC222"/>
      <c s="169" r="BD222"/>
      <c s="169" r="BE222"/>
      <c s="169" r="BF222"/>
      <c s="169" r="BG222"/>
      <c s="169" r="BH222"/>
      <c s="169" r="BI222"/>
    </row>
    <row r="223">
      <c s="232" r="A223"/>
      <c s="117" r="B223"/>
      <c s="155" r="C223"/>
      <c s="117" r="D223"/>
      <c s="117" r="E223"/>
      <c s="117" r="F223"/>
      <c s="117" r="G223"/>
      <c s="117" r="H223"/>
      <c s="117" r="I223"/>
      <c s="117" r="J223"/>
      <c s="117" r="K223"/>
      <c s="117" r="L223"/>
      <c s="117" r="M223"/>
      <c s="187" r="N223"/>
      <c s="55" r="O223"/>
      <c s="169" r="P223"/>
      <c s="169" r="Q223"/>
      <c s="169" r="R223"/>
      <c s="169" r="S223"/>
      <c s="169" r="T223"/>
      <c s="169" r="U223"/>
      <c s="169" r="V223"/>
      <c s="169" r="W223"/>
      <c s="169" r="X223"/>
      <c s="169" r="Y223"/>
      <c s="169" r="Z223"/>
      <c s="169" r="AA223"/>
      <c s="169" r="AB223"/>
      <c s="169" r="AC223"/>
      <c s="169" r="AD223"/>
      <c s="169" r="AE223"/>
      <c s="169" r="AF223"/>
      <c s="169" r="AG223"/>
      <c s="169" r="AH223"/>
      <c s="169" r="AI223"/>
      <c s="169" r="AJ223"/>
      <c s="169" r="AK223"/>
      <c s="169" r="AL223"/>
      <c s="169" r="AM223"/>
      <c s="169" r="AN223"/>
      <c s="169" r="AO223"/>
      <c s="169" r="AP223"/>
      <c s="169" r="AQ223"/>
      <c s="169" r="AR223"/>
      <c s="169" r="AS223"/>
      <c s="169" r="AT223"/>
      <c s="169" r="AU223"/>
      <c s="169" r="AV223"/>
      <c s="169" r="AW223"/>
      <c s="169" r="AX223"/>
      <c s="169" r="AY223"/>
      <c s="169" r="AZ223"/>
      <c s="169" r="BA223"/>
      <c s="169" r="BB223"/>
      <c s="169" r="BC223"/>
      <c s="169" r="BD223"/>
      <c s="169" r="BE223"/>
      <c s="169" r="BF223"/>
      <c s="169" r="BG223"/>
      <c s="169" r="BH223"/>
      <c s="169" r="BI223"/>
    </row>
    <row r="224">
      <c s="232" r="A224"/>
      <c s="117" r="B224"/>
      <c s="155" r="C224"/>
      <c s="117" r="D224"/>
      <c s="117" r="E224"/>
      <c s="117" r="F224"/>
      <c s="117" r="G224"/>
      <c s="117" r="H224"/>
      <c s="117" r="I224"/>
      <c s="117" r="J224"/>
      <c s="117" r="K224"/>
      <c s="117" r="L224"/>
      <c s="117" r="M224"/>
      <c s="187" r="N224"/>
      <c s="55" r="O224"/>
      <c s="169" r="P224"/>
      <c s="169" r="Q224"/>
      <c s="169" r="R224"/>
      <c s="169" r="S224"/>
      <c s="169" r="T224"/>
      <c s="169" r="U224"/>
      <c s="169" r="V224"/>
      <c s="169" r="W224"/>
      <c s="169" r="X224"/>
      <c s="169" r="Y224"/>
      <c s="169" r="Z224"/>
      <c s="169" r="AA224"/>
      <c s="169" r="AB224"/>
      <c s="169" r="AC224"/>
      <c s="169" r="AD224"/>
      <c s="169" r="AE224"/>
      <c s="169" r="AF224"/>
      <c s="169" r="AG224"/>
      <c s="169" r="AH224"/>
      <c s="169" r="AI224"/>
      <c s="169" r="AJ224"/>
      <c s="169" r="AK224"/>
      <c s="169" r="AL224"/>
      <c s="169" r="AM224"/>
      <c s="169" r="AN224"/>
      <c s="169" r="AO224"/>
      <c s="169" r="AP224"/>
      <c s="169" r="AQ224"/>
      <c s="169" r="AR224"/>
      <c s="169" r="AS224"/>
      <c s="169" r="AT224"/>
      <c s="169" r="AU224"/>
      <c s="169" r="AV224"/>
      <c s="169" r="AW224"/>
      <c s="169" r="AX224"/>
      <c s="169" r="AY224"/>
      <c s="169" r="AZ224"/>
      <c s="169" r="BA224"/>
      <c s="169" r="BB224"/>
      <c s="169" r="BC224"/>
      <c s="169" r="BD224"/>
      <c s="169" r="BE224"/>
      <c s="169" r="BF224"/>
      <c s="169" r="BG224"/>
      <c s="169" r="BH224"/>
      <c s="169" r="BI224"/>
    </row>
    <row r="225">
      <c s="232" r="A225"/>
      <c s="117" r="B225"/>
      <c s="155" r="C225"/>
      <c s="117" r="D225"/>
      <c s="117" r="E225"/>
      <c s="117" r="F225"/>
      <c s="117" r="G225"/>
      <c s="117" r="H225"/>
      <c s="117" r="I225"/>
      <c s="117" r="J225"/>
      <c s="117" r="K225"/>
      <c s="117" r="L225"/>
      <c s="117" r="M225"/>
      <c s="187" r="N225"/>
      <c s="55" r="O225"/>
      <c s="169" r="P225"/>
      <c s="169" r="Q225"/>
      <c s="169" r="R225"/>
      <c s="169" r="S225"/>
      <c s="169" r="T225"/>
      <c s="169" r="U225"/>
      <c s="169" r="V225"/>
      <c s="169" r="W225"/>
      <c s="169" r="X225"/>
      <c s="169" r="Y225"/>
      <c s="169" r="Z225"/>
      <c s="169" r="AA225"/>
      <c s="169" r="AB225"/>
      <c s="169" r="AC225"/>
      <c s="169" r="AD225"/>
      <c s="169" r="AE225"/>
      <c s="169" r="AF225"/>
      <c s="169" r="AG225"/>
      <c s="169" r="AH225"/>
      <c s="169" r="AI225"/>
      <c s="169" r="AJ225"/>
      <c s="169" r="AK225"/>
      <c s="169" r="AL225"/>
      <c s="169" r="AM225"/>
      <c s="169" r="AN225"/>
      <c s="169" r="AO225"/>
      <c s="169" r="AP225"/>
      <c s="169" r="AQ225"/>
      <c s="169" r="AR225"/>
      <c s="169" r="AS225"/>
      <c s="169" r="AT225"/>
      <c s="169" r="AU225"/>
      <c s="169" r="AV225"/>
      <c s="169" r="AW225"/>
      <c s="169" r="AX225"/>
      <c s="169" r="AY225"/>
      <c s="169" r="AZ225"/>
      <c s="169" r="BA225"/>
      <c s="169" r="BB225"/>
      <c s="169" r="BC225"/>
      <c s="169" r="BD225"/>
      <c s="169" r="BE225"/>
      <c s="169" r="BF225"/>
      <c s="169" r="BG225"/>
      <c s="169" r="BH225"/>
      <c s="169" r="BI225"/>
    </row>
    <row r="226">
      <c s="232" r="A226"/>
      <c s="117" r="B226"/>
      <c s="155" r="C226"/>
      <c s="117" r="D226"/>
      <c s="117" r="E226"/>
      <c s="117" r="F226"/>
      <c s="117" r="G226"/>
      <c s="117" r="H226"/>
      <c s="117" r="I226"/>
      <c s="117" r="J226"/>
      <c s="117" r="K226"/>
      <c s="117" r="L226"/>
      <c s="117" r="M226"/>
      <c s="187" r="N226"/>
      <c s="55" r="O226"/>
      <c s="169" r="P226"/>
      <c s="169" r="Q226"/>
      <c s="169" r="R226"/>
      <c s="169" r="S226"/>
      <c s="169" r="T226"/>
      <c s="169" r="U226"/>
      <c s="169" r="V226"/>
      <c s="169" r="W226"/>
      <c s="169" r="X226"/>
      <c s="169" r="Y226"/>
      <c s="169" r="Z226"/>
      <c s="169" r="AA226"/>
      <c s="169" r="AB226"/>
      <c s="169" r="AC226"/>
      <c s="169" r="AD226"/>
      <c s="169" r="AE226"/>
      <c s="169" r="AF226"/>
      <c s="169" r="AG226"/>
      <c s="169" r="AH226"/>
      <c s="169" r="AI226"/>
      <c s="169" r="AJ226"/>
      <c s="169" r="AK226"/>
      <c s="169" r="AL226"/>
      <c s="169" r="AM226"/>
      <c s="169" r="AN226"/>
      <c s="169" r="AO226"/>
      <c s="169" r="AP226"/>
      <c s="169" r="AQ226"/>
      <c s="169" r="AR226"/>
      <c s="169" r="AS226"/>
      <c s="169" r="AT226"/>
      <c s="169" r="AU226"/>
      <c s="169" r="AV226"/>
      <c s="169" r="AW226"/>
      <c s="169" r="AX226"/>
      <c s="169" r="AY226"/>
      <c s="169" r="AZ226"/>
      <c s="169" r="BA226"/>
      <c s="169" r="BB226"/>
      <c s="169" r="BC226"/>
      <c s="169" r="BD226"/>
      <c s="169" r="BE226"/>
      <c s="169" r="BF226"/>
      <c s="169" r="BG226"/>
      <c s="169" r="BH226"/>
      <c s="169" r="BI226"/>
    </row>
    <row r="227">
      <c s="232" r="A227"/>
      <c s="117" r="B227"/>
      <c s="155" r="C227"/>
      <c s="117" r="D227"/>
      <c s="117" r="E227"/>
      <c s="117" r="F227"/>
      <c s="117" r="G227"/>
      <c s="117" r="H227"/>
      <c s="117" r="I227"/>
      <c s="117" r="J227"/>
      <c s="117" r="K227"/>
      <c s="117" r="L227"/>
      <c s="117" r="M227"/>
      <c s="187" r="N227"/>
      <c s="55" r="O227"/>
      <c s="169" r="P227"/>
      <c s="169" r="Q227"/>
      <c s="169" r="R227"/>
      <c s="169" r="S227"/>
      <c s="169" r="T227"/>
      <c s="169" r="U227"/>
      <c s="169" r="V227"/>
      <c s="169" r="W227"/>
      <c s="169" r="X227"/>
      <c s="169" r="Y227"/>
      <c s="169" r="Z227"/>
      <c s="169" r="AA227"/>
      <c s="169" r="AB227"/>
      <c s="169" r="AC227"/>
      <c s="169" r="AD227"/>
      <c s="169" r="AE227"/>
      <c s="169" r="AF227"/>
      <c s="169" r="AG227"/>
      <c s="169" r="AH227"/>
      <c s="169" r="AI227"/>
      <c s="169" r="AJ227"/>
      <c s="169" r="AK227"/>
      <c s="169" r="AL227"/>
      <c s="169" r="AM227"/>
      <c s="169" r="AN227"/>
      <c s="169" r="AO227"/>
      <c s="169" r="AP227"/>
      <c s="169" r="AQ227"/>
      <c s="169" r="AR227"/>
      <c s="169" r="AS227"/>
      <c s="169" r="AT227"/>
      <c s="169" r="AU227"/>
      <c s="169" r="AV227"/>
      <c s="169" r="AW227"/>
      <c s="169" r="AX227"/>
      <c s="169" r="AY227"/>
      <c s="169" r="AZ227"/>
      <c s="169" r="BA227"/>
      <c s="169" r="BB227"/>
      <c s="169" r="BC227"/>
      <c s="169" r="BD227"/>
      <c s="169" r="BE227"/>
      <c s="169" r="BF227"/>
      <c s="169" r="BG227"/>
      <c s="169" r="BH227"/>
      <c s="169" r="BI227"/>
    </row>
    <row r="228">
      <c s="232" r="A228"/>
      <c s="117" r="B228"/>
      <c s="155" r="C228"/>
      <c s="117" r="D228"/>
      <c s="117" r="E228"/>
      <c s="117" r="F228"/>
      <c s="117" r="G228"/>
      <c s="117" r="H228"/>
      <c s="117" r="I228"/>
      <c s="117" r="J228"/>
      <c s="117" r="K228"/>
      <c s="117" r="L228"/>
      <c s="117" r="M228"/>
      <c s="187" r="N228"/>
      <c s="55" r="O228"/>
      <c s="169" r="P228"/>
      <c s="169" r="Q228"/>
      <c s="169" r="R228"/>
      <c s="169" r="S228"/>
      <c s="169" r="T228"/>
      <c s="169" r="U228"/>
      <c s="169" r="V228"/>
      <c s="169" r="W228"/>
      <c s="169" r="X228"/>
      <c s="169" r="Y228"/>
      <c s="169" r="Z228"/>
      <c s="169" r="AA228"/>
      <c s="169" r="AB228"/>
      <c s="169" r="AC228"/>
      <c s="169" r="AD228"/>
      <c s="169" r="AE228"/>
      <c s="169" r="AF228"/>
      <c s="169" r="AG228"/>
      <c s="169" r="AH228"/>
      <c s="169" r="AI228"/>
      <c s="169" r="AJ228"/>
      <c s="169" r="AK228"/>
      <c s="169" r="AL228"/>
      <c s="169" r="AM228"/>
      <c s="169" r="AN228"/>
      <c s="169" r="AO228"/>
      <c s="169" r="AP228"/>
      <c s="169" r="AQ228"/>
      <c s="169" r="AR228"/>
      <c s="169" r="AS228"/>
      <c s="169" r="AT228"/>
      <c s="169" r="AU228"/>
      <c s="169" r="AV228"/>
      <c s="169" r="AW228"/>
      <c s="169" r="AX228"/>
      <c s="169" r="AY228"/>
      <c s="169" r="AZ228"/>
      <c s="169" r="BA228"/>
      <c s="169" r="BB228"/>
      <c s="169" r="BC228"/>
      <c s="169" r="BD228"/>
      <c s="169" r="BE228"/>
      <c s="169" r="BF228"/>
      <c s="169" r="BG228"/>
      <c s="169" r="BH228"/>
      <c s="169" r="BI228"/>
    </row>
    <row r="229">
      <c s="232" r="A229"/>
      <c s="117" r="B229"/>
      <c s="155" r="C229"/>
      <c s="117" r="D229"/>
      <c s="117" r="E229"/>
      <c s="117" r="F229"/>
      <c s="117" r="G229"/>
      <c s="117" r="H229"/>
      <c s="117" r="I229"/>
      <c s="117" r="J229"/>
      <c s="117" r="K229"/>
      <c s="117" r="L229"/>
      <c s="117" r="M229"/>
      <c s="187" r="N229"/>
      <c s="55" r="O229"/>
      <c s="169" r="P229"/>
      <c s="169" r="Q229"/>
      <c s="169" r="R229"/>
      <c s="169" r="S229"/>
      <c s="169" r="T229"/>
      <c s="169" r="U229"/>
      <c s="169" r="V229"/>
      <c s="169" r="W229"/>
      <c s="169" r="X229"/>
      <c s="169" r="Y229"/>
      <c s="169" r="Z229"/>
      <c s="169" r="AA229"/>
      <c s="169" r="AB229"/>
      <c s="169" r="AC229"/>
      <c s="169" r="AD229"/>
      <c s="169" r="AE229"/>
      <c s="169" r="AF229"/>
      <c s="169" r="AG229"/>
      <c s="169" r="AH229"/>
      <c s="169" r="AI229"/>
      <c s="169" r="AJ229"/>
      <c s="169" r="AK229"/>
      <c s="169" r="AL229"/>
      <c s="169" r="AM229"/>
      <c s="169" r="AN229"/>
      <c s="169" r="AO229"/>
      <c s="169" r="AP229"/>
      <c s="169" r="AQ229"/>
      <c s="169" r="AR229"/>
      <c s="169" r="AS229"/>
      <c s="169" r="AT229"/>
      <c s="169" r="AU229"/>
      <c s="169" r="AV229"/>
      <c s="169" r="AW229"/>
      <c s="169" r="AX229"/>
      <c s="169" r="AY229"/>
      <c s="169" r="AZ229"/>
      <c s="169" r="BA229"/>
      <c s="169" r="BB229"/>
      <c s="169" r="BC229"/>
      <c s="169" r="BD229"/>
      <c s="169" r="BE229"/>
      <c s="169" r="BF229"/>
      <c s="169" r="BG229"/>
      <c s="169" r="BH229"/>
      <c s="169" r="BI229"/>
    </row>
    <row r="230">
      <c s="232" r="A230"/>
      <c s="117" r="B230"/>
      <c s="155" r="C230"/>
      <c s="117" r="D230"/>
      <c s="117" r="E230"/>
      <c s="117" r="F230"/>
      <c s="117" r="G230"/>
      <c s="117" r="H230"/>
      <c s="117" r="I230"/>
      <c s="117" r="J230"/>
      <c s="117" r="K230"/>
      <c s="117" r="L230"/>
      <c s="117" r="M230"/>
      <c s="187" r="N230"/>
      <c s="55" r="O230"/>
      <c s="169" r="P230"/>
      <c s="169" r="Q230"/>
      <c s="169" r="R230"/>
      <c s="169" r="S230"/>
      <c s="169" r="T230"/>
      <c s="169" r="U230"/>
      <c s="169" r="V230"/>
      <c s="169" r="W230"/>
      <c s="169" r="X230"/>
      <c s="169" r="Y230"/>
      <c s="169" r="Z230"/>
      <c s="169" r="AA230"/>
      <c s="169" r="AB230"/>
      <c s="169" r="AC230"/>
      <c s="169" r="AD230"/>
      <c s="169" r="AE230"/>
      <c s="169" r="AF230"/>
      <c s="169" r="AG230"/>
      <c s="169" r="AH230"/>
      <c s="169" r="AI230"/>
      <c s="169" r="AJ230"/>
      <c s="169" r="AK230"/>
      <c s="169" r="AL230"/>
      <c s="169" r="AM230"/>
      <c s="169" r="AN230"/>
      <c s="169" r="AO230"/>
      <c s="169" r="AP230"/>
      <c s="169" r="AQ230"/>
      <c s="169" r="AR230"/>
      <c s="169" r="AS230"/>
      <c s="169" r="AT230"/>
      <c s="169" r="AU230"/>
      <c s="169" r="AV230"/>
      <c s="169" r="AW230"/>
      <c s="169" r="AX230"/>
      <c s="169" r="AY230"/>
      <c s="169" r="AZ230"/>
      <c s="169" r="BA230"/>
      <c s="169" r="BB230"/>
      <c s="169" r="BC230"/>
      <c s="169" r="BD230"/>
      <c s="169" r="BE230"/>
      <c s="169" r="BF230"/>
      <c s="169" r="BG230"/>
      <c s="169" r="BH230"/>
      <c s="169" r="BI230"/>
    </row>
    <row r="231">
      <c s="232" r="A231"/>
      <c s="117" r="B231"/>
      <c s="155" r="C231"/>
      <c s="117" r="D231"/>
      <c s="117" r="E231"/>
      <c s="117" r="F231"/>
      <c s="117" r="G231"/>
      <c s="117" r="H231"/>
      <c s="117" r="I231"/>
      <c s="117" r="J231"/>
      <c s="117" r="K231"/>
      <c s="117" r="L231"/>
      <c s="117" r="M231"/>
      <c s="187" r="N231"/>
      <c s="55" r="O231"/>
      <c s="169" r="P231"/>
      <c s="169" r="Q231"/>
      <c s="169" r="R231"/>
      <c s="169" r="S231"/>
      <c s="169" r="T231"/>
      <c s="169" r="U231"/>
      <c s="169" r="V231"/>
      <c s="169" r="W231"/>
      <c s="169" r="X231"/>
      <c s="169" r="Y231"/>
      <c s="169" r="Z231"/>
      <c s="169" r="AA231"/>
      <c s="169" r="AB231"/>
      <c s="169" r="AC231"/>
      <c s="169" r="AD231"/>
      <c s="169" r="AE231"/>
      <c s="169" r="AF231"/>
      <c s="169" r="AG231"/>
      <c s="169" r="AH231"/>
      <c s="169" r="AI231"/>
      <c s="169" r="AJ231"/>
      <c s="169" r="AK231"/>
      <c s="169" r="AL231"/>
      <c s="169" r="AM231"/>
      <c s="169" r="AN231"/>
      <c s="169" r="AO231"/>
      <c s="169" r="AP231"/>
      <c s="169" r="AQ231"/>
      <c s="169" r="AR231"/>
      <c s="169" r="AS231"/>
      <c s="169" r="AT231"/>
      <c s="169" r="AU231"/>
      <c s="169" r="AV231"/>
      <c s="169" r="AW231"/>
      <c s="169" r="AX231"/>
      <c s="169" r="AY231"/>
      <c s="169" r="AZ231"/>
      <c s="169" r="BA231"/>
      <c s="169" r="BB231"/>
      <c s="169" r="BC231"/>
      <c s="169" r="BD231"/>
      <c s="169" r="BE231"/>
      <c s="169" r="BF231"/>
      <c s="169" r="BG231"/>
      <c s="169" r="BH231"/>
      <c s="169" r="BI231"/>
    </row>
    <row r="232">
      <c s="232" r="A232"/>
      <c s="117" r="B232"/>
      <c s="155" r="C232"/>
      <c s="117" r="D232"/>
      <c s="117" r="E232"/>
      <c s="117" r="F232"/>
      <c s="117" r="G232"/>
      <c s="117" r="H232"/>
      <c s="117" r="I232"/>
      <c s="117" r="J232"/>
      <c s="117" r="K232"/>
      <c s="117" r="L232"/>
      <c s="117" r="M232"/>
      <c s="187" r="N232"/>
      <c s="55" r="O232"/>
      <c s="169" r="P232"/>
      <c s="169" r="Q232"/>
      <c s="169" r="R232"/>
      <c s="169" r="S232"/>
      <c s="169" r="T232"/>
      <c s="169" r="U232"/>
      <c s="169" r="V232"/>
      <c s="169" r="W232"/>
      <c s="169" r="X232"/>
      <c s="169" r="Y232"/>
      <c s="169" r="Z232"/>
      <c s="169" r="AA232"/>
      <c s="169" r="AB232"/>
      <c s="169" r="AC232"/>
      <c s="169" r="AD232"/>
      <c s="169" r="AE232"/>
      <c s="169" r="AF232"/>
      <c s="169" r="AG232"/>
      <c s="169" r="AH232"/>
      <c s="169" r="AI232"/>
      <c s="169" r="AJ232"/>
      <c s="169" r="AK232"/>
      <c s="169" r="AL232"/>
      <c s="169" r="AM232"/>
      <c s="169" r="AN232"/>
      <c s="169" r="AO232"/>
      <c s="169" r="AP232"/>
      <c s="169" r="AQ232"/>
      <c s="169" r="AR232"/>
      <c s="169" r="AS232"/>
      <c s="169" r="AT232"/>
      <c s="169" r="AU232"/>
      <c s="169" r="AV232"/>
      <c s="169" r="AW232"/>
      <c s="169" r="AX232"/>
      <c s="169" r="AY232"/>
      <c s="169" r="AZ232"/>
      <c s="169" r="BA232"/>
      <c s="169" r="BB232"/>
      <c s="169" r="BC232"/>
      <c s="169" r="BD232"/>
      <c s="169" r="BE232"/>
      <c s="169" r="BF232"/>
      <c s="169" r="BG232"/>
      <c s="169" r="BH232"/>
      <c s="169" r="BI232"/>
    </row>
    <row r="233">
      <c s="232" r="A233"/>
      <c s="117" r="B233"/>
      <c s="155" r="C233"/>
      <c s="117" r="D233"/>
      <c s="117" r="E233"/>
      <c s="117" r="F233"/>
      <c s="117" r="G233"/>
      <c s="117" r="H233"/>
      <c s="117" r="I233"/>
      <c s="117" r="J233"/>
      <c s="117" r="K233"/>
      <c s="117" r="L233"/>
      <c s="117" r="M233"/>
      <c s="187" r="N233"/>
      <c s="55" r="O233"/>
      <c s="169" r="P233"/>
      <c s="169" r="Q233"/>
      <c s="169" r="R233"/>
      <c s="169" r="S233"/>
      <c s="169" r="T233"/>
      <c s="169" r="U233"/>
      <c s="169" r="V233"/>
      <c s="169" r="W233"/>
      <c s="169" r="X233"/>
      <c s="169" r="Y233"/>
      <c s="169" r="Z233"/>
      <c s="169" r="AA233"/>
      <c s="169" r="AB233"/>
      <c s="169" r="AC233"/>
      <c s="169" r="AD233"/>
      <c s="169" r="AE233"/>
      <c s="169" r="AF233"/>
      <c s="169" r="AG233"/>
      <c s="169" r="AH233"/>
      <c s="169" r="AI233"/>
      <c s="169" r="AJ233"/>
      <c s="169" r="AK233"/>
      <c s="169" r="AL233"/>
      <c s="169" r="AM233"/>
      <c s="169" r="AN233"/>
      <c s="169" r="AO233"/>
      <c s="169" r="AP233"/>
      <c s="169" r="AQ233"/>
      <c s="169" r="AR233"/>
      <c s="169" r="AS233"/>
      <c s="169" r="AT233"/>
      <c s="169" r="AU233"/>
      <c s="169" r="AV233"/>
      <c s="169" r="AW233"/>
      <c s="169" r="AX233"/>
      <c s="169" r="AY233"/>
      <c s="169" r="AZ233"/>
      <c s="169" r="BA233"/>
      <c s="169" r="BB233"/>
      <c s="169" r="BC233"/>
      <c s="169" r="BD233"/>
      <c s="169" r="BE233"/>
      <c s="169" r="BF233"/>
      <c s="169" r="BG233"/>
      <c s="169" r="BH233"/>
      <c s="169" r="BI233"/>
    </row>
    <row r="234">
      <c s="232" r="A234"/>
      <c s="117" r="B234"/>
      <c s="155" r="C234"/>
      <c s="117" r="D234"/>
      <c s="117" r="E234"/>
      <c s="117" r="F234"/>
      <c s="117" r="G234"/>
      <c s="117" r="H234"/>
      <c s="117" r="I234"/>
      <c s="117" r="J234"/>
      <c s="117" r="K234"/>
      <c s="117" r="L234"/>
      <c s="117" r="M234"/>
      <c s="187" r="N234"/>
      <c s="55" r="O234"/>
      <c s="169" r="P234"/>
      <c s="169" r="Q234"/>
      <c s="169" r="R234"/>
      <c s="169" r="S234"/>
      <c s="169" r="T234"/>
      <c s="169" r="U234"/>
      <c s="169" r="V234"/>
      <c s="169" r="W234"/>
      <c s="169" r="X234"/>
      <c s="169" r="Y234"/>
      <c s="169" r="Z234"/>
      <c s="169" r="AA234"/>
      <c s="169" r="AB234"/>
      <c s="169" r="AC234"/>
      <c s="169" r="AD234"/>
      <c s="169" r="AE234"/>
      <c s="169" r="AF234"/>
      <c s="169" r="AG234"/>
      <c s="169" r="AH234"/>
      <c s="169" r="AI234"/>
      <c s="169" r="AJ234"/>
      <c s="169" r="AK234"/>
      <c s="169" r="AL234"/>
      <c s="169" r="AM234"/>
      <c s="169" r="AN234"/>
      <c s="169" r="AO234"/>
      <c s="169" r="AP234"/>
      <c s="169" r="AQ234"/>
      <c s="169" r="AR234"/>
      <c s="169" r="AS234"/>
      <c s="169" r="AT234"/>
      <c s="169" r="AU234"/>
      <c s="169" r="AV234"/>
      <c s="169" r="AW234"/>
      <c s="169" r="AX234"/>
      <c s="169" r="AY234"/>
      <c s="169" r="AZ234"/>
      <c s="169" r="BA234"/>
      <c s="169" r="BB234"/>
      <c s="169" r="BC234"/>
      <c s="169" r="BD234"/>
      <c s="169" r="BE234"/>
      <c s="169" r="BF234"/>
      <c s="169" r="BG234"/>
      <c s="169" r="BH234"/>
      <c s="169" r="BI234"/>
    </row>
    <row r="235">
      <c s="232" r="A235"/>
      <c s="117" r="B235"/>
      <c s="155" r="C235"/>
      <c s="117" r="D235"/>
      <c s="117" r="E235"/>
      <c s="117" r="F235"/>
      <c s="117" r="G235"/>
      <c s="117" r="H235"/>
      <c s="117" r="I235"/>
      <c s="117" r="J235"/>
      <c s="117" r="K235"/>
      <c s="117" r="L235"/>
      <c s="117" r="M235"/>
      <c s="187" r="N235"/>
      <c s="55" r="O235"/>
      <c s="169" r="P235"/>
      <c s="169" r="Q235"/>
      <c s="169" r="R235"/>
      <c s="169" r="S235"/>
      <c s="169" r="T235"/>
      <c s="169" r="U235"/>
      <c s="169" r="V235"/>
      <c s="169" r="W235"/>
      <c s="169" r="X235"/>
      <c s="169" r="Y235"/>
      <c s="169" r="Z235"/>
      <c s="169" r="AA235"/>
      <c s="169" r="AB235"/>
      <c s="169" r="AC235"/>
      <c s="169" r="AD235"/>
      <c s="169" r="AE235"/>
      <c s="169" r="AF235"/>
      <c s="169" r="AG235"/>
      <c s="169" r="AH235"/>
      <c s="169" r="AI235"/>
      <c s="169" r="AJ235"/>
      <c s="169" r="AK235"/>
      <c s="169" r="AL235"/>
      <c s="169" r="AM235"/>
      <c s="169" r="AN235"/>
      <c s="169" r="AO235"/>
      <c s="169" r="AP235"/>
      <c s="169" r="AQ235"/>
      <c s="169" r="AR235"/>
      <c s="169" r="AS235"/>
      <c s="169" r="AT235"/>
      <c s="169" r="AU235"/>
      <c s="169" r="AV235"/>
      <c s="169" r="AW235"/>
      <c s="169" r="AX235"/>
      <c s="169" r="AY235"/>
      <c s="169" r="AZ235"/>
      <c s="169" r="BA235"/>
      <c s="169" r="BB235"/>
      <c s="169" r="BC235"/>
      <c s="169" r="BD235"/>
      <c s="169" r="BE235"/>
      <c s="169" r="BF235"/>
      <c s="169" r="BG235"/>
      <c s="169" r="BH235"/>
      <c s="169" r="BI235"/>
    </row>
    <row r="236">
      <c s="232" r="A236"/>
      <c s="117" r="B236"/>
      <c s="155" r="C236"/>
      <c s="117" r="D236"/>
      <c s="117" r="E236"/>
      <c s="117" r="F236"/>
      <c s="117" r="G236"/>
      <c s="117" r="H236"/>
      <c s="117" r="I236"/>
      <c s="117" r="J236"/>
      <c s="117" r="K236"/>
      <c s="117" r="L236"/>
      <c s="117" r="M236"/>
      <c s="187" r="N236"/>
      <c s="55" r="O236"/>
      <c s="169" r="P236"/>
      <c s="169" r="Q236"/>
      <c s="169" r="R236"/>
      <c s="169" r="S236"/>
      <c s="169" r="T236"/>
      <c s="169" r="U236"/>
      <c s="169" r="V236"/>
      <c s="169" r="W236"/>
      <c s="169" r="X236"/>
      <c s="169" r="Y236"/>
      <c s="169" r="Z236"/>
      <c s="169" r="AA236"/>
      <c s="169" r="AB236"/>
      <c s="169" r="AC236"/>
      <c s="169" r="AD236"/>
      <c s="169" r="AE236"/>
      <c s="169" r="AF236"/>
      <c s="169" r="AG236"/>
      <c s="169" r="AH236"/>
      <c s="169" r="AI236"/>
      <c s="169" r="AJ236"/>
      <c s="169" r="AK236"/>
      <c s="169" r="AL236"/>
      <c s="169" r="AM236"/>
      <c s="169" r="AN236"/>
      <c s="169" r="AO236"/>
      <c s="169" r="AP236"/>
      <c s="169" r="AQ236"/>
      <c s="169" r="AR236"/>
      <c s="169" r="AS236"/>
      <c s="169" r="AT236"/>
      <c s="169" r="AU236"/>
      <c s="169" r="AV236"/>
      <c s="169" r="AW236"/>
      <c s="169" r="AX236"/>
      <c s="169" r="AY236"/>
      <c s="169" r="AZ236"/>
      <c s="169" r="BA236"/>
      <c s="169" r="BB236"/>
      <c s="169" r="BC236"/>
      <c s="169" r="BD236"/>
      <c s="169" r="BE236"/>
      <c s="169" r="BF236"/>
      <c s="169" r="BG236"/>
      <c s="169" r="BH236"/>
      <c s="169" r="BI236"/>
    </row>
    <row r="237">
      <c s="232" r="A237"/>
      <c s="117" r="B237"/>
      <c s="155" r="C237"/>
      <c s="117" r="D237"/>
      <c s="117" r="E237"/>
      <c s="117" r="F237"/>
      <c s="117" r="G237"/>
      <c s="117" r="H237"/>
      <c s="117" r="I237"/>
      <c s="117" r="J237"/>
      <c s="117" r="K237"/>
      <c s="117" r="L237"/>
      <c s="117" r="M237"/>
      <c s="187" r="N237"/>
      <c s="55" r="O237"/>
      <c s="169" r="P237"/>
      <c s="169" r="Q237"/>
      <c s="169" r="R237"/>
      <c s="169" r="S237"/>
      <c s="169" r="T237"/>
      <c s="169" r="U237"/>
      <c s="169" r="V237"/>
      <c s="169" r="W237"/>
      <c s="169" r="X237"/>
      <c s="169" r="Y237"/>
      <c s="169" r="Z237"/>
      <c s="169" r="AA237"/>
      <c s="169" r="AB237"/>
      <c s="169" r="AC237"/>
      <c s="169" r="AD237"/>
      <c s="169" r="AE237"/>
      <c s="169" r="AF237"/>
      <c s="169" r="AG237"/>
      <c s="169" r="AH237"/>
      <c s="169" r="AI237"/>
      <c s="169" r="AJ237"/>
      <c s="169" r="AK237"/>
      <c s="169" r="AL237"/>
      <c s="169" r="AM237"/>
      <c s="169" r="AN237"/>
      <c s="169" r="AO237"/>
      <c s="169" r="AP237"/>
      <c s="169" r="AQ237"/>
      <c s="169" r="AR237"/>
      <c s="169" r="AS237"/>
      <c s="169" r="AT237"/>
      <c s="169" r="AU237"/>
      <c s="169" r="AV237"/>
      <c s="169" r="AW237"/>
      <c s="169" r="AX237"/>
      <c s="169" r="AY237"/>
      <c s="169" r="AZ237"/>
      <c s="169" r="BA237"/>
      <c s="169" r="BB237"/>
      <c s="169" r="BC237"/>
      <c s="169" r="BD237"/>
      <c s="169" r="BE237"/>
      <c s="169" r="BF237"/>
      <c s="169" r="BG237"/>
      <c s="169" r="BH237"/>
      <c s="169" r="BI237"/>
    </row>
    <row r="238">
      <c s="232" r="A238"/>
      <c s="117" r="B238"/>
      <c s="155" r="C238"/>
      <c s="117" r="D238"/>
      <c s="117" r="E238"/>
      <c s="117" r="F238"/>
      <c s="117" r="G238"/>
      <c s="117" r="H238"/>
      <c s="117" r="I238"/>
      <c s="117" r="J238"/>
      <c s="117" r="K238"/>
      <c s="117" r="L238"/>
      <c s="117" r="M238"/>
      <c s="187" r="N238"/>
      <c s="55" r="O238"/>
      <c s="169" r="P238"/>
      <c s="169" r="Q238"/>
      <c s="169" r="R238"/>
      <c s="169" r="S238"/>
      <c s="169" r="T238"/>
      <c s="169" r="U238"/>
      <c s="169" r="V238"/>
      <c s="169" r="W238"/>
      <c s="169" r="X238"/>
      <c s="169" r="Y238"/>
      <c s="169" r="Z238"/>
      <c s="169" r="AA238"/>
      <c s="169" r="AB238"/>
      <c s="169" r="AC238"/>
      <c s="169" r="AD238"/>
      <c s="169" r="AE238"/>
      <c s="169" r="AF238"/>
      <c s="169" r="AG238"/>
      <c s="169" r="AH238"/>
      <c s="169" r="AI238"/>
      <c s="169" r="AJ238"/>
      <c s="169" r="AK238"/>
      <c s="169" r="AL238"/>
      <c s="169" r="AM238"/>
      <c s="169" r="AN238"/>
      <c s="169" r="AO238"/>
      <c s="169" r="AP238"/>
      <c s="169" r="AQ238"/>
      <c s="169" r="AR238"/>
      <c s="169" r="AS238"/>
      <c s="169" r="AT238"/>
      <c s="169" r="AU238"/>
      <c s="169" r="AV238"/>
      <c s="169" r="AW238"/>
      <c s="169" r="AX238"/>
      <c s="169" r="AY238"/>
      <c s="169" r="AZ238"/>
      <c s="169" r="BA238"/>
      <c s="169" r="BB238"/>
      <c s="169" r="BC238"/>
      <c s="169" r="BD238"/>
      <c s="169" r="BE238"/>
      <c s="169" r="BF238"/>
      <c s="169" r="BG238"/>
      <c s="169" r="BH238"/>
      <c s="169" r="BI238"/>
    </row>
    <row r="239">
      <c s="232" r="A239"/>
      <c s="117" r="B239"/>
      <c s="155" r="C239"/>
      <c s="117" r="D239"/>
      <c s="117" r="E239"/>
      <c s="117" r="F239"/>
      <c s="117" r="G239"/>
      <c s="117" r="H239"/>
      <c s="117" r="I239"/>
      <c s="117" r="J239"/>
      <c s="117" r="K239"/>
      <c s="117" r="L239"/>
      <c s="117" r="M239"/>
      <c s="187" r="N239"/>
      <c s="55" r="O239"/>
      <c s="169" r="P239"/>
      <c s="169" r="Q239"/>
      <c s="169" r="R239"/>
      <c s="169" r="S239"/>
      <c s="169" r="T239"/>
      <c s="169" r="U239"/>
      <c s="169" r="V239"/>
      <c s="169" r="W239"/>
      <c s="169" r="X239"/>
      <c s="169" r="Y239"/>
      <c s="169" r="Z239"/>
      <c s="169" r="AA239"/>
      <c s="169" r="AB239"/>
      <c s="169" r="AC239"/>
      <c s="169" r="AD239"/>
      <c s="169" r="AE239"/>
      <c s="169" r="AF239"/>
      <c s="169" r="AG239"/>
      <c s="169" r="AH239"/>
      <c s="169" r="AI239"/>
      <c s="169" r="AJ239"/>
      <c s="169" r="AK239"/>
      <c s="169" r="AL239"/>
      <c s="169" r="AM239"/>
      <c s="169" r="AN239"/>
      <c s="169" r="AO239"/>
      <c s="169" r="AP239"/>
      <c s="169" r="AQ239"/>
      <c s="169" r="AR239"/>
      <c s="169" r="AS239"/>
      <c s="169" r="AT239"/>
      <c s="169" r="AU239"/>
      <c s="169" r="AV239"/>
      <c s="169" r="AW239"/>
      <c s="169" r="AX239"/>
      <c s="169" r="AY239"/>
      <c s="169" r="AZ239"/>
      <c s="169" r="BA239"/>
      <c s="169" r="BB239"/>
      <c s="169" r="BC239"/>
      <c s="169" r="BD239"/>
      <c s="169" r="BE239"/>
      <c s="169" r="BF239"/>
      <c s="169" r="BG239"/>
      <c s="169" r="BH239"/>
      <c s="169" r="BI239"/>
    </row>
    <row r="240">
      <c s="232" r="A240"/>
      <c s="117" r="B240"/>
      <c s="155" r="C240"/>
      <c s="117" r="D240"/>
      <c s="117" r="E240"/>
      <c s="117" r="F240"/>
      <c s="117" r="G240"/>
      <c s="117" r="H240"/>
      <c s="117" r="I240"/>
      <c s="117" r="J240"/>
      <c s="117" r="K240"/>
      <c s="117" r="L240"/>
      <c s="117" r="M240"/>
      <c s="187" r="N240"/>
      <c s="55" r="O240"/>
      <c s="169" r="P240"/>
      <c s="169" r="Q240"/>
      <c s="169" r="R240"/>
      <c s="169" r="S240"/>
      <c s="169" r="T240"/>
      <c s="169" r="U240"/>
      <c s="169" r="V240"/>
      <c s="169" r="W240"/>
      <c s="169" r="X240"/>
      <c s="169" r="Y240"/>
      <c s="169" r="Z240"/>
      <c s="169" r="AA240"/>
      <c s="169" r="AB240"/>
      <c s="169" r="AC240"/>
      <c s="169" r="AD240"/>
      <c s="169" r="AE240"/>
      <c s="169" r="AF240"/>
      <c s="169" r="AG240"/>
      <c s="169" r="AH240"/>
      <c s="169" r="AI240"/>
      <c s="169" r="AJ240"/>
      <c s="169" r="AK240"/>
      <c s="169" r="AL240"/>
      <c s="169" r="AM240"/>
      <c s="169" r="AN240"/>
      <c s="169" r="AO240"/>
      <c s="169" r="AP240"/>
      <c s="169" r="AQ240"/>
      <c s="169" r="AR240"/>
      <c s="169" r="AS240"/>
      <c s="169" r="AT240"/>
      <c s="169" r="AU240"/>
      <c s="169" r="AV240"/>
      <c s="169" r="AW240"/>
      <c s="169" r="AX240"/>
      <c s="169" r="AY240"/>
      <c s="169" r="AZ240"/>
      <c s="169" r="BA240"/>
      <c s="169" r="BB240"/>
      <c s="169" r="BC240"/>
      <c s="169" r="BD240"/>
      <c s="169" r="BE240"/>
      <c s="169" r="BF240"/>
      <c s="169" r="BG240"/>
      <c s="169" r="BH240"/>
      <c s="169" r="BI240"/>
    </row>
    <row r="241">
      <c s="232" r="A241"/>
      <c s="117" r="B241"/>
      <c s="155" r="C241"/>
      <c s="117" r="D241"/>
      <c s="117" r="E241"/>
      <c s="117" r="F241"/>
      <c s="117" r="G241"/>
      <c s="117" r="H241"/>
      <c s="117" r="I241"/>
      <c s="117" r="J241"/>
      <c s="117" r="K241"/>
      <c s="117" r="L241"/>
      <c s="117" r="M241"/>
      <c s="187" r="N241"/>
      <c s="55" r="O241"/>
      <c s="169" r="P241"/>
      <c s="169" r="Q241"/>
      <c s="169" r="R241"/>
      <c s="169" r="S241"/>
      <c s="169" r="T241"/>
      <c s="169" r="U241"/>
      <c s="169" r="V241"/>
      <c s="169" r="W241"/>
      <c s="169" r="X241"/>
      <c s="169" r="Y241"/>
      <c s="169" r="Z241"/>
      <c s="169" r="AA241"/>
      <c s="169" r="AB241"/>
      <c s="169" r="AC241"/>
      <c s="169" r="AD241"/>
      <c s="169" r="AE241"/>
      <c s="169" r="AF241"/>
      <c s="169" r="AG241"/>
      <c s="169" r="AH241"/>
      <c s="169" r="AI241"/>
      <c s="169" r="AJ241"/>
      <c s="169" r="AK241"/>
      <c s="169" r="AL241"/>
      <c s="169" r="AM241"/>
      <c s="169" r="AN241"/>
      <c s="169" r="AO241"/>
      <c s="169" r="AP241"/>
      <c s="169" r="AQ241"/>
      <c s="169" r="AR241"/>
      <c s="169" r="AS241"/>
      <c s="169" r="AT241"/>
      <c s="169" r="AU241"/>
      <c s="169" r="AV241"/>
      <c s="169" r="AW241"/>
      <c s="169" r="AX241"/>
      <c s="169" r="AY241"/>
      <c s="169" r="AZ241"/>
      <c s="169" r="BA241"/>
      <c s="169" r="BB241"/>
      <c s="169" r="BC241"/>
      <c s="169" r="BD241"/>
      <c s="169" r="BE241"/>
      <c s="169" r="BF241"/>
      <c s="169" r="BG241"/>
      <c s="169" r="BH241"/>
      <c s="169" r="BI241"/>
    </row>
    <row r="242">
      <c s="232" r="A242"/>
      <c s="117" r="B242"/>
      <c s="155" r="C242"/>
      <c s="117" r="D242"/>
      <c s="117" r="E242"/>
      <c s="117" r="F242"/>
      <c s="117" r="G242"/>
      <c s="117" r="H242"/>
      <c s="117" r="I242"/>
      <c s="117" r="J242"/>
      <c s="117" r="K242"/>
      <c s="117" r="L242"/>
      <c s="117" r="M242"/>
      <c s="187" r="N242"/>
      <c s="55" r="O242"/>
      <c s="169" r="P242"/>
      <c s="169" r="Q242"/>
      <c s="169" r="R242"/>
      <c s="169" r="S242"/>
      <c s="169" r="T242"/>
      <c s="169" r="U242"/>
      <c s="169" r="V242"/>
      <c s="169" r="W242"/>
      <c s="169" r="X242"/>
      <c s="169" r="Y242"/>
      <c s="169" r="Z242"/>
      <c s="169" r="AA242"/>
      <c s="169" r="AB242"/>
      <c s="169" r="AC242"/>
      <c s="169" r="AD242"/>
      <c s="169" r="AE242"/>
      <c s="169" r="AF242"/>
      <c s="169" r="AG242"/>
      <c s="169" r="AH242"/>
      <c s="169" r="AI242"/>
      <c s="169" r="AJ242"/>
      <c s="169" r="AK242"/>
      <c s="169" r="AL242"/>
      <c s="169" r="AM242"/>
      <c s="169" r="AN242"/>
      <c s="169" r="AO242"/>
      <c s="169" r="AP242"/>
      <c s="169" r="AQ242"/>
      <c s="169" r="AR242"/>
      <c s="169" r="AS242"/>
      <c s="169" r="AT242"/>
      <c s="169" r="AU242"/>
      <c s="169" r="AV242"/>
      <c s="169" r="AW242"/>
      <c s="169" r="AX242"/>
      <c s="169" r="AY242"/>
      <c s="169" r="AZ242"/>
      <c s="169" r="BA242"/>
      <c s="169" r="BB242"/>
      <c s="169" r="BC242"/>
      <c s="169" r="BD242"/>
      <c s="169" r="BE242"/>
      <c s="169" r="BF242"/>
      <c s="169" r="BG242"/>
      <c s="169" r="BH242"/>
      <c s="169" r="BI242"/>
    </row>
    <row r="243">
      <c s="232" r="A243"/>
      <c s="117" r="B243"/>
      <c s="155" r="C243"/>
      <c s="117" r="D243"/>
      <c s="117" r="E243"/>
      <c s="117" r="F243"/>
      <c s="117" r="G243"/>
      <c s="117" r="H243"/>
      <c s="117" r="I243"/>
      <c s="117" r="J243"/>
      <c s="117" r="K243"/>
      <c s="117" r="L243"/>
      <c s="117" r="M243"/>
      <c s="187" r="N243"/>
      <c s="55" r="O243"/>
      <c s="169" r="P243"/>
      <c s="169" r="Q243"/>
      <c s="169" r="R243"/>
      <c s="169" r="S243"/>
      <c s="169" r="T243"/>
      <c s="169" r="U243"/>
      <c s="169" r="V243"/>
      <c s="169" r="W243"/>
      <c s="169" r="X243"/>
      <c s="169" r="Y243"/>
      <c s="169" r="Z243"/>
      <c s="169" r="AA243"/>
      <c s="169" r="AB243"/>
      <c s="169" r="AC243"/>
      <c s="169" r="AD243"/>
      <c s="169" r="AE243"/>
      <c s="169" r="AF243"/>
      <c s="169" r="AG243"/>
      <c s="169" r="AH243"/>
      <c s="169" r="AI243"/>
      <c s="169" r="AJ243"/>
      <c s="169" r="AK243"/>
      <c s="169" r="AL243"/>
      <c s="169" r="AM243"/>
      <c s="169" r="AN243"/>
      <c s="169" r="AO243"/>
      <c s="169" r="AP243"/>
      <c s="169" r="AQ243"/>
      <c s="169" r="AR243"/>
      <c s="169" r="AS243"/>
      <c s="169" r="AT243"/>
      <c s="169" r="AU243"/>
      <c s="169" r="AV243"/>
      <c s="169" r="AW243"/>
      <c s="169" r="AX243"/>
      <c s="169" r="AY243"/>
      <c s="169" r="AZ243"/>
      <c s="169" r="BA243"/>
      <c s="169" r="BB243"/>
      <c s="169" r="BC243"/>
      <c s="169" r="BD243"/>
      <c s="169" r="BE243"/>
      <c s="169" r="BF243"/>
      <c s="169" r="BG243"/>
      <c s="169" r="BH243"/>
      <c s="169" r="BI243"/>
    </row>
    <row r="244">
      <c s="232" r="A244"/>
      <c s="117" r="B244"/>
      <c s="155" r="C244"/>
      <c s="117" r="D244"/>
      <c s="117" r="E244"/>
      <c s="117" r="F244"/>
      <c s="117" r="G244"/>
      <c s="117" r="H244"/>
      <c s="117" r="I244"/>
      <c s="117" r="J244"/>
      <c s="117" r="K244"/>
      <c s="117" r="L244"/>
      <c s="117" r="M244"/>
      <c s="187" r="N244"/>
      <c s="55" r="O244"/>
      <c s="169" r="P244"/>
      <c s="169" r="Q244"/>
      <c s="169" r="R244"/>
      <c s="169" r="S244"/>
      <c s="169" r="T244"/>
      <c s="169" r="U244"/>
      <c s="169" r="V244"/>
      <c s="169" r="W244"/>
      <c s="169" r="X244"/>
      <c s="169" r="Y244"/>
      <c s="169" r="Z244"/>
      <c s="169" r="AA244"/>
      <c s="169" r="AB244"/>
      <c s="169" r="AC244"/>
      <c s="169" r="AD244"/>
      <c s="169" r="AE244"/>
      <c s="169" r="AF244"/>
      <c s="169" r="AG244"/>
      <c s="169" r="AH244"/>
      <c s="169" r="AI244"/>
      <c s="169" r="AJ244"/>
      <c s="169" r="AK244"/>
      <c s="169" r="AL244"/>
      <c s="169" r="AM244"/>
      <c s="169" r="AN244"/>
      <c s="169" r="AO244"/>
      <c s="169" r="AP244"/>
      <c s="169" r="AQ244"/>
      <c s="169" r="AR244"/>
      <c s="169" r="AS244"/>
      <c s="169" r="AT244"/>
      <c s="169" r="AU244"/>
      <c s="169" r="AV244"/>
      <c s="169" r="AW244"/>
      <c s="169" r="AX244"/>
      <c s="169" r="AY244"/>
      <c s="169" r="AZ244"/>
      <c s="169" r="BA244"/>
      <c s="169" r="BB244"/>
      <c s="169" r="BC244"/>
      <c s="169" r="BD244"/>
      <c s="169" r="BE244"/>
      <c s="169" r="BF244"/>
      <c s="169" r="BG244"/>
      <c s="169" r="BH244"/>
      <c s="169" r="BI244"/>
    </row>
    <row r="245">
      <c s="232" r="A245"/>
      <c s="117" r="B245"/>
      <c s="155" r="C245"/>
      <c s="117" r="D245"/>
      <c s="117" r="E245"/>
      <c s="117" r="F245"/>
      <c s="117" r="G245"/>
      <c s="117" r="H245"/>
      <c s="117" r="I245"/>
      <c s="117" r="J245"/>
      <c s="117" r="K245"/>
      <c s="117" r="L245"/>
      <c s="117" r="M245"/>
      <c s="187" r="N245"/>
      <c s="55" r="O245"/>
      <c s="169" r="P245"/>
      <c s="169" r="Q245"/>
      <c s="169" r="R245"/>
      <c s="169" r="S245"/>
      <c s="169" r="T245"/>
      <c s="169" r="U245"/>
      <c s="169" r="V245"/>
      <c s="169" r="W245"/>
      <c s="169" r="X245"/>
      <c s="169" r="Y245"/>
      <c s="169" r="Z245"/>
      <c s="169" r="AA245"/>
      <c s="169" r="AB245"/>
      <c s="169" r="AC245"/>
      <c s="169" r="AD245"/>
      <c s="169" r="AE245"/>
      <c s="169" r="AF245"/>
      <c s="169" r="AG245"/>
      <c s="169" r="AH245"/>
      <c s="169" r="AI245"/>
      <c s="169" r="AJ245"/>
      <c s="169" r="AK245"/>
      <c s="169" r="AL245"/>
      <c s="169" r="AM245"/>
      <c s="169" r="AN245"/>
      <c s="169" r="AO245"/>
      <c s="169" r="AP245"/>
      <c s="169" r="AQ245"/>
      <c s="169" r="AR245"/>
      <c s="169" r="AS245"/>
      <c s="169" r="AT245"/>
      <c s="169" r="AU245"/>
      <c s="169" r="AV245"/>
      <c s="169" r="AW245"/>
      <c s="169" r="AX245"/>
      <c s="169" r="AY245"/>
      <c s="169" r="AZ245"/>
      <c s="169" r="BA245"/>
      <c s="169" r="BB245"/>
      <c s="169" r="BC245"/>
      <c s="169" r="BD245"/>
      <c s="169" r="BE245"/>
      <c s="169" r="BF245"/>
      <c s="169" r="BG245"/>
      <c s="169" r="BH245"/>
      <c s="169" r="BI245"/>
    </row>
    <row r="246">
      <c s="232" r="A246"/>
      <c s="117" r="B246"/>
      <c s="155" r="C246"/>
      <c s="117" r="D246"/>
      <c s="117" r="E246"/>
      <c s="117" r="F246"/>
      <c s="117" r="G246"/>
      <c s="117" r="H246"/>
      <c s="117" r="I246"/>
      <c s="117" r="J246"/>
      <c s="117" r="K246"/>
      <c s="117" r="L246"/>
      <c s="117" r="M246"/>
      <c s="187" r="N246"/>
      <c s="55" r="O246"/>
      <c s="169" r="P246"/>
      <c s="169" r="Q246"/>
      <c s="169" r="R246"/>
      <c s="169" r="S246"/>
      <c s="169" r="T246"/>
      <c s="169" r="U246"/>
      <c s="169" r="V246"/>
      <c s="169" r="W246"/>
      <c s="169" r="X246"/>
      <c s="169" r="Y246"/>
      <c s="169" r="Z246"/>
      <c s="169" r="AA246"/>
      <c s="169" r="AB246"/>
      <c s="169" r="AC246"/>
      <c s="169" r="AD246"/>
      <c s="169" r="AE246"/>
      <c s="169" r="AF246"/>
      <c s="169" r="AG246"/>
      <c s="169" r="AH246"/>
      <c s="169" r="AI246"/>
      <c s="169" r="AJ246"/>
      <c s="169" r="AK246"/>
      <c s="169" r="AL246"/>
      <c s="169" r="AM246"/>
      <c s="169" r="AN246"/>
      <c s="169" r="AO246"/>
      <c s="169" r="AP246"/>
      <c s="169" r="AQ246"/>
      <c s="169" r="AR246"/>
      <c s="169" r="AS246"/>
      <c s="169" r="AT246"/>
      <c s="169" r="AU246"/>
      <c s="169" r="AV246"/>
      <c s="169" r="AW246"/>
      <c s="169" r="AX246"/>
      <c s="169" r="AY246"/>
      <c s="169" r="AZ246"/>
      <c s="169" r="BA246"/>
      <c s="169" r="BB246"/>
      <c s="169" r="BC246"/>
      <c s="169" r="BD246"/>
      <c s="169" r="BE246"/>
      <c s="169" r="BF246"/>
      <c s="169" r="BG246"/>
      <c s="169" r="BH246"/>
      <c s="169" r="BI246"/>
    </row>
    <row r="247">
      <c s="232" r="A247"/>
      <c s="117" r="B247"/>
      <c s="155" r="C247"/>
      <c s="117" r="D247"/>
      <c s="117" r="E247"/>
      <c s="117" r="F247"/>
      <c s="117" r="G247"/>
      <c s="117" r="H247"/>
      <c s="117" r="I247"/>
      <c s="117" r="J247"/>
      <c s="117" r="K247"/>
      <c s="117" r="L247"/>
      <c s="117" r="M247"/>
      <c s="187" r="N247"/>
      <c s="55" r="O247"/>
      <c s="169" r="P247"/>
      <c s="169" r="Q247"/>
      <c s="169" r="R247"/>
      <c s="169" r="S247"/>
      <c s="169" r="T247"/>
      <c s="169" r="U247"/>
      <c s="169" r="V247"/>
      <c s="169" r="W247"/>
      <c s="169" r="X247"/>
      <c s="169" r="Y247"/>
      <c s="169" r="Z247"/>
      <c s="169" r="AA247"/>
      <c s="169" r="AB247"/>
      <c s="169" r="AC247"/>
      <c s="169" r="AD247"/>
      <c s="169" r="AE247"/>
      <c s="169" r="AF247"/>
      <c s="169" r="AG247"/>
      <c s="169" r="AH247"/>
      <c s="169" r="AI247"/>
      <c s="169" r="AJ247"/>
      <c s="169" r="AK247"/>
      <c s="169" r="AL247"/>
      <c s="169" r="AM247"/>
      <c s="169" r="AN247"/>
      <c s="169" r="AO247"/>
      <c s="169" r="AP247"/>
      <c s="169" r="AQ247"/>
      <c s="169" r="AR247"/>
      <c s="169" r="AS247"/>
      <c s="169" r="AT247"/>
      <c s="169" r="AU247"/>
      <c s="169" r="AV247"/>
      <c s="169" r="AW247"/>
      <c s="169" r="AX247"/>
      <c s="169" r="AY247"/>
      <c s="169" r="AZ247"/>
      <c s="169" r="BA247"/>
      <c s="169" r="BB247"/>
      <c s="169" r="BC247"/>
      <c s="169" r="BD247"/>
      <c s="169" r="BE247"/>
      <c s="169" r="BF247"/>
      <c s="169" r="BG247"/>
      <c s="169" r="BH247"/>
      <c s="169" r="BI247"/>
    </row>
    <row r="248">
      <c s="232" r="A248"/>
      <c s="117" r="B248"/>
      <c s="155" r="C248"/>
      <c s="117" r="D248"/>
      <c s="117" r="E248"/>
      <c s="117" r="F248"/>
      <c s="117" r="G248"/>
      <c s="117" r="H248"/>
      <c s="117" r="I248"/>
      <c s="117" r="J248"/>
      <c s="117" r="K248"/>
      <c s="117" r="L248"/>
      <c s="117" r="M248"/>
      <c s="187" r="N248"/>
      <c s="55" r="O248"/>
      <c s="169" r="P248"/>
      <c s="169" r="Q248"/>
      <c s="169" r="R248"/>
      <c s="169" r="S248"/>
      <c s="169" r="T248"/>
      <c s="169" r="U248"/>
      <c s="169" r="V248"/>
      <c s="169" r="W248"/>
      <c s="169" r="X248"/>
      <c s="169" r="Y248"/>
      <c s="169" r="Z248"/>
      <c s="169" r="AA248"/>
      <c s="169" r="AB248"/>
      <c s="169" r="AC248"/>
      <c s="169" r="AD248"/>
      <c s="169" r="AE248"/>
      <c s="169" r="AF248"/>
      <c s="169" r="AG248"/>
      <c s="169" r="AH248"/>
      <c s="169" r="AI248"/>
      <c s="169" r="AJ248"/>
      <c s="169" r="AK248"/>
      <c s="169" r="AL248"/>
      <c s="169" r="AM248"/>
      <c s="169" r="AN248"/>
      <c s="169" r="AO248"/>
      <c s="169" r="AP248"/>
      <c s="169" r="AQ248"/>
      <c s="169" r="AR248"/>
      <c s="169" r="AS248"/>
      <c s="169" r="AT248"/>
      <c s="169" r="AU248"/>
      <c s="169" r="AV248"/>
      <c s="169" r="AW248"/>
      <c s="169" r="AX248"/>
      <c s="169" r="AY248"/>
      <c s="169" r="AZ248"/>
      <c s="169" r="BA248"/>
      <c s="169" r="BB248"/>
      <c s="169" r="BC248"/>
      <c s="169" r="BD248"/>
      <c s="169" r="BE248"/>
      <c s="169" r="BF248"/>
      <c s="169" r="BG248"/>
      <c s="169" r="BH248"/>
      <c s="169" r="BI248"/>
    </row>
    <row r="249">
      <c s="232" r="A249"/>
      <c s="117" r="B249"/>
      <c s="155" r="C249"/>
      <c s="117" r="D249"/>
      <c s="117" r="E249"/>
      <c s="117" r="F249"/>
      <c s="117" r="G249"/>
      <c s="117" r="H249"/>
      <c s="117" r="I249"/>
      <c s="117" r="J249"/>
      <c s="117" r="K249"/>
      <c s="117" r="L249"/>
      <c s="117" r="M249"/>
      <c s="187" r="N249"/>
      <c s="55" r="O249"/>
      <c s="169" r="P249"/>
      <c s="169" r="Q249"/>
      <c s="169" r="R249"/>
      <c s="169" r="S249"/>
      <c s="169" r="T249"/>
      <c s="169" r="U249"/>
      <c s="169" r="V249"/>
      <c s="169" r="W249"/>
      <c s="169" r="X249"/>
      <c s="169" r="Y249"/>
      <c s="169" r="Z249"/>
      <c s="169" r="AA249"/>
      <c s="169" r="AB249"/>
      <c s="169" r="AC249"/>
      <c s="169" r="AD249"/>
      <c s="169" r="AE249"/>
      <c s="169" r="AF249"/>
      <c s="169" r="AG249"/>
      <c s="169" r="AH249"/>
      <c s="169" r="AI249"/>
      <c s="169" r="AJ249"/>
      <c s="169" r="AK249"/>
      <c s="169" r="AL249"/>
      <c s="169" r="AM249"/>
      <c s="169" r="AN249"/>
      <c s="169" r="AO249"/>
      <c s="169" r="AP249"/>
      <c s="169" r="AQ249"/>
      <c s="169" r="AR249"/>
      <c s="169" r="AS249"/>
      <c s="169" r="AT249"/>
      <c s="169" r="AU249"/>
      <c s="169" r="AV249"/>
      <c s="169" r="AW249"/>
      <c s="169" r="AX249"/>
      <c s="169" r="AY249"/>
      <c s="169" r="AZ249"/>
      <c s="169" r="BA249"/>
      <c s="169" r="BB249"/>
      <c s="169" r="BC249"/>
      <c s="169" r="BD249"/>
      <c s="169" r="BE249"/>
      <c s="169" r="BF249"/>
      <c s="169" r="BG249"/>
      <c s="169" r="BH249"/>
      <c s="169" r="BI249"/>
    </row>
    <row r="250">
      <c s="232" r="A250"/>
      <c s="117" r="B250"/>
      <c s="155" r="C250"/>
      <c s="117" r="D250"/>
      <c s="117" r="E250"/>
      <c s="117" r="F250"/>
      <c s="117" r="G250"/>
      <c s="117" r="H250"/>
      <c s="117" r="I250"/>
      <c s="117" r="J250"/>
      <c s="117" r="K250"/>
      <c s="117" r="L250"/>
      <c s="117" r="M250"/>
      <c s="187" r="N250"/>
      <c s="55" r="O250"/>
      <c s="169" r="P250"/>
      <c s="169" r="Q250"/>
      <c s="169" r="R250"/>
      <c s="169" r="S250"/>
      <c s="169" r="T250"/>
      <c s="169" r="U250"/>
      <c s="169" r="V250"/>
      <c s="169" r="W250"/>
      <c s="169" r="X250"/>
      <c s="169" r="Y250"/>
      <c s="169" r="Z250"/>
      <c s="169" r="AA250"/>
      <c s="169" r="AB250"/>
      <c s="169" r="AC250"/>
      <c s="169" r="AD250"/>
      <c s="169" r="AE250"/>
      <c s="169" r="AF250"/>
      <c s="169" r="AG250"/>
      <c s="169" r="AH250"/>
      <c s="169" r="AI250"/>
      <c s="169" r="AJ250"/>
      <c s="169" r="AK250"/>
      <c s="169" r="AL250"/>
      <c s="169" r="AM250"/>
      <c s="169" r="AN250"/>
      <c s="169" r="AO250"/>
      <c s="169" r="AP250"/>
      <c s="169" r="AQ250"/>
      <c s="169" r="AR250"/>
      <c s="169" r="AS250"/>
      <c s="169" r="AT250"/>
      <c s="169" r="AU250"/>
      <c s="169" r="AV250"/>
      <c s="169" r="AW250"/>
      <c s="169" r="AX250"/>
      <c s="169" r="AY250"/>
      <c s="169" r="AZ250"/>
      <c s="169" r="BA250"/>
      <c s="169" r="BB250"/>
      <c s="169" r="BC250"/>
      <c s="169" r="BD250"/>
      <c s="169" r="BE250"/>
      <c s="169" r="BF250"/>
      <c s="169" r="BG250"/>
      <c s="169" r="BH250"/>
      <c s="169" r="BI250"/>
    </row>
    <row r="251">
      <c s="232" r="A251"/>
      <c s="117" r="B251"/>
      <c s="155" r="C251"/>
      <c s="117" r="D251"/>
      <c s="117" r="E251"/>
      <c s="117" r="F251"/>
      <c s="117" r="G251"/>
      <c s="117" r="H251"/>
      <c s="117" r="I251"/>
      <c s="117" r="J251"/>
      <c s="117" r="K251"/>
      <c s="117" r="L251"/>
      <c s="117" r="M251"/>
      <c s="187" r="N251"/>
      <c s="55" r="O251"/>
      <c s="169" r="P251"/>
      <c s="169" r="Q251"/>
      <c s="169" r="R251"/>
      <c s="169" r="S251"/>
      <c s="169" r="T251"/>
      <c s="169" r="U251"/>
      <c s="169" r="V251"/>
      <c s="169" r="W251"/>
      <c s="169" r="X251"/>
      <c s="169" r="Y251"/>
      <c s="169" r="Z251"/>
      <c s="169" r="AA251"/>
      <c s="169" r="AB251"/>
      <c s="169" r="AC251"/>
      <c s="169" r="AD251"/>
      <c s="169" r="AE251"/>
      <c s="169" r="AF251"/>
      <c s="169" r="AG251"/>
      <c s="169" r="AH251"/>
      <c s="169" r="AI251"/>
      <c s="169" r="AJ251"/>
      <c s="169" r="AK251"/>
      <c s="169" r="AL251"/>
      <c s="169" r="AM251"/>
      <c s="169" r="AN251"/>
      <c s="169" r="AO251"/>
      <c s="169" r="AP251"/>
      <c s="169" r="AQ251"/>
      <c s="169" r="AR251"/>
      <c s="169" r="AS251"/>
      <c s="169" r="AT251"/>
      <c s="169" r="AU251"/>
      <c s="169" r="AV251"/>
      <c s="169" r="AW251"/>
      <c s="169" r="AX251"/>
      <c s="169" r="AY251"/>
      <c s="169" r="AZ251"/>
      <c s="169" r="BA251"/>
      <c s="169" r="BB251"/>
      <c s="169" r="BC251"/>
      <c s="169" r="BD251"/>
      <c s="169" r="BE251"/>
      <c s="169" r="BF251"/>
      <c s="169" r="BG251"/>
      <c s="169" r="BH251"/>
      <c s="169" r="BI251"/>
    </row>
    <row r="252">
      <c s="232" r="A252"/>
      <c s="117" r="B252"/>
      <c s="155" r="C252"/>
      <c s="117" r="D252"/>
      <c s="117" r="E252"/>
      <c s="117" r="F252"/>
      <c s="117" r="G252"/>
      <c s="117" r="H252"/>
      <c s="117" r="I252"/>
      <c s="117" r="J252"/>
      <c s="117" r="K252"/>
      <c s="117" r="L252"/>
      <c s="117" r="M252"/>
      <c s="187" r="N252"/>
      <c s="55" r="O252"/>
      <c s="169" r="P252"/>
      <c s="169" r="Q252"/>
      <c s="169" r="R252"/>
      <c s="169" r="S252"/>
      <c s="169" r="T252"/>
      <c s="169" r="U252"/>
      <c s="169" r="V252"/>
      <c s="169" r="W252"/>
      <c s="169" r="X252"/>
      <c s="169" r="Y252"/>
      <c s="169" r="Z252"/>
      <c s="169" r="AA252"/>
      <c s="169" r="AB252"/>
      <c s="169" r="AC252"/>
      <c s="169" r="AD252"/>
      <c s="169" r="AE252"/>
      <c s="169" r="AF252"/>
      <c s="169" r="AG252"/>
      <c s="169" r="AH252"/>
      <c s="169" r="AI252"/>
      <c s="169" r="AJ252"/>
      <c s="169" r="AK252"/>
      <c s="169" r="AL252"/>
      <c s="169" r="AM252"/>
      <c s="169" r="AN252"/>
      <c s="169" r="AO252"/>
      <c s="169" r="AP252"/>
      <c s="169" r="AQ252"/>
      <c s="169" r="AR252"/>
      <c s="169" r="AS252"/>
      <c s="169" r="AT252"/>
      <c s="169" r="AU252"/>
      <c s="169" r="AV252"/>
      <c s="169" r="AW252"/>
      <c s="169" r="AX252"/>
      <c s="169" r="AY252"/>
      <c s="169" r="AZ252"/>
      <c s="169" r="BA252"/>
      <c s="169" r="BB252"/>
      <c s="169" r="BC252"/>
      <c s="169" r="BD252"/>
      <c s="169" r="BE252"/>
      <c s="169" r="BF252"/>
      <c s="169" r="BG252"/>
      <c s="169" r="BH252"/>
      <c s="169" r="BI252"/>
    </row>
    <row r="253">
      <c s="232" r="A253"/>
      <c s="117" r="B253"/>
      <c s="155" r="C253"/>
      <c s="117" r="D253"/>
      <c s="117" r="E253"/>
      <c s="117" r="F253"/>
      <c s="117" r="G253"/>
      <c s="117" r="H253"/>
      <c s="117" r="I253"/>
      <c s="117" r="J253"/>
      <c s="117" r="K253"/>
      <c s="117" r="L253"/>
      <c s="117" r="M253"/>
      <c s="187" r="N253"/>
      <c s="55" r="O253"/>
      <c s="169" r="P253"/>
      <c s="169" r="Q253"/>
      <c s="169" r="R253"/>
      <c s="169" r="S253"/>
      <c s="169" r="T253"/>
      <c s="169" r="U253"/>
      <c s="169" r="V253"/>
      <c s="169" r="W253"/>
      <c s="169" r="X253"/>
      <c s="169" r="Y253"/>
      <c s="169" r="Z253"/>
      <c s="169" r="AA253"/>
      <c s="169" r="AB253"/>
      <c s="169" r="AC253"/>
      <c s="169" r="AD253"/>
      <c s="169" r="AE253"/>
      <c s="169" r="AF253"/>
      <c s="169" r="AG253"/>
      <c s="169" r="AH253"/>
      <c s="169" r="AI253"/>
      <c s="169" r="AJ253"/>
      <c s="169" r="AK253"/>
      <c s="169" r="AL253"/>
      <c s="169" r="AM253"/>
      <c s="169" r="AN253"/>
      <c s="169" r="AO253"/>
      <c s="169" r="AP253"/>
      <c s="169" r="AQ253"/>
      <c s="169" r="AR253"/>
      <c s="169" r="AS253"/>
      <c s="169" r="AT253"/>
      <c s="169" r="AU253"/>
      <c s="169" r="AV253"/>
      <c s="169" r="AW253"/>
      <c s="169" r="AX253"/>
      <c s="169" r="AY253"/>
      <c s="169" r="AZ253"/>
      <c s="169" r="BA253"/>
      <c s="169" r="BB253"/>
      <c s="169" r="BC253"/>
      <c s="169" r="BD253"/>
      <c s="169" r="BE253"/>
      <c s="169" r="BF253"/>
      <c s="169" r="BG253"/>
      <c s="169" r="BH253"/>
      <c s="169" r="BI253"/>
    </row>
    <row r="254">
      <c s="232" r="A254"/>
      <c s="117" r="B254"/>
      <c s="155" r="C254"/>
      <c s="117" r="D254"/>
      <c s="117" r="E254"/>
      <c s="117" r="F254"/>
      <c s="117" r="G254"/>
      <c s="117" r="H254"/>
      <c s="117" r="I254"/>
      <c s="117" r="J254"/>
      <c s="117" r="K254"/>
      <c s="117" r="L254"/>
      <c s="117" r="M254"/>
      <c s="187" r="N254"/>
      <c s="55" r="O254"/>
      <c s="169" r="P254"/>
      <c s="169" r="Q254"/>
      <c s="169" r="R254"/>
      <c s="169" r="S254"/>
      <c s="169" r="T254"/>
      <c s="169" r="U254"/>
      <c s="169" r="V254"/>
      <c s="169" r="W254"/>
      <c s="169" r="X254"/>
      <c s="169" r="Y254"/>
      <c s="169" r="Z254"/>
      <c s="169" r="AA254"/>
      <c s="169" r="AB254"/>
      <c s="169" r="AC254"/>
      <c s="169" r="AD254"/>
      <c s="169" r="AE254"/>
      <c s="169" r="AF254"/>
      <c s="169" r="AG254"/>
      <c s="169" r="AH254"/>
      <c s="169" r="AI254"/>
      <c s="169" r="AJ254"/>
      <c s="169" r="AK254"/>
      <c s="169" r="AL254"/>
      <c s="169" r="AM254"/>
      <c s="169" r="AN254"/>
      <c s="169" r="AO254"/>
      <c s="169" r="AP254"/>
      <c s="169" r="AQ254"/>
      <c s="169" r="AR254"/>
      <c s="169" r="AS254"/>
      <c s="169" r="AT254"/>
      <c s="169" r="AU254"/>
      <c s="169" r="AV254"/>
      <c s="169" r="AW254"/>
      <c s="169" r="AX254"/>
      <c s="169" r="AY254"/>
      <c s="169" r="AZ254"/>
      <c s="169" r="BA254"/>
      <c s="169" r="BB254"/>
      <c s="169" r="BC254"/>
      <c s="169" r="BD254"/>
      <c s="169" r="BE254"/>
      <c s="169" r="BF254"/>
      <c s="169" r="BG254"/>
      <c s="169" r="BH254"/>
      <c s="169" r="BI254"/>
    </row>
    <row r="255">
      <c s="232" r="A255"/>
      <c s="117" r="B255"/>
      <c s="155" r="C255"/>
      <c s="117" r="D255"/>
      <c s="117" r="E255"/>
      <c s="117" r="F255"/>
      <c s="117" r="G255"/>
      <c s="117" r="H255"/>
      <c s="117" r="I255"/>
      <c s="117" r="J255"/>
      <c s="117" r="K255"/>
      <c s="117" r="L255"/>
      <c s="117" r="M255"/>
      <c s="187" r="N255"/>
      <c s="55" r="O255"/>
      <c s="169" r="P255"/>
      <c s="169" r="Q255"/>
      <c s="169" r="R255"/>
      <c s="169" r="S255"/>
      <c s="169" r="T255"/>
      <c s="169" r="U255"/>
      <c s="169" r="V255"/>
      <c s="169" r="W255"/>
      <c s="169" r="X255"/>
      <c s="169" r="Y255"/>
      <c s="169" r="Z255"/>
      <c s="169" r="AA255"/>
      <c s="169" r="AB255"/>
      <c s="169" r="AC255"/>
      <c s="169" r="AD255"/>
      <c s="169" r="AE255"/>
      <c s="169" r="AF255"/>
      <c s="169" r="AG255"/>
      <c s="169" r="AH255"/>
      <c s="169" r="AI255"/>
      <c s="169" r="AJ255"/>
      <c s="169" r="AK255"/>
      <c s="169" r="AL255"/>
      <c s="169" r="AM255"/>
      <c s="169" r="AN255"/>
      <c s="169" r="AO255"/>
      <c s="169" r="AP255"/>
      <c s="169" r="AQ255"/>
      <c s="169" r="AR255"/>
      <c s="169" r="AS255"/>
      <c s="169" r="AT255"/>
      <c s="169" r="AU255"/>
      <c s="169" r="AV255"/>
      <c s="169" r="AW255"/>
      <c s="169" r="AX255"/>
      <c s="169" r="AY255"/>
      <c s="169" r="AZ255"/>
      <c s="169" r="BA255"/>
      <c s="169" r="BB255"/>
      <c s="169" r="BC255"/>
      <c s="169" r="BD255"/>
      <c s="169" r="BE255"/>
      <c s="169" r="BF255"/>
      <c s="169" r="BG255"/>
      <c s="169" r="BH255"/>
      <c s="169" r="BI255"/>
    </row>
    <row r="256">
      <c s="232" r="A256"/>
      <c s="117" r="B256"/>
      <c s="155" r="C256"/>
      <c s="117" r="D256"/>
      <c s="117" r="E256"/>
      <c s="117" r="F256"/>
      <c s="117" r="G256"/>
      <c s="117" r="H256"/>
      <c s="117" r="I256"/>
      <c s="117" r="J256"/>
      <c s="117" r="K256"/>
      <c s="117" r="L256"/>
      <c s="117" r="M256"/>
      <c s="187" r="N256"/>
      <c s="55" r="O256"/>
      <c s="169" r="P256"/>
      <c s="169" r="Q256"/>
      <c s="169" r="R256"/>
      <c s="169" r="S256"/>
      <c s="169" r="T256"/>
      <c s="169" r="U256"/>
      <c s="169" r="V256"/>
      <c s="169" r="W256"/>
      <c s="169" r="X256"/>
      <c s="169" r="Y256"/>
      <c s="169" r="Z256"/>
      <c s="169" r="AA256"/>
      <c s="169" r="AB256"/>
      <c s="169" r="AC256"/>
      <c s="169" r="AD256"/>
      <c s="169" r="AE256"/>
      <c s="169" r="AF256"/>
      <c s="169" r="AG256"/>
      <c s="169" r="AH256"/>
      <c s="169" r="AI256"/>
      <c s="169" r="AJ256"/>
      <c s="169" r="AK256"/>
      <c s="169" r="AL256"/>
      <c s="169" r="AM256"/>
      <c s="169" r="AN256"/>
      <c s="169" r="AO256"/>
      <c s="169" r="AP256"/>
      <c s="169" r="AQ256"/>
      <c s="169" r="AR256"/>
      <c s="169" r="AS256"/>
      <c s="169" r="AT256"/>
      <c s="169" r="AU256"/>
      <c s="169" r="AV256"/>
      <c s="169" r="AW256"/>
      <c s="169" r="AX256"/>
      <c s="169" r="AY256"/>
      <c s="169" r="AZ256"/>
      <c s="169" r="BA256"/>
      <c s="169" r="BB256"/>
      <c s="169" r="BC256"/>
      <c s="169" r="BD256"/>
      <c s="169" r="BE256"/>
      <c s="169" r="BF256"/>
      <c s="169" r="BG256"/>
      <c s="169" r="BH256"/>
      <c s="169" r="BI256"/>
    </row>
    <row r="257">
      <c s="232" r="A257"/>
      <c s="117" r="B257"/>
      <c s="155" r="C257"/>
      <c s="117" r="D257"/>
      <c s="117" r="E257"/>
      <c s="117" r="F257"/>
      <c s="117" r="G257"/>
      <c s="117" r="H257"/>
      <c s="117" r="I257"/>
      <c s="117" r="J257"/>
      <c s="117" r="K257"/>
      <c s="117" r="L257"/>
      <c s="117" r="M257"/>
      <c s="187" r="N257"/>
      <c s="55" r="O257"/>
      <c s="169" r="P257"/>
      <c s="169" r="Q257"/>
      <c s="169" r="R257"/>
      <c s="169" r="S257"/>
      <c s="169" r="T257"/>
      <c s="169" r="U257"/>
      <c s="169" r="V257"/>
      <c s="169" r="W257"/>
      <c s="169" r="X257"/>
      <c s="169" r="Y257"/>
      <c s="169" r="Z257"/>
      <c s="169" r="AA257"/>
      <c s="169" r="AB257"/>
      <c s="169" r="AC257"/>
      <c s="169" r="AD257"/>
      <c s="169" r="AE257"/>
      <c s="169" r="AF257"/>
      <c s="169" r="AG257"/>
      <c s="169" r="AH257"/>
      <c s="169" r="AI257"/>
      <c s="169" r="AJ257"/>
      <c s="169" r="AK257"/>
      <c s="169" r="AL257"/>
      <c s="169" r="AM257"/>
      <c s="169" r="AN257"/>
      <c s="169" r="AO257"/>
      <c s="169" r="AP257"/>
      <c s="169" r="AQ257"/>
      <c s="169" r="AR257"/>
      <c s="169" r="AS257"/>
      <c s="169" r="AT257"/>
      <c s="169" r="AU257"/>
      <c s="169" r="AV257"/>
      <c s="169" r="AW257"/>
      <c s="169" r="AX257"/>
      <c s="169" r="AY257"/>
      <c s="169" r="AZ257"/>
      <c s="169" r="BA257"/>
      <c s="169" r="BB257"/>
      <c s="169" r="BC257"/>
      <c s="169" r="BD257"/>
      <c s="169" r="BE257"/>
      <c s="169" r="BF257"/>
      <c s="169" r="BG257"/>
      <c s="169" r="BH257"/>
      <c s="169" r="BI257"/>
    </row>
    <row r="258">
      <c s="232" r="A258"/>
      <c s="117" r="B258"/>
      <c s="155" r="C258"/>
      <c s="117" r="D258"/>
      <c s="117" r="E258"/>
      <c s="117" r="F258"/>
      <c s="117" r="G258"/>
      <c s="117" r="H258"/>
      <c s="117" r="I258"/>
      <c s="117" r="J258"/>
      <c s="117" r="K258"/>
      <c s="117" r="L258"/>
      <c s="117" r="M258"/>
      <c s="187" r="N258"/>
      <c s="55" r="O258"/>
      <c s="169" r="P258"/>
      <c s="169" r="Q258"/>
      <c s="169" r="R258"/>
      <c s="169" r="S258"/>
      <c s="169" r="T258"/>
      <c s="169" r="U258"/>
      <c s="169" r="V258"/>
      <c s="169" r="W258"/>
      <c s="169" r="X258"/>
      <c s="169" r="Y258"/>
      <c s="169" r="Z258"/>
      <c s="169" r="AA258"/>
      <c s="169" r="AB258"/>
      <c s="169" r="AC258"/>
      <c s="169" r="AD258"/>
      <c s="169" r="AE258"/>
      <c s="169" r="AF258"/>
      <c s="169" r="AG258"/>
      <c s="169" r="AH258"/>
      <c s="169" r="AI258"/>
      <c s="169" r="AJ258"/>
      <c s="169" r="AK258"/>
      <c s="169" r="AL258"/>
      <c s="169" r="AM258"/>
      <c s="169" r="AN258"/>
      <c s="169" r="AO258"/>
      <c s="169" r="AP258"/>
      <c s="169" r="AQ258"/>
      <c s="169" r="AR258"/>
      <c s="169" r="AS258"/>
      <c s="169" r="AT258"/>
      <c s="169" r="AU258"/>
      <c s="169" r="AV258"/>
      <c s="169" r="AW258"/>
      <c s="169" r="AX258"/>
      <c s="169" r="AY258"/>
      <c s="169" r="AZ258"/>
      <c s="169" r="BA258"/>
      <c s="169" r="BB258"/>
      <c s="169" r="BC258"/>
      <c s="169" r="BD258"/>
      <c s="169" r="BE258"/>
      <c s="169" r="BF258"/>
      <c s="169" r="BG258"/>
      <c s="169" r="BH258"/>
      <c s="169" r="BI258"/>
    </row>
    <row r="259">
      <c s="232" r="A259"/>
      <c s="117" r="B259"/>
      <c s="155" r="C259"/>
      <c s="117" r="D259"/>
      <c s="117" r="E259"/>
      <c s="117" r="F259"/>
      <c s="117" r="G259"/>
      <c s="117" r="H259"/>
      <c s="117" r="I259"/>
      <c s="117" r="J259"/>
      <c s="117" r="K259"/>
      <c s="117" r="L259"/>
      <c s="117" r="M259"/>
      <c s="187" r="N259"/>
      <c s="55" r="O259"/>
      <c s="169" r="P259"/>
      <c s="169" r="Q259"/>
      <c s="169" r="R259"/>
      <c s="169" r="S259"/>
      <c s="169" r="T259"/>
      <c s="169" r="U259"/>
      <c s="169" r="V259"/>
      <c s="169" r="W259"/>
      <c s="169" r="X259"/>
      <c s="169" r="Y259"/>
      <c s="169" r="Z259"/>
      <c s="169" r="AA259"/>
      <c s="169" r="AB259"/>
      <c s="169" r="AC259"/>
      <c s="169" r="AD259"/>
      <c s="169" r="AE259"/>
      <c s="169" r="AF259"/>
      <c s="169" r="AG259"/>
      <c s="169" r="AH259"/>
      <c s="169" r="AI259"/>
      <c s="169" r="AJ259"/>
      <c s="169" r="AK259"/>
      <c s="169" r="AL259"/>
      <c s="169" r="AM259"/>
      <c s="169" r="AN259"/>
      <c s="169" r="AO259"/>
      <c s="169" r="AP259"/>
      <c s="169" r="AQ259"/>
      <c s="169" r="AR259"/>
      <c s="169" r="AS259"/>
      <c s="169" r="AT259"/>
      <c s="169" r="AU259"/>
      <c s="169" r="AV259"/>
      <c s="169" r="AW259"/>
      <c s="169" r="AX259"/>
      <c s="169" r="AY259"/>
      <c s="169" r="AZ259"/>
      <c s="169" r="BA259"/>
      <c s="169" r="BB259"/>
      <c s="169" r="BC259"/>
      <c s="169" r="BD259"/>
      <c s="169" r="BE259"/>
      <c s="169" r="BF259"/>
      <c s="169" r="BG259"/>
      <c s="169" r="BH259"/>
      <c s="169" r="BI259"/>
    </row>
    <row r="260">
      <c s="232" r="A260"/>
      <c s="117" r="B260"/>
      <c s="155" r="C260"/>
      <c s="117" r="D260"/>
      <c s="117" r="E260"/>
      <c s="117" r="F260"/>
      <c s="117" r="G260"/>
      <c s="117" r="H260"/>
      <c s="117" r="I260"/>
      <c s="117" r="J260"/>
      <c s="117" r="K260"/>
      <c s="117" r="L260"/>
      <c s="117" r="M260"/>
      <c s="187" r="N260"/>
      <c s="55" r="O260"/>
      <c s="169" r="P260"/>
      <c s="169" r="Q260"/>
      <c s="169" r="R260"/>
      <c s="169" r="S260"/>
      <c s="169" r="T260"/>
      <c s="169" r="U260"/>
      <c s="169" r="V260"/>
      <c s="169" r="W260"/>
      <c s="169" r="X260"/>
      <c s="169" r="Y260"/>
      <c s="169" r="Z260"/>
      <c s="169" r="AA260"/>
      <c s="169" r="AB260"/>
      <c s="169" r="AC260"/>
      <c s="169" r="AD260"/>
      <c s="169" r="AE260"/>
      <c s="169" r="AF260"/>
      <c s="169" r="AG260"/>
      <c s="169" r="AH260"/>
      <c s="169" r="AI260"/>
      <c s="169" r="AJ260"/>
      <c s="169" r="AK260"/>
      <c s="169" r="AL260"/>
      <c s="169" r="AM260"/>
      <c s="169" r="AN260"/>
      <c s="169" r="AO260"/>
      <c s="169" r="AP260"/>
      <c s="169" r="AQ260"/>
      <c s="169" r="AR260"/>
      <c s="169" r="AS260"/>
      <c s="169" r="AT260"/>
      <c s="169" r="AU260"/>
      <c s="169" r="AV260"/>
      <c s="169" r="AW260"/>
      <c s="169" r="AX260"/>
      <c s="169" r="AY260"/>
      <c s="169" r="AZ260"/>
      <c s="169" r="BA260"/>
      <c s="169" r="BB260"/>
      <c s="169" r="BC260"/>
      <c s="169" r="BD260"/>
      <c s="169" r="BE260"/>
      <c s="169" r="BF260"/>
      <c s="169" r="BG260"/>
      <c s="169" r="BH260"/>
      <c s="169" r="BI260"/>
    </row>
    <row r="261">
      <c s="232" r="A261"/>
      <c s="117" r="B261"/>
      <c s="155" r="C261"/>
      <c s="117" r="D261"/>
      <c s="117" r="E261"/>
      <c s="117" r="F261"/>
      <c s="117" r="G261"/>
      <c s="117" r="H261"/>
      <c s="117" r="I261"/>
      <c s="117" r="J261"/>
      <c s="117" r="K261"/>
      <c s="117" r="L261"/>
      <c s="117" r="M261"/>
      <c s="187" r="N261"/>
      <c s="55" r="O261"/>
      <c s="169" r="P261"/>
      <c s="169" r="Q261"/>
      <c s="169" r="R261"/>
      <c s="169" r="S261"/>
      <c s="169" r="T261"/>
      <c s="169" r="U261"/>
      <c s="169" r="V261"/>
      <c s="169" r="W261"/>
      <c s="169" r="X261"/>
      <c s="169" r="Y261"/>
      <c s="169" r="Z261"/>
      <c s="169" r="AA261"/>
      <c s="169" r="AB261"/>
      <c s="169" r="AC261"/>
      <c s="169" r="AD261"/>
      <c s="169" r="AE261"/>
      <c s="169" r="AF261"/>
      <c s="169" r="AG261"/>
      <c s="169" r="AH261"/>
      <c s="169" r="AI261"/>
      <c s="169" r="AJ261"/>
      <c s="169" r="AK261"/>
      <c s="169" r="AL261"/>
      <c s="169" r="AM261"/>
      <c s="169" r="AN261"/>
      <c s="169" r="AO261"/>
      <c s="169" r="AP261"/>
      <c s="169" r="AQ261"/>
      <c s="169" r="AR261"/>
      <c s="169" r="AS261"/>
      <c s="169" r="AT261"/>
      <c s="169" r="AU261"/>
      <c s="169" r="AV261"/>
      <c s="169" r="AW261"/>
      <c s="169" r="AX261"/>
      <c s="169" r="AY261"/>
      <c s="169" r="AZ261"/>
      <c s="169" r="BA261"/>
      <c s="169" r="BB261"/>
      <c s="169" r="BC261"/>
      <c s="169" r="BD261"/>
      <c s="169" r="BE261"/>
      <c s="169" r="BF261"/>
      <c s="169" r="BG261"/>
      <c s="169" r="BH261"/>
      <c s="169" r="BI261"/>
    </row>
    <row r="262">
      <c s="232" r="A262"/>
      <c s="117" r="B262"/>
      <c s="155" r="C262"/>
      <c s="117" r="D262"/>
      <c s="117" r="E262"/>
      <c s="117" r="F262"/>
      <c s="117" r="G262"/>
      <c s="117" r="H262"/>
      <c s="117" r="I262"/>
      <c s="117" r="J262"/>
      <c s="117" r="K262"/>
      <c s="117" r="L262"/>
      <c s="117" r="M262"/>
      <c s="187" r="N262"/>
      <c s="55" r="O262"/>
      <c s="169" r="P262"/>
      <c s="169" r="Q262"/>
      <c s="169" r="R262"/>
      <c s="169" r="S262"/>
      <c s="169" r="T262"/>
      <c s="169" r="U262"/>
      <c s="169" r="V262"/>
      <c s="169" r="W262"/>
      <c s="169" r="X262"/>
      <c s="169" r="Y262"/>
      <c s="169" r="Z262"/>
      <c s="169" r="AA262"/>
      <c s="169" r="AB262"/>
      <c s="169" r="AC262"/>
      <c s="169" r="AD262"/>
      <c s="169" r="AE262"/>
      <c s="169" r="AF262"/>
      <c s="169" r="AG262"/>
      <c s="169" r="AH262"/>
      <c s="169" r="AI262"/>
      <c s="169" r="AJ262"/>
      <c s="169" r="AK262"/>
      <c s="169" r="AL262"/>
      <c s="169" r="AM262"/>
      <c s="169" r="AN262"/>
      <c s="169" r="AO262"/>
      <c s="169" r="AP262"/>
      <c s="169" r="AQ262"/>
      <c s="169" r="AR262"/>
      <c s="169" r="AS262"/>
      <c s="169" r="AT262"/>
      <c s="169" r="AU262"/>
      <c s="169" r="AV262"/>
      <c s="169" r="AW262"/>
      <c s="169" r="AX262"/>
      <c s="169" r="AY262"/>
      <c s="169" r="AZ262"/>
      <c s="169" r="BA262"/>
      <c s="169" r="BB262"/>
      <c s="169" r="BC262"/>
      <c s="169" r="BD262"/>
      <c s="169" r="BE262"/>
      <c s="169" r="BF262"/>
      <c s="169" r="BG262"/>
      <c s="169" r="BH262"/>
      <c s="169" r="BI262"/>
    </row>
    <row r="263">
      <c s="232" r="A263"/>
      <c s="117" r="B263"/>
      <c s="155" r="C263"/>
      <c s="117" r="D263"/>
      <c s="117" r="E263"/>
      <c s="117" r="F263"/>
      <c s="117" r="G263"/>
      <c s="117" r="H263"/>
      <c s="117" r="I263"/>
      <c s="117" r="J263"/>
      <c s="117" r="K263"/>
      <c s="117" r="L263"/>
      <c s="117" r="M263"/>
      <c s="187" r="N263"/>
      <c s="55" r="O263"/>
      <c s="169" r="P263"/>
      <c s="169" r="Q263"/>
      <c s="169" r="R263"/>
      <c s="169" r="S263"/>
      <c s="169" r="T263"/>
      <c s="169" r="U263"/>
      <c s="169" r="V263"/>
      <c s="169" r="W263"/>
      <c s="169" r="X263"/>
      <c s="169" r="Y263"/>
      <c s="169" r="Z263"/>
      <c s="169" r="AA263"/>
      <c s="169" r="AB263"/>
      <c s="169" r="AC263"/>
      <c s="169" r="AD263"/>
      <c s="169" r="AE263"/>
      <c s="169" r="AF263"/>
      <c s="169" r="AG263"/>
      <c s="169" r="AH263"/>
      <c s="169" r="AI263"/>
      <c s="169" r="AJ263"/>
      <c s="169" r="AK263"/>
      <c s="169" r="AL263"/>
      <c s="169" r="AM263"/>
      <c s="169" r="AN263"/>
      <c s="169" r="AO263"/>
      <c s="169" r="AP263"/>
      <c s="169" r="AQ263"/>
      <c s="169" r="AR263"/>
      <c s="169" r="AS263"/>
      <c s="169" r="AT263"/>
      <c s="169" r="AU263"/>
      <c s="169" r="AV263"/>
      <c s="169" r="AW263"/>
      <c s="169" r="AX263"/>
      <c s="169" r="AY263"/>
      <c s="169" r="AZ263"/>
      <c s="169" r="BA263"/>
      <c s="169" r="BB263"/>
      <c s="169" r="BC263"/>
      <c s="169" r="BD263"/>
      <c s="169" r="BE263"/>
      <c s="169" r="BF263"/>
      <c s="169" r="BG263"/>
      <c s="169" r="BH263"/>
      <c s="169" r="BI263"/>
    </row>
    <row r="264">
      <c s="232" r="A264"/>
      <c s="117" r="B264"/>
      <c s="155" r="C264"/>
      <c s="117" r="D264"/>
      <c s="117" r="E264"/>
      <c s="117" r="F264"/>
      <c s="117" r="G264"/>
      <c s="117" r="H264"/>
      <c s="117" r="I264"/>
      <c s="117" r="J264"/>
      <c s="117" r="K264"/>
      <c s="117" r="L264"/>
      <c s="117" r="M264"/>
      <c s="187" r="N264"/>
      <c s="55" r="O264"/>
      <c s="169" r="P264"/>
      <c s="169" r="Q264"/>
      <c s="169" r="R264"/>
      <c s="169" r="S264"/>
      <c s="169" r="T264"/>
      <c s="169" r="U264"/>
      <c s="169" r="V264"/>
      <c s="169" r="W264"/>
      <c s="169" r="X264"/>
      <c s="169" r="Y264"/>
      <c s="169" r="Z264"/>
      <c s="169" r="AA264"/>
      <c s="169" r="AB264"/>
      <c s="169" r="AC264"/>
      <c s="169" r="AD264"/>
      <c s="169" r="AE264"/>
      <c s="169" r="AF264"/>
      <c s="169" r="AG264"/>
      <c s="169" r="AH264"/>
      <c s="169" r="AI264"/>
      <c s="169" r="AJ264"/>
      <c s="169" r="AK264"/>
      <c s="169" r="AL264"/>
      <c s="169" r="AM264"/>
      <c s="169" r="AN264"/>
      <c s="169" r="AO264"/>
      <c s="169" r="AP264"/>
      <c s="169" r="AQ264"/>
      <c s="169" r="AR264"/>
      <c s="169" r="AS264"/>
      <c s="169" r="AT264"/>
      <c s="169" r="AU264"/>
      <c s="169" r="AV264"/>
      <c s="169" r="AW264"/>
      <c s="169" r="AX264"/>
      <c s="169" r="AY264"/>
      <c s="169" r="AZ264"/>
      <c s="169" r="BA264"/>
      <c s="169" r="BB264"/>
      <c s="169" r="BC264"/>
      <c s="169" r="BD264"/>
      <c s="169" r="BE264"/>
      <c s="169" r="BF264"/>
      <c s="169" r="BG264"/>
      <c s="169" r="BH264"/>
      <c s="169" r="BI264"/>
    </row>
    <row r="265">
      <c s="232" r="A265"/>
      <c s="117" r="B265"/>
      <c s="155" r="C265"/>
      <c s="117" r="D265"/>
      <c s="117" r="E265"/>
      <c s="117" r="F265"/>
      <c s="117" r="G265"/>
      <c s="117" r="H265"/>
      <c s="117" r="I265"/>
      <c s="117" r="J265"/>
      <c s="117" r="K265"/>
      <c s="117" r="L265"/>
      <c s="117" r="M265"/>
      <c s="187" r="N265"/>
      <c s="55" r="O265"/>
      <c s="169" r="P265"/>
      <c s="169" r="Q265"/>
      <c s="169" r="R265"/>
      <c s="169" r="S265"/>
      <c s="169" r="T265"/>
      <c s="169" r="U265"/>
      <c s="169" r="V265"/>
      <c s="169" r="W265"/>
      <c s="169" r="X265"/>
      <c s="169" r="Y265"/>
      <c s="169" r="Z265"/>
      <c s="169" r="AA265"/>
      <c s="169" r="AB265"/>
      <c s="169" r="AC265"/>
      <c s="169" r="AD265"/>
      <c s="169" r="AE265"/>
      <c s="169" r="AF265"/>
      <c s="169" r="AG265"/>
      <c s="169" r="AH265"/>
      <c s="169" r="AI265"/>
      <c s="169" r="AJ265"/>
      <c s="169" r="AK265"/>
      <c s="169" r="AL265"/>
      <c s="169" r="AM265"/>
      <c s="169" r="AN265"/>
      <c s="169" r="AO265"/>
      <c s="169" r="AP265"/>
      <c s="169" r="AQ265"/>
      <c s="169" r="AR265"/>
      <c s="169" r="AS265"/>
      <c s="169" r="AT265"/>
      <c s="169" r="AU265"/>
      <c s="169" r="AV265"/>
      <c s="169" r="AW265"/>
      <c s="169" r="AX265"/>
      <c s="169" r="AY265"/>
      <c s="169" r="AZ265"/>
      <c s="169" r="BA265"/>
      <c s="169" r="BB265"/>
      <c s="169" r="BC265"/>
      <c s="169" r="BD265"/>
      <c s="169" r="BE265"/>
      <c s="169" r="BF265"/>
      <c s="169" r="BG265"/>
      <c s="169" r="BH265"/>
      <c s="169" r="BI265"/>
    </row>
    <row r="266">
      <c s="232" r="A266"/>
      <c s="117" r="B266"/>
      <c s="155" r="C266"/>
      <c s="117" r="D266"/>
      <c s="117" r="E266"/>
      <c s="117" r="F266"/>
      <c s="117" r="G266"/>
      <c s="117" r="H266"/>
      <c s="117" r="I266"/>
      <c s="117" r="J266"/>
      <c s="117" r="K266"/>
      <c s="117" r="L266"/>
      <c s="117" r="M266"/>
      <c s="187" r="N266"/>
      <c s="55" r="O266"/>
      <c s="169" r="P266"/>
      <c s="169" r="Q266"/>
      <c s="169" r="R266"/>
      <c s="169" r="S266"/>
      <c s="169" r="T266"/>
      <c s="169" r="U266"/>
      <c s="169" r="V266"/>
      <c s="169" r="W266"/>
      <c s="169" r="X266"/>
      <c s="169" r="Y266"/>
      <c s="169" r="Z266"/>
      <c s="169" r="AA266"/>
      <c s="169" r="AB266"/>
      <c s="169" r="AC266"/>
      <c s="169" r="AD266"/>
      <c s="169" r="AE266"/>
      <c s="169" r="AF266"/>
      <c s="169" r="AG266"/>
      <c s="169" r="AH266"/>
      <c s="169" r="AI266"/>
      <c s="169" r="AJ266"/>
      <c s="169" r="AK266"/>
      <c s="169" r="AL266"/>
      <c s="169" r="AM266"/>
      <c s="169" r="AN266"/>
      <c s="169" r="AO266"/>
      <c s="169" r="AP266"/>
      <c s="169" r="AQ266"/>
      <c s="169" r="AR266"/>
      <c s="169" r="AS266"/>
      <c s="169" r="AT266"/>
      <c s="169" r="AU266"/>
      <c s="169" r="AV266"/>
      <c s="169" r="AW266"/>
      <c s="169" r="AX266"/>
      <c s="169" r="AY266"/>
      <c s="169" r="AZ266"/>
      <c s="169" r="BA266"/>
      <c s="169" r="BB266"/>
      <c s="169" r="BC266"/>
      <c s="169" r="BD266"/>
      <c s="169" r="BE266"/>
      <c s="169" r="BF266"/>
      <c s="169" r="BG266"/>
      <c s="169" r="BH266"/>
      <c s="169" r="BI266"/>
    </row>
    <row r="267">
      <c s="232" r="A267"/>
      <c s="117" r="B267"/>
      <c s="155" r="C267"/>
      <c s="117" r="D267"/>
      <c s="117" r="E267"/>
      <c s="117" r="F267"/>
      <c s="117" r="G267"/>
      <c s="117" r="H267"/>
      <c s="117" r="I267"/>
      <c s="117" r="J267"/>
      <c s="117" r="K267"/>
      <c s="117" r="L267"/>
      <c s="117" r="M267"/>
      <c s="187" r="N267"/>
      <c s="55" r="O267"/>
      <c s="169" r="P267"/>
      <c s="169" r="Q267"/>
      <c s="169" r="R267"/>
      <c s="169" r="S267"/>
      <c s="169" r="T267"/>
      <c s="169" r="U267"/>
      <c s="169" r="V267"/>
      <c s="169" r="W267"/>
      <c s="169" r="X267"/>
      <c s="169" r="Y267"/>
      <c s="169" r="Z267"/>
      <c s="169" r="AA267"/>
      <c s="169" r="AB267"/>
      <c s="169" r="AC267"/>
      <c s="169" r="AD267"/>
      <c s="169" r="AE267"/>
      <c s="169" r="AF267"/>
      <c s="169" r="AG267"/>
      <c s="169" r="AH267"/>
      <c s="169" r="AI267"/>
      <c s="169" r="AJ267"/>
      <c s="169" r="AK267"/>
      <c s="169" r="AL267"/>
      <c s="169" r="AM267"/>
      <c s="169" r="AN267"/>
      <c s="169" r="AO267"/>
      <c s="169" r="AP267"/>
      <c s="169" r="AQ267"/>
      <c s="169" r="AR267"/>
      <c s="169" r="AS267"/>
      <c s="169" r="AT267"/>
      <c s="169" r="AU267"/>
      <c s="169" r="AV267"/>
      <c s="169" r="AW267"/>
      <c s="169" r="AX267"/>
      <c s="169" r="AY267"/>
      <c s="169" r="AZ267"/>
      <c s="169" r="BA267"/>
      <c s="169" r="BB267"/>
      <c s="169" r="BC267"/>
      <c s="169" r="BD267"/>
      <c s="169" r="BE267"/>
      <c s="169" r="BF267"/>
      <c s="169" r="BG267"/>
      <c s="169" r="BH267"/>
      <c s="169" r="BI267"/>
    </row>
    <row r="268">
      <c s="232" r="A268"/>
      <c s="117" r="B268"/>
      <c s="155" r="C268"/>
      <c s="117" r="D268"/>
      <c s="117" r="E268"/>
      <c s="117" r="F268"/>
      <c s="117" r="G268"/>
      <c s="117" r="H268"/>
      <c s="117" r="I268"/>
      <c s="117" r="J268"/>
      <c s="117" r="K268"/>
      <c s="117" r="L268"/>
      <c s="117" r="M268"/>
      <c s="187" r="N268"/>
      <c s="55" r="O268"/>
      <c s="169" r="P268"/>
      <c s="169" r="Q268"/>
      <c s="169" r="R268"/>
      <c s="169" r="S268"/>
      <c s="169" r="T268"/>
      <c s="169" r="U268"/>
      <c s="169" r="V268"/>
      <c s="169" r="W268"/>
      <c s="169" r="X268"/>
      <c s="169" r="Y268"/>
      <c s="169" r="Z268"/>
      <c s="169" r="AA268"/>
      <c s="169" r="AB268"/>
      <c s="169" r="AC268"/>
      <c s="169" r="AD268"/>
      <c s="169" r="AE268"/>
      <c s="169" r="AF268"/>
      <c s="169" r="AG268"/>
      <c s="169" r="AH268"/>
      <c s="169" r="AI268"/>
      <c s="169" r="AJ268"/>
      <c s="169" r="AK268"/>
      <c s="169" r="AL268"/>
      <c s="169" r="AM268"/>
      <c s="169" r="AN268"/>
      <c s="169" r="AO268"/>
      <c s="169" r="AP268"/>
      <c s="169" r="AQ268"/>
      <c s="169" r="AR268"/>
      <c s="169" r="AS268"/>
      <c s="169" r="AT268"/>
      <c s="169" r="AU268"/>
      <c s="169" r="AV268"/>
      <c s="169" r="AW268"/>
      <c s="169" r="AX268"/>
      <c s="169" r="AY268"/>
      <c s="169" r="AZ268"/>
      <c s="169" r="BA268"/>
      <c s="169" r="BB268"/>
      <c s="169" r="BC268"/>
      <c s="169" r="BD268"/>
      <c s="169" r="BE268"/>
      <c s="169" r="BF268"/>
      <c s="169" r="BG268"/>
      <c s="169" r="BH268"/>
      <c s="169" r="BI268"/>
    </row>
    <row r="269">
      <c s="232" r="A269"/>
      <c s="117" r="B269"/>
      <c s="155" r="C269"/>
      <c s="117" r="D269"/>
      <c s="117" r="E269"/>
      <c s="117" r="F269"/>
      <c s="117" r="G269"/>
      <c s="117" r="H269"/>
      <c s="117" r="I269"/>
      <c s="117" r="J269"/>
      <c s="117" r="K269"/>
      <c s="117" r="L269"/>
      <c s="117" r="M269"/>
      <c s="187" r="N269"/>
      <c s="55" r="O269"/>
      <c s="169" r="P269"/>
      <c s="169" r="Q269"/>
      <c s="169" r="R269"/>
      <c s="169" r="S269"/>
      <c s="169" r="T269"/>
      <c s="169" r="U269"/>
      <c s="169" r="V269"/>
      <c s="169" r="W269"/>
      <c s="169" r="X269"/>
      <c s="169" r="Y269"/>
      <c s="169" r="Z269"/>
      <c s="169" r="AA269"/>
      <c s="169" r="AB269"/>
      <c s="169" r="AC269"/>
      <c s="169" r="AD269"/>
      <c s="169" r="AE269"/>
      <c s="169" r="AF269"/>
      <c s="169" r="AG269"/>
      <c s="169" r="AH269"/>
      <c s="169" r="AI269"/>
      <c s="169" r="AJ269"/>
      <c s="169" r="AK269"/>
      <c s="169" r="AL269"/>
      <c s="169" r="AM269"/>
      <c s="169" r="AN269"/>
      <c s="169" r="AO269"/>
      <c s="169" r="AP269"/>
      <c s="169" r="AQ269"/>
      <c s="169" r="AR269"/>
      <c s="169" r="AS269"/>
      <c s="169" r="AT269"/>
      <c s="169" r="AU269"/>
      <c s="169" r="AV269"/>
      <c s="169" r="AW269"/>
      <c s="169" r="AX269"/>
      <c s="169" r="AY269"/>
      <c s="169" r="AZ269"/>
      <c s="169" r="BA269"/>
      <c s="169" r="BB269"/>
      <c s="169" r="BC269"/>
      <c s="169" r="BD269"/>
      <c s="169" r="BE269"/>
      <c s="169" r="BF269"/>
      <c s="169" r="BG269"/>
      <c s="169" r="BH269"/>
      <c s="169" r="BI269"/>
    </row>
    <row r="270">
      <c s="232" r="A270"/>
      <c s="117" r="B270"/>
      <c s="155" r="C270"/>
      <c s="117" r="D270"/>
      <c s="117" r="E270"/>
      <c s="117" r="F270"/>
      <c s="117" r="G270"/>
      <c s="117" r="H270"/>
      <c s="117" r="I270"/>
      <c s="117" r="J270"/>
      <c s="117" r="K270"/>
      <c s="117" r="L270"/>
      <c s="117" r="M270"/>
      <c s="187" r="N270"/>
      <c s="55" r="O270"/>
      <c s="169" r="P270"/>
      <c s="169" r="Q270"/>
      <c s="169" r="R270"/>
      <c s="169" r="S270"/>
      <c s="169" r="T270"/>
      <c s="169" r="U270"/>
      <c s="169" r="V270"/>
      <c s="169" r="W270"/>
      <c s="169" r="X270"/>
      <c s="169" r="Y270"/>
      <c s="169" r="Z270"/>
      <c s="169" r="AA270"/>
      <c s="169" r="AB270"/>
      <c s="169" r="AC270"/>
      <c s="169" r="AD270"/>
      <c s="169" r="AE270"/>
      <c s="169" r="AF270"/>
      <c s="169" r="AG270"/>
      <c s="169" r="AH270"/>
      <c s="169" r="AI270"/>
      <c s="169" r="AJ270"/>
      <c s="169" r="AK270"/>
      <c s="169" r="AL270"/>
      <c s="169" r="AM270"/>
      <c s="169" r="AN270"/>
      <c s="169" r="AO270"/>
      <c s="169" r="AP270"/>
      <c s="169" r="AQ270"/>
      <c s="169" r="AR270"/>
      <c s="169" r="AS270"/>
      <c s="169" r="AT270"/>
      <c s="169" r="AU270"/>
      <c s="169" r="AV270"/>
      <c s="169" r="AW270"/>
      <c s="169" r="AX270"/>
      <c s="169" r="AY270"/>
      <c s="169" r="AZ270"/>
      <c s="169" r="BA270"/>
      <c s="169" r="BB270"/>
      <c s="169" r="BC270"/>
      <c s="169" r="BD270"/>
      <c s="169" r="BE270"/>
      <c s="169" r="BF270"/>
      <c s="169" r="BG270"/>
      <c s="169" r="BH270"/>
      <c s="169" r="BI270"/>
    </row>
    <row r="271">
      <c s="232" r="A271"/>
      <c s="117" r="B271"/>
      <c s="155" r="C271"/>
      <c s="117" r="D271"/>
      <c s="117" r="E271"/>
      <c s="117" r="F271"/>
      <c s="117" r="G271"/>
      <c s="117" r="H271"/>
      <c s="117" r="I271"/>
      <c s="117" r="J271"/>
      <c s="117" r="K271"/>
      <c s="117" r="L271"/>
      <c s="117" r="M271"/>
      <c s="187" r="N271"/>
      <c s="55" r="O271"/>
      <c s="169" r="P271"/>
      <c s="169" r="Q271"/>
      <c s="169" r="R271"/>
      <c s="169" r="S271"/>
      <c s="169" r="T271"/>
      <c s="169" r="U271"/>
      <c s="169" r="V271"/>
      <c s="169" r="W271"/>
      <c s="169" r="X271"/>
      <c s="169" r="Y271"/>
      <c s="169" r="Z271"/>
      <c s="169" r="AA271"/>
      <c s="169" r="AB271"/>
      <c s="169" r="AC271"/>
      <c s="169" r="AD271"/>
      <c s="169" r="AE271"/>
      <c s="169" r="AF271"/>
      <c s="169" r="AG271"/>
      <c s="169" r="AH271"/>
      <c s="169" r="AI271"/>
      <c s="169" r="AJ271"/>
      <c s="169" r="AK271"/>
      <c s="169" r="AL271"/>
      <c s="169" r="AM271"/>
      <c s="169" r="AN271"/>
      <c s="169" r="AO271"/>
      <c s="169" r="AP271"/>
      <c s="169" r="AQ271"/>
      <c s="169" r="AR271"/>
      <c s="169" r="AS271"/>
      <c s="169" r="AT271"/>
      <c s="169" r="AU271"/>
      <c s="169" r="AV271"/>
      <c s="169" r="AW271"/>
      <c s="169" r="AX271"/>
      <c s="169" r="AY271"/>
      <c s="169" r="AZ271"/>
      <c s="169" r="BA271"/>
      <c s="169" r="BB271"/>
      <c s="169" r="BC271"/>
      <c s="169" r="BD271"/>
      <c s="169" r="BE271"/>
      <c s="169" r="BF271"/>
      <c s="169" r="BG271"/>
      <c s="169" r="BH271"/>
      <c s="169" r="BI271"/>
    </row>
    <row r="272">
      <c s="232" r="A272"/>
      <c s="117" r="B272"/>
      <c s="155" r="C272"/>
      <c s="117" r="D272"/>
      <c s="117" r="E272"/>
      <c s="117" r="F272"/>
      <c s="117" r="G272"/>
      <c s="117" r="H272"/>
      <c s="117" r="I272"/>
      <c s="117" r="J272"/>
      <c s="117" r="K272"/>
      <c s="117" r="L272"/>
      <c s="117" r="M272"/>
      <c s="187" r="N272"/>
      <c s="55" r="O272"/>
      <c s="169" r="P272"/>
      <c s="169" r="Q272"/>
      <c s="169" r="R272"/>
      <c s="169" r="S272"/>
      <c s="169" r="T272"/>
      <c s="169" r="U272"/>
      <c s="169" r="V272"/>
      <c s="169" r="W272"/>
      <c s="169" r="X272"/>
      <c s="169" r="Y272"/>
      <c s="169" r="Z272"/>
      <c s="169" r="AA272"/>
      <c s="169" r="AB272"/>
      <c s="169" r="AC272"/>
      <c s="169" r="AD272"/>
      <c s="169" r="AE272"/>
      <c s="169" r="AF272"/>
      <c s="169" r="AG272"/>
      <c s="169" r="AH272"/>
      <c s="169" r="AI272"/>
      <c s="169" r="AJ272"/>
      <c s="169" r="AK272"/>
      <c s="169" r="AL272"/>
      <c s="169" r="AM272"/>
      <c s="169" r="AN272"/>
      <c s="169" r="AO272"/>
      <c s="169" r="AP272"/>
      <c s="169" r="AQ272"/>
      <c s="169" r="AR272"/>
      <c s="169" r="AS272"/>
      <c s="169" r="AT272"/>
      <c s="169" r="AU272"/>
      <c s="169" r="AV272"/>
      <c s="169" r="AW272"/>
      <c s="169" r="AX272"/>
      <c s="169" r="AY272"/>
      <c s="169" r="AZ272"/>
      <c s="169" r="BA272"/>
      <c s="169" r="BB272"/>
      <c s="169" r="BC272"/>
      <c s="169" r="BD272"/>
      <c s="169" r="BE272"/>
      <c s="169" r="BF272"/>
      <c s="169" r="BG272"/>
      <c s="169" r="BH272"/>
      <c s="169" r="BI272"/>
    </row>
    <row r="273">
      <c s="232" r="A273"/>
      <c s="117" r="B273"/>
      <c s="155" r="C273"/>
      <c s="117" r="D273"/>
      <c s="117" r="E273"/>
      <c s="117" r="F273"/>
      <c s="117" r="G273"/>
      <c s="117" r="H273"/>
      <c s="117" r="I273"/>
      <c s="117" r="J273"/>
      <c s="117" r="K273"/>
      <c s="117" r="L273"/>
      <c s="117" r="M273"/>
      <c s="187" r="N273"/>
      <c s="55" r="O273"/>
      <c s="169" r="P273"/>
      <c s="169" r="Q273"/>
      <c s="169" r="R273"/>
      <c s="169" r="S273"/>
      <c s="169" r="T273"/>
      <c s="169" r="U273"/>
      <c s="169" r="V273"/>
      <c s="169" r="W273"/>
      <c s="169" r="X273"/>
      <c s="169" r="Y273"/>
      <c s="169" r="Z273"/>
      <c s="169" r="AA273"/>
      <c s="169" r="AB273"/>
      <c s="169" r="AC273"/>
      <c s="169" r="AD273"/>
      <c s="169" r="AE273"/>
      <c s="169" r="AF273"/>
      <c s="169" r="AG273"/>
      <c s="169" r="AH273"/>
      <c s="169" r="AI273"/>
      <c s="169" r="AJ273"/>
      <c s="169" r="AK273"/>
      <c s="169" r="AL273"/>
      <c s="169" r="AM273"/>
      <c s="169" r="AN273"/>
      <c s="169" r="AO273"/>
      <c s="169" r="AP273"/>
      <c s="169" r="AQ273"/>
      <c s="169" r="AR273"/>
      <c s="169" r="AS273"/>
      <c s="169" r="AT273"/>
      <c s="169" r="AU273"/>
      <c s="169" r="AV273"/>
      <c s="169" r="AW273"/>
      <c s="169" r="AX273"/>
      <c s="169" r="AY273"/>
      <c s="169" r="AZ273"/>
      <c s="169" r="BA273"/>
      <c s="169" r="BB273"/>
      <c s="169" r="BC273"/>
      <c s="169" r="BD273"/>
      <c s="169" r="BE273"/>
      <c s="169" r="BF273"/>
      <c s="169" r="BG273"/>
      <c s="169" r="BH273"/>
      <c s="169" r="BI273"/>
    </row>
    <row r="274">
      <c s="232" r="A274"/>
      <c s="117" r="B274"/>
      <c s="155" r="C274"/>
      <c s="117" r="D274"/>
      <c s="117" r="E274"/>
      <c s="117" r="F274"/>
      <c s="117" r="G274"/>
      <c s="117" r="H274"/>
      <c s="117" r="I274"/>
      <c s="117" r="J274"/>
      <c s="117" r="K274"/>
      <c s="117" r="L274"/>
      <c s="117" r="M274"/>
      <c s="187" r="N274"/>
      <c s="55" r="O274"/>
      <c s="169" r="P274"/>
      <c s="169" r="Q274"/>
      <c s="169" r="R274"/>
      <c s="169" r="S274"/>
      <c s="169" r="T274"/>
      <c s="169" r="U274"/>
      <c s="169" r="V274"/>
      <c s="169" r="W274"/>
      <c s="169" r="X274"/>
      <c s="169" r="Y274"/>
      <c s="169" r="Z274"/>
      <c s="169" r="AA274"/>
      <c s="169" r="AB274"/>
      <c s="169" r="AC274"/>
      <c s="169" r="AD274"/>
      <c s="169" r="AE274"/>
      <c s="169" r="AF274"/>
      <c s="169" r="AG274"/>
      <c s="169" r="AH274"/>
      <c s="169" r="AI274"/>
      <c s="169" r="AJ274"/>
      <c s="169" r="AK274"/>
      <c s="169" r="AL274"/>
      <c s="169" r="AM274"/>
      <c s="169" r="AN274"/>
      <c s="169" r="AO274"/>
      <c s="169" r="AP274"/>
      <c s="169" r="AQ274"/>
      <c s="169" r="AR274"/>
      <c s="169" r="AS274"/>
      <c s="169" r="AT274"/>
      <c s="169" r="AU274"/>
      <c s="169" r="AV274"/>
      <c s="169" r="AW274"/>
      <c s="169" r="AX274"/>
      <c s="169" r="AY274"/>
      <c s="169" r="AZ274"/>
      <c s="169" r="BA274"/>
      <c s="169" r="BB274"/>
      <c s="169" r="BC274"/>
      <c s="169" r="BD274"/>
      <c s="169" r="BE274"/>
      <c s="169" r="BF274"/>
      <c s="169" r="BG274"/>
      <c s="169" r="BH274"/>
      <c s="169" r="BI274"/>
    </row>
    <row r="275">
      <c s="232" r="A275"/>
      <c s="117" r="B275"/>
      <c s="155" r="C275"/>
      <c s="117" r="D275"/>
      <c s="117" r="E275"/>
      <c s="117" r="F275"/>
      <c s="117" r="G275"/>
      <c s="117" r="H275"/>
      <c s="117" r="I275"/>
      <c s="117" r="J275"/>
      <c s="117" r="K275"/>
      <c s="117" r="L275"/>
      <c s="117" r="M275"/>
      <c s="187" r="N275"/>
      <c s="55" r="O275"/>
      <c s="169" r="P275"/>
      <c s="169" r="Q275"/>
      <c s="169" r="R275"/>
      <c s="169" r="S275"/>
      <c s="169" r="T275"/>
      <c s="169" r="U275"/>
      <c s="169" r="V275"/>
      <c s="169" r="W275"/>
      <c s="169" r="X275"/>
      <c s="169" r="Y275"/>
      <c s="169" r="Z275"/>
      <c s="169" r="AA275"/>
      <c s="169" r="AB275"/>
      <c s="169" r="AC275"/>
      <c s="169" r="AD275"/>
      <c s="169" r="AE275"/>
      <c s="169" r="AF275"/>
      <c s="169" r="AG275"/>
      <c s="169" r="AH275"/>
      <c s="169" r="AI275"/>
      <c s="169" r="AJ275"/>
      <c s="169" r="AK275"/>
      <c s="169" r="AL275"/>
      <c s="169" r="AM275"/>
      <c s="169" r="AN275"/>
      <c s="169" r="AO275"/>
      <c s="169" r="AP275"/>
      <c s="169" r="AQ275"/>
      <c s="169" r="AR275"/>
      <c s="169" r="AS275"/>
      <c s="169" r="AT275"/>
      <c s="169" r="AU275"/>
      <c s="169" r="AV275"/>
      <c s="169" r="AW275"/>
      <c s="169" r="AX275"/>
      <c s="169" r="AY275"/>
      <c s="169" r="AZ275"/>
      <c s="169" r="BA275"/>
      <c s="169" r="BB275"/>
      <c s="169" r="BC275"/>
      <c s="169" r="BD275"/>
      <c s="169" r="BE275"/>
      <c s="169" r="BF275"/>
      <c s="169" r="BG275"/>
      <c s="169" r="BH275"/>
      <c s="169" r="BI275"/>
    </row>
    <row r="276">
      <c s="232" r="A276"/>
      <c s="117" r="B276"/>
      <c s="155" r="C276"/>
      <c s="117" r="D276"/>
      <c s="117" r="E276"/>
      <c s="117" r="F276"/>
      <c s="117" r="G276"/>
      <c s="117" r="H276"/>
      <c s="117" r="I276"/>
      <c s="117" r="J276"/>
      <c s="117" r="K276"/>
      <c s="117" r="L276"/>
      <c s="117" r="M276"/>
      <c s="187" r="N276"/>
      <c s="55" r="O276"/>
      <c s="169" r="P276"/>
      <c s="169" r="Q276"/>
      <c s="169" r="R276"/>
      <c s="169" r="S276"/>
      <c s="169" r="T276"/>
      <c s="169" r="U276"/>
      <c s="169" r="V276"/>
      <c s="169" r="W276"/>
      <c s="169" r="X276"/>
      <c s="169" r="Y276"/>
      <c s="169" r="Z276"/>
      <c s="169" r="AA276"/>
      <c s="169" r="AB276"/>
      <c s="169" r="AC276"/>
      <c s="169" r="AD276"/>
      <c s="169" r="AE276"/>
      <c s="169" r="AF276"/>
      <c s="169" r="AG276"/>
      <c s="169" r="AH276"/>
      <c s="169" r="AI276"/>
      <c s="169" r="AJ276"/>
      <c s="169" r="AK276"/>
      <c s="169" r="AL276"/>
      <c s="169" r="AM276"/>
      <c s="169" r="AN276"/>
      <c s="169" r="AO276"/>
      <c s="169" r="AP276"/>
      <c s="169" r="AQ276"/>
      <c s="169" r="AR276"/>
      <c s="169" r="AS276"/>
      <c s="169" r="AT276"/>
      <c s="169" r="AU276"/>
      <c s="169" r="AV276"/>
      <c s="169" r="AW276"/>
      <c s="169" r="AX276"/>
      <c s="169" r="AY276"/>
      <c s="169" r="AZ276"/>
      <c s="169" r="BA276"/>
      <c s="169" r="BB276"/>
      <c s="169" r="BC276"/>
      <c s="169" r="BD276"/>
      <c s="169" r="BE276"/>
      <c s="169" r="BF276"/>
      <c s="169" r="BG276"/>
      <c s="169" r="BH276"/>
      <c s="169" r="BI276"/>
    </row>
    <row r="277">
      <c s="232" r="A277"/>
      <c s="117" r="B277"/>
      <c s="155" r="C277"/>
      <c s="117" r="D277"/>
      <c s="117" r="E277"/>
      <c s="117" r="F277"/>
      <c s="117" r="G277"/>
      <c s="117" r="H277"/>
      <c s="117" r="I277"/>
      <c s="117" r="J277"/>
      <c s="117" r="K277"/>
      <c s="117" r="L277"/>
      <c s="117" r="M277"/>
      <c s="187" r="N277"/>
      <c s="55" r="O277"/>
      <c s="169" r="P277"/>
      <c s="169" r="Q277"/>
      <c s="169" r="R277"/>
      <c s="169" r="S277"/>
      <c s="169" r="T277"/>
      <c s="169" r="U277"/>
      <c s="169" r="V277"/>
      <c s="169" r="W277"/>
      <c s="169" r="X277"/>
      <c s="169" r="Y277"/>
      <c s="169" r="Z277"/>
      <c s="169" r="AA277"/>
      <c s="169" r="AB277"/>
      <c s="169" r="AC277"/>
      <c s="169" r="AD277"/>
      <c s="169" r="AE277"/>
      <c s="169" r="AF277"/>
      <c s="169" r="AG277"/>
      <c s="169" r="AH277"/>
      <c s="169" r="AI277"/>
      <c s="169" r="AJ277"/>
      <c s="169" r="AK277"/>
      <c s="169" r="AL277"/>
      <c s="169" r="AM277"/>
      <c s="169" r="AN277"/>
      <c s="169" r="AO277"/>
      <c s="169" r="AP277"/>
      <c s="169" r="AQ277"/>
      <c s="169" r="AR277"/>
      <c s="169" r="AS277"/>
      <c s="169" r="AT277"/>
      <c s="169" r="AU277"/>
      <c s="169" r="AV277"/>
      <c s="169" r="AW277"/>
      <c s="169" r="AX277"/>
      <c s="169" r="AY277"/>
      <c s="169" r="AZ277"/>
      <c s="169" r="BA277"/>
      <c s="169" r="BB277"/>
      <c s="169" r="BC277"/>
      <c s="169" r="BD277"/>
      <c s="169" r="BE277"/>
      <c s="169" r="BF277"/>
      <c s="169" r="BG277"/>
      <c s="169" r="BH277"/>
      <c s="169" r="BI277"/>
    </row>
    <row r="278">
      <c s="232" r="A278"/>
      <c s="117" r="B278"/>
      <c s="155" r="C278"/>
      <c s="117" r="D278"/>
      <c s="117" r="E278"/>
      <c s="117" r="F278"/>
      <c s="117" r="G278"/>
      <c s="117" r="H278"/>
      <c s="117" r="I278"/>
      <c s="117" r="J278"/>
      <c s="117" r="K278"/>
      <c s="117" r="L278"/>
      <c s="117" r="M278"/>
      <c s="187" r="N278"/>
      <c s="55" r="O278"/>
      <c s="169" r="P278"/>
      <c s="169" r="Q278"/>
      <c s="169" r="R278"/>
      <c s="169" r="S278"/>
      <c s="169" r="T278"/>
      <c s="169" r="U278"/>
      <c s="169" r="V278"/>
      <c s="169" r="W278"/>
      <c s="169" r="X278"/>
      <c s="169" r="Y278"/>
      <c s="169" r="Z278"/>
      <c s="169" r="AA278"/>
      <c s="169" r="AB278"/>
      <c s="169" r="AC278"/>
      <c s="169" r="AD278"/>
      <c s="169" r="AE278"/>
      <c s="169" r="AF278"/>
      <c s="169" r="AG278"/>
      <c s="169" r="AH278"/>
      <c s="169" r="AI278"/>
      <c s="169" r="AJ278"/>
      <c s="169" r="AK278"/>
      <c s="169" r="AL278"/>
      <c s="169" r="AM278"/>
      <c s="169" r="AN278"/>
      <c s="169" r="AO278"/>
      <c s="169" r="AP278"/>
      <c s="169" r="AQ278"/>
      <c s="169" r="AR278"/>
      <c s="169" r="AS278"/>
      <c s="169" r="AT278"/>
      <c s="169" r="AU278"/>
      <c s="169" r="AV278"/>
      <c s="169" r="AW278"/>
      <c s="169" r="AX278"/>
      <c s="169" r="AY278"/>
      <c s="169" r="AZ278"/>
      <c s="169" r="BA278"/>
      <c s="169" r="BB278"/>
      <c s="169" r="BC278"/>
      <c s="169" r="BD278"/>
      <c s="169" r="BE278"/>
      <c s="169" r="BF278"/>
      <c s="169" r="BG278"/>
      <c s="169" r="BH278"/>
      <c s="169" r="BI278"/>
    </row>
    <row r="279">
      <c s="232" r="A279"/>
      <c s="117" r="B279"/>
      <c s="155" r="C279"/>
      <c s="117" r="D279"/>
      <c s="117" r="E279"/>
      <c s="117" r="F279"/>
      <c s="117" r="G279"/>
      <c s="117" r="H279"/>
      <c s="117" r="I279"/>
      <c s="117" r="J279"/>
      <c s="117" r="K279"/>
      <c s="117" r="L279"/>
      <c s="117" r="M279"/>
      <c s="187" r="N279"/>
      <c s="55" r="O279"/>
      <c s="169" r="P279"/>
      <c s="169" r="Q279"/>
      <c s="169" r="R279"/>
      <c s="169" r="S279"/>
      <c s="169" r="T279"/>
      <c s="169" r="U279"/>
      <c s="169" r="V279"/>
      <c s="169" r="W279"/>
      <c s="169" r="X279"/>
      <c s="169" r="Y279"/>
      <c s="169" r="Z279"/>
      <c s="169" r="AA279"/>
      <c s="169" r="AB279"/>
      <c s="169" r="AC279"/>
      <c s="169" r="AD279"/>
      <c s="169" r="AE279"/>
      <c s="169" r="AF279"/>
      <c s="169" r="AG279"/>
      <c s="169" r="AH279"/>
      <c s="169" r="AI279"/>
      <c s="169" r="AJ279"/>
      <c s="169" r="AK279"/>
      <c s="169" r="AL279"/>
      <c s="169" r="AM279"/>
      <c s="169" r="AN279"/>
      <c s="169" r="AO279"/>
      <c s="169" r="AP279"/>
      <c s="169" r="AQ279"/>
      <c s="169" r="AR279"/>
      <c s="169" r="AS279"/>
      <c s="169" r="AT279"/>
      <c s="169" r="AU279"/>
      <c s="169" r="AV279"/>
      <c s="169" r="AW279"/>
      <c s="169" r="AX279"/>
      <c s="169" r="AY279"/>
      <c s="169" r="AZ279"/>
      <c s="169" r="BA279"/>
      <c s="169" r="BB279"/>
      <c s="169" r="BC279"/>
      <c s="169" r="BD279"/>
      <c s="169" r="BE279"/>
      <c s="169" r="BF279"/>
      <c s="169" r="BG279"/>
      <c s="169" r="BH279"/>
      <c s="169" r="BI279"/>
    </row>
    <row r="280">
      <c s="232" r="A280"/>
      <c s="117" r="B280"/>
      <c s="155" r="C280"/>
      <c s="117" r="D280"/>
      <c s="117" r="E280"/>
      <c s="117" r="F280"/>
      <c s="117" r="G280"/>
      <c s="117" r="H280"/>
      <c s="117" r="I280"/>
      <c s="117" r="J280"/>
      <c s="117" r="K280"/>
      <c s="117" r="L280"/>
      <c s="117" r="M280"/>
      <c s="187" r="N280"/>
      <c s="55" r="O280"/>
      <c s="169" r="P280"/>
      <c s="169" r="Q280"/>
      <c s="169" r="R280"/>
      <c s="169" r="S280"/>
      <c s="169" r="T280"/>
      <c s="169" r="U280"/>
      <c s="169" r="V280"/>
      <c s="169" r="W280"/>
      <c s="169" r="X280"/>
      <c s="169" r="Y280"/>
      <c s="169" r="Z280"/>
      <c s="169" r="AA280"/>
      <c s="169" r="AB280"/>
      <c s="169" r="AC280"/>
      <c s="169" r="AD280"/>
      <c s="169" r="AE280"/>
      <c s="169" r="AF280"/>
      <c s="169" r="AG280"/>
      <c s="169" r="AH280"/>
      <c s="169" r="AI280"/>
      <c s="169" r="AJ280"/>
      <c s="169" r="AK280"/>
      <c s="169" r="AL280"/>
      <c s="169" r="AM280"/>
      <c s="169" r="AN280"/>
      <c s="169" r="AO280"/>
      <c s="169" r="AP280"/>
      <c s="169" r="AQ280"/>
      <c s="169" r="AR280"/>
      <c s="169" r="AS280"/>
      <c s="169" r="AT280"/>
      <c s="169" r="AU280"/>
      <c s="169" r="AV280"/>
      <c s="169" r="AW280"/>
      <c s="169" r="AX280"/>
      <c s="169" r="AY280"/>
      <c s="169" r="AZ280"/>
      <c s="169" r="BA280"/>
      <c s="169" r="BB280"/>
      <c s="169" r="BC280"/>
      <c s="169" r="BD280"/>
      <c s="169" r="BE280"/>
      <c s="169" r="BF280"/>
      <c s="169" r="BG280"/>
      <c s="169" r="BH280"/>
      <c s="169" r="BI280"/>
    </row>
    <row r="281">
      <c s="232" r="A281"/>
      <c s="117" r="B281"/>
      <c s="155" r="C281"/>
      <c s="117" r="D281"/>
      <c s="117" r="E281"/>
      <c s="117" r="F281"/>
      <c s="117" r="G281"/>
      <c s="117" r="H281"/>
      <c s="117" r="I281"/>
      <c s="117" r="J281"/>
      <c s="117" r="K281"/>
      <c s="117" r="L281"/>
      <c s="117" r="M281"/>
      <c s="187" r="N281"/>
      <c s="55" r="O281"/>
      <c s="169" r="P281"/>
      <c s="169" r="Q281"/>
      <c s="169" r="R281"/>
      <c s="169" r="S281"/>
      <c s="169" r="T281"/>
      <c s="169" r="U281"/>
      <c s="169" r="V281"/>
      <c s="169" r="W281"/>
      <c s="169" r="X281"/>
      <c s="169" r="Y281"/>
      <c s="169" r="Z281"/>
      <c s="169" r="AA281"/>
      <c s="169" r="AB281"/>
      <c s="169" r="AC281"/>
      <c s="169" r="AD281"/>
      <c s="169" r="AE281"/>
      <c s="169" r="AF281"/>
      <c s="169" r="AG281"/>
      <c s="169" r="AH281"/>
      <c s="169" r="AI281"/>
      <c s="169" r="AJ281"/>
      <c s="169" r="AK281"/>
      <c s="169" r="AL281"/>
      <c s="169" r="AM281"/>
      <c s="169" r="AN281"/>
      <c s="169" r="AO281"/>
      <c s="169" r="AP281"/>
      <c s="169" r="AQ281"/>
      <c s="169" r="AR281"/>
      <c s="169" r="AS281"/>
      <c s="169" r="AT281"/>
      <c s="169" r="AU281"/>
      <c s="169" r="AV281"/>
      <c s="169" r="AW281"/>
      <c s="169" r="AX281"/>
      <c s="169" r="AY281"/>
      <c s="169" r="AZ281"/>
      <c s="169" r="BA281"/>
      <c s="169" r="BB281"/>
      <c s="169" r="BC281"/>
      <c s="169" r="BD281"/>
      <c s="169" r="BE281"/>
      <c s="169" r="BF281"/>
      <c s="169" r="BG281"/>
      <c s="169" r="BH281"/>
      <c s="169" r="BI281"/>
    </row>
    <row r="282">
      <c s="232" r="A282"/>
      <c s="117" r="B282"/>
      <c s="155" r="C282"/>
      <c s="117" r="D282"/>
      <c s="117" r="E282"/>
      <c s="117" r="F282"/>
      <c s="117" r="G282"/>
      <c s="117" r="H282"/>
      <c s="117" r="I282"/>
      <c s="117" r="J282"/>
      <c s="117" r="K282"/>
      <c s="117" r="L282"/>
      <c s="117" r="M282"/>
      <c s="187" r="N282"/>
      <c s="55" r="O282"/>
      <c s="169" r="P282"/>
      <c s="169" r="Q282"/>
      <c s="169" r="R282"/>
      <c s="169" r="S282"/>
      <c s="169" r="T282"/>
      <c s="169" r="U282"/>
      <c s="169" r="V282"/>
      <c s="169" r="W282"/>
      <c s="169" r="X282"/>
      <c s="169" r="Y282"/>
      <c s="169" r="Z282"/>
      <c s="169" r="AA282"/>
      <c s="169" r="AB282"/>
      <c s="169" r="AC282"/>
      <c s="169" r="AD282"/>
      <c s="169" r="AE282"/>
      <c s="169" r="AF282"/>
      <c s="169" r="AG282"/>
      <c s="169" r="AH282"/>
      <c s="169" r="AI282"/>
      <c s="169" r="AJ282"/>
      <c s="169" r="AK282"/>
      <c s="169" r="AL282"/>
      <c s="169" r="AM282"/>
      <c s="169" r="AN282"/>
      <c s="169" r="AO282"/>
      <c s="169" r="AP282"/>
      <c s="169" r="AQ282"/>
      <c s="169" r="AR282"/>
      <c s="169" r="AS282"/>
      <c s="169" r="AT282"/>
      <c s="169" r="AU282"/>
      <c s="169" r="AV282"/>
      <c s="169" r="AW282"/>
      <c s="169" r="AX282"/>
      <c s="169" r="AY282"/>
      <c s="169" r="AZ282"/>
      <c s="169" r="BA282"/>
      <c s="169" r="BB282"/>
      <c s="169" r="BC282"/>
      <c s="169" r="BD282"/>
      <c s="169" r="BE282"/>
      <c s="169" r="BF282"/>
      <c s="169" r="BG282"/>
      <c s="169" r="BH282"/>
      <c s="169" r="BI282"/>
    </row>
    <row r="283">
      <c s="232" r="A283"/>
      <c s="117" r="B283"/>
      <c s="155" r="C283"/>
      <c s="117" r="D283"/>
      <c s="117" r="E283"/>
      <c s="117" r="F283"/>
      <c s="117" r="G283"/>
      <c s="117" r="H283"/>
      <c s="117" r="I283"/>
      <c s="117" r="J283"/>
      <c s="117" r="K283"/>
      <c s="117" r="L283"/>
      <c s="117" r="M283"/>
      <c s="187" r="N283"/>
      <c s="55" r="O283"/>
      <c s="169" r="P283"/>
      <c s="169" r="Q283"/>
      <c s="169" r="R283"/>
      <c s="169" r="S283"/>
      <c s="169" r="T283"/>
      <c s="169" r="U283"/>
      <c s="169" r="V283"/>
      <c s="169" r="W283"/>
      <c s="169" r="X283"/>
      <c s="169" r="Y283"/>
      <c s="169" r="Z283"/>
      <c s="169" r="AA283"/>
      <c s="169" r="AB283"/>
      <c s="169" r="AC283"/>
      <c s="169" r="AD283"/>
      <c s="169" r="AE283"/>
      <c s="169" r="AF283"/>
      <c s="169" r="AG283"/>
      <c s="169" r="AH283"/>
      <c s="169" r="AI283"/>
      <c s="169" r="AJ283"/>
      <c s="169" r="AK283"/>
      <c s="169" r="AL283"/>
      <c s="169" r="AM283"/>
      <c s="169" r="AN283"/>
      <c s="169" r="AO283"/>
      <c s="169" r="AP283"/>
      <c s="169" r="AQ283"/>
      <c s="169" r="AR283"/>
      <c s="169" r="AS283"/>
      <c s="169" r="AT283"/>
      <c s="169" r="AU283"/>
      <c s="169" r="AV283"/>
      <c s="169" r="AW283"/>
      <c s="169" r="AX283"/>
      <c s="169" r="AY283"/>
      <c s="169" r="AZ283"/>
      <c s="169" r="BA283"/>
      <c s="169" r="BB283"/>
      <c s="169" r="BC283"/>
      <c s="169" r="BD283"/>
      <c s="169" r="BE283"/>
      <c s="169" r="BF283"/>
      <c s="169" r="BG283"/>
      <c s="169" r="BH283"/>
      <c s="169" r="BI283"/>
    </row>
    <row r="284">
      <c s="232" r="A284"/>
      <c s="117" r="B284"/>
      <c s="155" r="C284"/>
      <c s="117" r="D284"/>
      <c s="117" r="E284"/>
      <c s="117" r="F284"/>
      <c s="117" r="G284"/>
      <c s="117" r="H284"/>
      <c s="117" r="I284"/>
      <c s="117" r="J284"/>
      <c s="117" r="K284"/>
      <c s="117" r="L284"/>
      <c s="117" r="M284"/>
      <c s="187" r="N284"/>
      <c s="55" r="O284"/>
      <c s="169" r="P284"/>
      <c s="169" r="Q284"/>
      <c s="169" r="R284"/>
      <c s="169" r="S284"/>
      <c s="169" r="T284"/>
      <c s="169" r="U284"/>
      <c s="169" r="V284"/>
      <c s="169" r="W284"/>
      <c s="169" r="X284"/>
      <c s="169" r="Y284"/>
      <c s="169" r="Z284"/>
      <c s="169" r="AA284"/>
      <c s="169" r="AB284"/>
      <c s="169" r="AC284"/>
      <c s="169" r="AD284"/>
      <c s="169" r="AE284"/>
      <c s="169" r="AF284"/>
      <c s="169" r="AG284"/>
      <c s="169" r="AH284"/>
      <c s="169" r="AI284"/>
      <c s="169" r="AJ284"/>
      <c s="169" r="AK284"/>
      <c s="169" r="AL284"/>
      <c s="169" r="AM284"/>
      <c s="169" r="AN284"/>
      <c s="169" r="AO284"/>
      <c s="169" r="AP284"/>
      <c s="169" r="AQ284"/>
      <c s="169" r="AR284"/>
      <c s="169" r="AS284"/>
      <c s="169" r="AT284"/>
      <c s="169" r="AU284"/>
      <c s="169" r="AV284"/>
      <c s="169" r="AW284"/>
      <c s="169" r="AX284"/>
      <c s="169" r="AY284"/>
      <c s="169" r="AZ284"/>
      <c s="169" r="BA284"/>
      <c s="169" r="BB284"/>
      <c s="169" r="BC284"/>
      <c s="169" r="BD284"/>
      <c s="169" r="BE284"/>
      <c s="169" r="BF284"/>
      <c s="169" r="BG284"/>
      <c s="169" r="BH284"/>
      <c s="169" r="BI284"/>
    </row>
    <row r="285">
      <c s="232" r="A285"/>
      <c s="117" r="B285"/>
      <c s="155" r="C285"/>
      <c s="117" r="D285"/>
      <c s="117" r="E285"/>
      <c s="117" r="F285"/>
      <c s="117" r="G285"/>
      <c s="117" r="H285"/>
      <c s="117" r="I285"/>
      <c s="117" r="J285"/>
      <c s="117" r="K285"/>
      <c s="117" r="L285"/>
      <c s="117" r="M285"/>
      <c s="187" r="N285"/>
      <c s="55" r="O285"/>
      <c s="169" r="P285"/>
      <c s="169" r="Q285"/>
      <c s="169" r="R285"/>
      <c s="169" r="S285"/>
      <c s="169" r="T285"/>
      <c s="169" r="U285"/>
      <c s="169" r="V285"/>
      <c s="169" r="W285"/>
      <c s="169" r="X285"/>
      <c s="169" r="Y285"/>
      <c s="169" r="Z285"/>
      <c s="169" r="AA285"/>
      <c s="169" r="AB285"/>
      <c s="169" r="AC285"/>
      <c s="169" r="AD285"/>
      <c s="169" r="AE285"/>
      <c s="169" r="AF285"/>
      <c s="169" r="AG285"/>
      <c s="169" r="AH285"/>
      <c s="169" r="AI285"/>
      <c s="169" r="AJ285"/>
      <c s="169" r="AK285"/>
      <c s="169" r="AL285"/>
      <c s="169" r="AM285"/>
      <c s="169" r="AN285"/>
      <c s="169" r="AO285"/>
      <c s="169" r="AP285"/>
      <c s="169" r="AQ285"/>
      <c s="169" r="AR285"/>
      <c s="169" r="AS285"/>
      <c s="169" r="AT285"/>
      <c s="169" r="AU285"/>
      <c s="169" r="AV285"/>
      <c s="169" r="AW285"/>
      <c s="169" r="AX285"/>
      <c s="169" r="AY285"/>
      <c s="169" r="AZ285"/>
      <c s="169" r="BA285"/>
      <c s="169" r="BB285"/>
      <c s="169" r="BC285"/>
      <c s="169" r="BD285"/>
      <c s="169" r="BE285"/>
      <c s="169" r="BF285"/>
      <c s="169" r="BG285"/>
      <c s="169" r="BH285"/>
      <c s="169" r="BI285"/>
    </row>
    <row r="286">
      <c s="232" r="A286"/>
      <c s="117" r="B286"/>
      <c s="155" r="C286"/>
      <c s="117" r="D286"/>
      <c s="117" r="E286"/>
      <c s="117" r="F286"/>
      <c s="117" r="G286"/>
      <c s="117" r="H286"/>
      <c s="117" r="I286"/>
      <c s="117" r="J286"/>
      <c s="117" r="K286"/>
      <c s="117" r="L286"/>
      <c s="117" r="M286"/>
      <c s="187" r="N286"/>
      <c s="55" r="O286"/>
      <c s="169" r="P286"/>
      <c s="169" r="Q286"/>
      <c s="169" r="R286"/>
      <c s="169" r="S286"/>
      <c s="169" r="T286"/>
      <c s="169" r="U286"/>
      <c s="169" r="V286"/>
      <c s="169" r="W286"/>
      <c s="169" r="X286"/>
      <c s="169" r="Y286"/>
      <c s="169" r="Z286"/>
      <c s="169" r="AA286"/>
      <c s="169" r="AB286"/>
      <c s="169" r="AC286"/>
      <c s="169" r="AD286"/>
      <c s="169" r="AE286"/>
      <c s="169" r="AF286"/>
      <c s="169" r="AG286"/>
      <c s="169" r="AH286"/>
      <c s="169" r="AI286"/>
      <c s="169" r="AJ286"/>
      <c s="169" r="AK286"/>
      <c s="169" r="AL286"/>
      <c s="169" r="AM286"/>
      <c s="169" r="AN286"/>
      <c s="169" r="AO286"/>
      <c s="169" r="AP286"/>
      <c s="169" r="AQ286"/>
      <c s="169" r="AR286"/>
      <c s="169" r="AS286"/>
      <c s="169" r="AT286"/>
      <c s="169" r="AU286"/>
      <c s="169" r="AV286"/>
      <c s="169" r="AW286"/>
      <c s="169" r="AX286"/>
      <c s="169" r="AY286"/>
      <c s="169" r="AZ286"/>
      <c s="169" r="BA286"/>
      <c s="169" r="BB286"/>
      <c s="169" r="BC286"/>
      <c s="169" r="BD286"/>
      <c s="169" r="BE286"/>
      <c s="169" r="BF286"/>
      <c s="169" r="BG286"/>
      <c s="169" r="BH286"/>
      <c s="169" r="BI286"/>
    </row>
    <row r="287">
      <c s="232" r="A287"/>
      <c s="117" r="B287"/>
      <c s="155" r="C287"/>
      <c s="117" r="D287"/>
      <c s="117" r="E287"/>
      <c s="117" r="F287"/>
      <c s="117" r="G287"/>
      <c s="117" r="H287"/>
      <c s="117" r="I287"/>
      <c s="117" r="J287"/>
      <c s="117" r="K287"/>
      <c s="117" r="L287"/>
      <c s="117" r="M287"/>
      <c s="187" r="N287"/>
      <c s="55" r="O287"/>
      <c s="169" r="P287"/>
      <c s="169" r="Q287"/>
      <c s="169" r="R287"/>
      <c s="169" r="S287"/>
      <c s="169" r="T287"/>
      <c s="169" r="U287"/>
      <c s="169" r="V287"/>
      <c s="169" r="W287"/>
      <c s="169" r="X287"/>
      <c s="169" r="Y287"/>
      <c s="169" r="Z287"/>
      <c s="169" r="AA287"/>
      <c s="169" r="AB287"/>
      <c s="169" r="AC287"/>
      <c s="169" r="AD287"/>
      <c s="169" r="AE287"/>
      <c s="169" r="AF287"/>
      <c s="169" r="AG287"/>
      <c s="169" r="AH287"/>
      <c s="169" r="AI287"/>
      <c s="169" r="AJ287"/>
      <c s="169" r="AK287"/>
      <c s="169" r="AL287"/>
      <c s="169" r="AM287"/>
      <c s="169" r="AN287"/>
      <c s="169" r="AO287"/>
      <c s="169" r="AP287"/>
      <c s="169" r="AQ287"/>
      <c s="169" r="AR287"/>
      <c s="169" r="AS287"/>
      <c s="169" r="AT287"/>
      <c s="169" r="AU287"/>
      <c s="169" r="AV287"/>
      <c s="169" r="AW287"/>
      <c s="169" r="AX287"/>
      <c s="169" r="AY287"/>
      <c s="169" r="AZ287"/>
      <c s="169" r="BA287"/>
      <c s="169" r="BB287"/>
      <c s="169" r="BC287"/>
      <c s="169" r="BD287"/>
      <c s="169" r="BE287"/>
      <c s="169" r="BF287"/>
      <c s="169" r="BG287"/>
      <c s="169" r="BH287"/>
      <c s="169" r="BI287"/>
    </row>
    <row r="288">
      <c s="232" r="A288"/>
      <c s="117" r="B288"/>
      <c s="155" r="C288"/>
      <c s="117" r="D288"/>
      <c s="117" r="E288"/>
      <c s="117" r="F288"/>
      <c s="117" r="G288"/>
      <c s="117" r="H288"/>
      <c s="117" r="I288"/>
      <c s="117" r="J288"/>
      <c s="117" r="K288"/>
      <c s="117" r="L288"/>
      <c s="117" r="M288"/>
      <c s="187" r="N288"/>
      <c s="55" r="O288"/>
      <c s="169" r="P288"/>
      <c s="169" r="Q288"/>
      <c s="169" r="R288"/>
      <c s="169" r="S288"/>
      <c s="169" r="T288"/>
      <c s="169" r="U288"/>
      <c s="169" r="V288"/>
      <c s="169" r="W288"/>
      <c s="169" r="X288"/>
      <c s="169" r="Y288"/>
      <c s="169" r="Z288"/>
      <c s="169" r="AA288"/>
      <c s="169" r="AB288"/>
      <c s="169" r="AC288"/>
      <c s="169" r="AD288"/>
      <c s="169" r="AE288"/>
      <c s="169" r="AF288"/>
      <c s="169" r="AG288"/>
      <c s="169" r="AH288"/>
      <c s="169" r="AI288"/>
      <c s="169" r="AJ288"/>
      <c s="169" r="AK288"/>
      <c s="169" r="AL288"/>
      <c s="169" r="AM288"/>
      <c s="169" r="AN288"/>
      <c s="169" r="AO288"/>
      <c s="169" r="AP288"/>
      <c s="169" r="AQ288"/>
      <c s="169" r="AR288"/>
      <c s="169" r="AS288"/>
      <c s="169" r="AT288"/>
      <c s="169" r="AU288"/>
      <c s="169" r="AV288"/>
      <c s="169" r="AW288"/>
      <c s="169" r="AX288"/>
      <c s="169" r="AY288"/>
      <c s="169" r="AZ288"/>
      <c s="169" r="BA288"/>
      <c s="169" r="BB288"/>
      <c s="169" r="BC288"/>
      <c s="169" r="BD288"/>
      <c s="169" r="BE288"/>
      <c s="169" r="BF288"/>
      <c s="169" r="BG288"/>
      <c s="169" r="BH288"/>
      <c s="169" r="BI288"/>
    </row>
    <row r="289">
      <c s="232" r="A289"/>
      <c s="117" r="B289"/>
      <c s="155" r="C289"/>
      <c s="117" r="D289"/>
      <c s="117" r="E289"/>
      <c s="117" r="F289"/>
      <c s="117" r="G289"/>
      <c s="117" r="H289"/>
      <c s="117" r="I289"/>
      <c s="117" r="J289"/>
      <c s="117" r="K289"/>
      <c s="117" r="L289"/>
      <c s="117" r="M289"/>
      <c s="187" r="N289"/>
      <c s="55" r="O289"/>
      <c s="169" r="P289"/>
      <c s="169" r="Q289"/>
      <c s="169" r="R289"/>
      <c s="169" r="S289"/>
      <c s="169" r="T289"/>
      <c s="169" r="U289"/>
      <c s="169" r="V289"/>
      <c s="169" r="W289"/>
      <c s="169" r="X289"/>
      <c s="169" r="Y289"/>
      <c s="169" r="Z289"/>
      <c s="169" r="AA289"/>
      <c s="169" r="AB289"/>
      <c s="169" r="AC289"/>
      <c s="169" r="AD289"/>
      <c s="169" r="AE289"/>
      <c s="169" r="AF289"/>
      <c s="169" r="AG289"/>
      <c s="169" r="AH289"/>
      <c s="169" r="AI289"/>
      <c s="169" r="AJ289"/>
      <c s="169" r="AK289"/>
      <c s="169" r="AL289"/>
      <c s="169" r="AM289"/>
      <c s="169" r="AN289"/>
      <c s="169" r="AO289"/>
      <c s="169" r="AP289"/>
      <c s="169" r="AQ289"/>
      <c s="169" r="AR289"/>
      <c s="169" r="AS289"/>
      <c s="169" r="AT289"/>
      <c s="169" r="AU289"/>
      <c s="169" r="AV289"/>
      <c s="169" r="AW289"/>
      <c s="169" r="AX289"/>
      <c s="169" r="AY289"/>
      <c s="169" r="AZ289"/>
      <c s="169" r="BA289"/>
      <c s="169" r="BB289"/>
      <c s="169" r="BC289"/>
      <c s="169" r="BD289"/>
      <c s="169" r="BE289"/>
      <c s="169" r="BF289"/>
      <c s="169" r="BG289"/>
      <c s="169" r="BH289"/>
      <c s="169" r="BI289"/>
    </row>
    <row r="290">
      <c s="232" r="A290"/>
      <c s="117" r="B290"/>
      <c s="155" r="C290"/>
      <c s="117" r="D290"/>
      <c s="117" r="E290"/>
      <c s="117" r="F290"/>
      <c s="117" r="G290"/>
      <c s="117" r="H290"/>
      <c s="117" r="I290"/>
      <c s="117" r="J290"/>
      <c s="117" r="K290"/>
      <c s="117" r="L290"/>
      <c s="117" r="M290"/>
      <c s="187" r="N290"/>
      <c s="55" r="O290"/>
      <c s="169" r="P290"/>
      <c s="169" r="Q290"/>
      <c s="169" r="R290"/>
      <c s="169" r="S290"/>
      <c s="169" r="T290"/>
      <c s="169" r="U290"/>
      <c s="169" r="V290"/>
      <c s="169" r="W290"/>
      <c s="169" r="X290"/>
      <c s="169" r="Y290"/>
      <c s="169" r="Z290"/>
      <c s="169" r="AA290"/>
      <c s="169" r="AB290"/>
      <c s="169" r="AC290"/>
      <c s="169" r="AD290"/>
      <c s="169" r="AE290"/>
      <c s="169" r="AF290"/>
      <c s="169" r="AG290"/>
      <c s="169" r="AH290"/>
      <c s="169" r="AI290"/>
      <c s="169" r="AJ290"/>
      <c s="169" r="AK290"/>
      <c s="169" r="AL290"/>
      <c s="169" r="AM290"/>
      <c s="169" r="AN290"/>
      <c s="169" r="AO290"/>
      <c s="169" r="AP290"/>
      <c s="169" r="AQ290"/>
      <c s="169" r="AR290"/>
      <c s="169" r="AS290"/>
      <c s="169" r="AT290"/>
      <c s="169" r="AU290"/>
      <c s="169" r="AV290"/>
      <c s="169" r="AW290"/>
      <c s="169" r="AX290"/>
      <c s="169" r="AY290"/>
      <c s="169" r="AZ290"/>
      <c s="169" r="BA290"/>
      <c s="169" r="BB290"/>
      <c s="169" r="BC290"/>
      <c s="169" r="BD290"/>
      <c s="169" r="BE290"/>
      <c s="169" r="BF290"/>
      <c s="169" r="BG290"/>
      <c s="169" r="BH290"/>
      <c s="169" r="BI290"/>
    </row>
    <row r="291">
      <c s="232" r="A291"/>
      <c s="117" r="B291"/>
      <c s="155" r="C291"/>
      <c s="117" r="D291"/>
      <c s="117" r="E291"/>
      <c s="117" r="F291"/>
      <c s="117" r="G291"/>
      <c s="117" r="H291"/>
      <c s="117" r="I291"/>
      <c s="117" r="J291"/>
      <c s="117" r="K291"/>
      <c s="117" r="L291"/>
      <c s="117" r="M291"/>
      <c s="187" r="N291"/>
      <c s="55" r="O291"/>
      <c s="169" r="P291"/>
      <c s="169" r="Q291"/>
      <c s="169" r="R291"/>
      <c s="169" r="S291"/>
      <c s="169" r="T291"/>
      <c s="169" r="U291"/>
      <c s="169" r="V291"/>
      <c s="169" r="W291"/>
      <c s="169" r="X291"/>
      <c s="169" r="Y291"/>
      <c s="169" r="Z291"/>
      <c s="169" r="AA291"/>
      <c s="169" r="AB291"/>
      <c s="169" r="AC291"/>
      <c s="169" r="AD291"/>
      <c s="169" r="AE291"/>
      <c s="169" r="AF291"/>
      <c s="169" r="AG291"/>
      <c s="169" r="AH291"/>
      <c s="169" r="AI291"/>
      <c s="169" r="AJ291"/>
      <c s="169" r="AK291"/>
      <c s="169" r="AL291"/>
      <c s="169" r="AM291"/>
      <c s="169" r="AN291"/>
      <c s="169" r="AO291"/>
      <c s="169" r="AP291"/>
      <c s="169" r="AQ291"/>
      <c s="169" r="AR291"/>
      <c s="169" r="AS291"/>
      <c s="169" r="AT291"/>
      <c s="169" r="AU291"/>
      <c s="169" r="AV291"/>
      <c s="169" r="AW291"/>
      <c s="169" r="AX291"/>
      <c s="169" r="AY291"/>
      <c s="169" r="AZ291"/>
      <c s="169" r="BA291"/>
      <c s="169" r="BB291"/>
      <c s="169" r="BC291"/>
      <c s="169" r="BD291"/>
      <c s="169" r="BE291"/>
      <c s="169" r="BF291"/>
      <c s="169" r="BG291"/>
      <c s="169" r="BH291"/>
      <c s="169" r="BI291"/>
    </row>
    <row r="292">
      <c s="232" r="A292"/>
      <c s="117" r="B292"/>
      <c s="155" r="C292"/>
      <c s="117" r="D292"/>
      <c s="117" r="E292"/>
      <c s="117" r="F292"/>
      <c s="117" r="G292"/>
      <c s="117" r="H292"/>
      <c s="117" r="I292"/>
      <c s="117" r="J292"/>
      <c s="117" r="K292"/>
      <c s="117" r="L292"/>
      <c s="117" r="M292"/>
      <c s="187" r="N292"/>
      <c s="55" r="O292"/>
      <c s="169" r="P292"/>
      <c s="169" r="Q292"/>
      <c s="169" r="R292"/>
      <c s="169" r="S292"/>
      <c s="169" r="T292"/>
      <c s="169" r="U292"/>
      <c s="169" r="V292"/>
      <c s="169" r="W292"/>
      <c s="169" r="X292"/>
      <c s="169" r="Y292"/>
      <c s="169" r="Z292"/>
      <c s="169" r="AA292"/>
      <c s="169" r="AB292"/>
      <c s="169" r="AC292"/>
      <c s="169" r="AD292"/>
      <c s="169" r="AE292"/>
      <c s="169" r="AF292"/>
      <c s="169" r="AG292"/>
      <c s="169" r="AH292"/>
      <c s="169" r="AI292"/>
      <c s="169" r="AJ292"/>
      <c s="169" r="AK292"/>
      <c s="169" r="AL292"/>
      <c s="169" r="AM292"/>
      <c s="169" r="AN292"/>
      <c s="169" r="AO292"/>
      <c s="169" r="AP292"/>
      <c s="169" r="AQ292"/>
      <c s="169" r="AR292"/>
      <c s="169" r="AS292"/>
      <c s="169" r="AT292"/>
      <c s="169" r="AU292"/>
      <c s="169" r="AV292"/>
      <c s="169" r="AW292"/>
      <c s="169" r="AX292"/>
      <c s="169" r="AY292"/>
      <c s="169" r="AZ292"/>
      <c s="169" r="BA292"/>
      <c s="169" r="BB292"/>
      <c s="169" r="BC292"/>
      <c s="169" r="BD292"/>
      <c s="169" r="BE292"/>
      <c s="169" r="BF292"/>
      <c s="169" r="BG292"/>
      <c s="169" r="BH292"/>
      <c s="169" r="BI292"/>
    </row>
    <row r="293">
      <c s="232" r="A293"/>
      <c s="117" r="B293"/>
      <c s="155" r="C293"/>
      <c s="117" r="D293"/>
      <c s="117" r="E293"/>
      <c s="117" r="F293"/>
      <c s="117" r="G293"/>
      <c s="117" r="H293"/>
      <c s="117" r="I293"/>
      <c s="117" r="J293"/>
      <c s="117" r="K293"/>
      <c s="117" r="L293"/>
      <c s="117" r="M293"/>
      <c s="187" r="N293"/>
      <c s="55" r="O293"/>
      <c s="169" r="P293"/>
      <c s="169" r="Q293"/>
      <c s="169" r="R293"/>
      <c s="169" r="S293"/>
      <c s="169" r="T293"/>
      <c s="169" r="U293"/>
      <c s="169" r="V293"/>
      <c s="169" r="W293"/>
      <c s="169" r="X293"/>
      <c s="169" r="Y293"/>
      <c s="169" r="Z293"/>
      <c s="169" r="AA293"/>
      <c s="169" r="AB293"/>
      <c s="169" r="AC293"/>
      <c s="169" r="AD293"/>
      <c s="169" r="AE293"/>
      <c s="169" r="AF293"/>
      <c s="169" r="AG293"/>
      <c s="169" r="AH293"/>
      <c s="169" r="AI293"/>
      <c s="169" r="AJ293"/>
      <c s="169" r="AK293"/>
      <c s="169" r="AL293"/>
      <c s="169" r="AM293"/>
      <c s="169" r="AN293"/>
      <c s="169" r="AO293"/>
      <c s="169" r="AP293"/>
      <c s="169" r="AQ293"/>
      <c s="169" r="AR293"/>
      <c s="169" r="AS293"/>
      <c s="169" r="AT293"/>
      <c s="169" r="AU293"/>
      <c s="169" r="AV293"/>
      <c s="169" r="AW293"/>
      <c s="169" r="AX293"/>
      <c s="169" r="AY293"/>
      <c s="169" r="AZ293"/>
      <c s="169" r="BA293"/>
      <c s="169" r="BB293"/>
      <c s="169" r="BC293"/>
      <c s="169" r="BD293"/>
      <c s="169" r="BE293"/>
      <c s="169" r="BF293"/>
      <c s="169" r="BG293"/>
      <c s="169" r="BH293"/>
      <c s="169" r="BI293"/>
    </row>
    <row r="294">
      <c s="232" r="A294"/>
      <c s="117" r="B294"/>
      <c s="155" r="C294"/>
      <c s="117" r="D294"/>
      <c s="117" r="E294"/>
      <c s="117" r="F294"/>
      <c s="117" r="G294"/>
      <c s="117" r="H294"/>
      <c s="117" r="I294"/>
      <c s="117" r="J294"/>
      <c s="117" r="K294"/>
      <c s="117" r="L294"/>
      <c s="117" r="M294"/>
      <c s="187" r="N294"/>
      <c s="55" r="O294"/>
      <c s="169" r="P294"/>
      <c s="169" r="Q294"/>
      <c s="169" r="R294"/>
      <c s="169" r="S294"/>
      <c s="169" r="T294"/>
      <c s="169" r="U294"/>
      <c s="169" r="V294"/>
      <c s="169" r="W294"/>
      <c s="169" r="X294"/>
      <c s="169" r="Y294"/>
      <c s="169" r="Z294"/>
      <c s="169" r="AA294"/>
      <c s="169" r="AB294"/>
      <c s="169" r="AC294"/>
      <c s="169" r="AD294"/>
      <c s="169" r="AE294"/>
      <c s="169" r="AF294"/>
      <c s="169" r="AG294"/>
      <c s="169" r="AH294"/>
      <c s="169" r="AI294"/>
      <c s="169" r="AJ294"/>
      <c s="169" r="AK294"/>
      <c s="169" r="AL294"/>
      <c s="169" r="AM294"/>
      <c s="169" r="AN294"/>
      <c s="169" r="AO294"/>
      <c s="169" r="AP294"/>
      <c s="169" r="AQ294"/>
      <c s="169" r="AR294"/>
      <c s="169" r="AS294"/>
      <c s="169" r="AT294"/>
      <c s="169" r="AU294"/>
      <c s="169" r="AV294"/>
      <c s="169" r="AW294"/>
      <c s="169" r="AX294"/>
      <c s="169" r="AY294"/>
      <c s="169" r="AZ294"/>
      <c s="169" r="BA294"/>
      <c s="169" r="BB294"/>
      <c s="169" r="BC294"/>
      <c s="169" r="BD294"/>
      <c s="169" r="BE294"/>
      <c s="169" r="BF294"/>
      <c s="169" r="BG294"/>
      <c s="169" r="BH294"/>
      <c s="169" r="BI294"/>
    </row>
    <row r="295">
      <c s="232" r="A295"/>
      <c s="117" r="B295"/>
      <c s="155" r="C295"/>
      <c s="117" r="D295"/>
      <c s="117" r="E295"/>
      <c s="117" r="F295"/>
      <c s="117" r="G295"/>
      <c s="117" r="H295"/>
      <c s="117" r="I295"/>
      <c s="117" r="J295"/>
      <c s="117" r="K295"/>
      <c s="117" r="L295"/>
      <c s="117" r="M295"/>
      <c s="187" r="N295"/>
      <c s="55" r="O295"/>
      <c s="169" r="P295"/>
      <c s="169" r="Q295"/>
      <c s="169" r="R295"/>
      <c s="169" r="S295"/>
      <c s="169" r="T295"/>
      <c s="169" r="U295"/>
      <c s="169" r="V295"/>
      <c s="169" r="W295"/>
      <c s="169" r="X295"/>
      <c s="169" r="Y295"/>
      <c s="169" r="Z295"/>
      <c s="169" r="AA295"/>
      <c s="169" r="AB295"/>
      <c s="169" r="AC295"/>
      <c s="169" r="AD295"/>
      <c s="169" r="AE295"/>
      <c s="169" r="AF295"/>
      <c s="169" r="AG295"/>
      <c s="169" r="AH295"/>
      <c s="169" r="AI295"/>
      <c s="169" r="AJ295"/>
      <c s="169" r="AK295"/>
      <c s="169" r="AL295"/>
      <c s="169" r="AM295"/>
      <c s="169" r="AN295"/>
      <c s="169" r="AO295"/>
      <c s="169" r="AP295"/>
      <c s="169" r="AQ295"/>
      <c s="169" r="AR295"/>
      <c s="169" r="AS295"/>
      <c s="169" r="AT295"/>
      <c s="169" r="AU295"/>
      <c s="169" r="AV295"/>
      <c s="169" r="AW295"/>
      <c s="169" r="AX295"/>
      <c s="169" r="AY295"/>
      <c s="169" r="AZ295"/>
      <c s="169" r="BA295"/>
      <c s="169" r="BB295"/>
      <c s="169" r="BC295"/>
      <c s="169" r="BD295"/>
      <c s="169" r="BE295"/>
      <c s="169" r="BF295"/>
      <c s="169" r="BG295"/>
      <c s="169" r="BH295"/>
      <c s="169" r="BI295"/>
    </row>
    <row r="296">
      <c s="232" r="A296"/>
      <c s="117" r="B296"/>
      <c s="155" r="C296"/>
      <c s="117" r="D296"/>
      <c s="117" r="E296"/>
      <c s="117" r="F296"/>
      <c s="117" r="G296"/>
      <c s="117" r="H296"/>
      <c s="117" r="I296"/>
      <c s="117" r="J296"/>
      <c s="117" r="K296"/>
      <c s="117" r="L296"/>
      <c s="117" r="M296"/>
      <c s="187" r="N296"/>
      <c s="55" r="O296"/>
      <c s="169" r="P296"/>
      <c s="169" r="Q296"/>
      <c s="169" r="R296"/>
      <c s="169" r="S296"/>
      <c s="169" r="T296"/>
      <c s="169" r="U296"/>
      <c s="169" r="V296"/>
      <c s="169" r="W296"/>
      <c s="169" r="X296"/>
      <c s="169" r="Y296"/>
      <c s="169" r="Z296"/>
      <c s="169" r="AA296"/>
      <c s="169" r="AB296"/>
      <c s="169" r="AC296"/>
      <c s="169" r="AD296"/>
      <c s="169" r="AE296"/>
      <c s="169" r="AF296"/>
      <c s="169" r="AG296"/>
      <c s="169" r="AH296"/>
      <c s="169" r="AI296"/>
      <c s="169" r="AJ296"/>
      <c s="169" r="AK296"/>
      <c s="169" r="AL296"/>
      <c s="169" r="AM296"/>
      <c s="169" r="AN296"/>
      <c s="169" r="AO296"/>
      <c s="169" r="AP296"/>
      <c s="169" r="AQ296"/>
      <c s="169" r="AR296"/>
      <c s="169" r="AS296"/>
      <c s="169" r="AT296"/>
      <c s="169" r="AU296"/>
      <c s="169" r="AV296"/>
      <c s="169" r="AW296"/>
      <c s="169" r="AX296"/>
      <c s="169" r="AY296"/>
      <c s="169" r="AZ296"/>
      <c s="169" r="BA296"/>
      <c s="169" r="BB296"/>
      <c s="169" r="BC296"/>
      <c s="169" r="BD296"/>
      <c s="169" r="BE296"/>
      <c s="169" r="BF296"/>
      <c s="169" r="BG296"/>
      <c s="169" r="BH296"/>
      <c s="169" r="BI296"/>
    </row>
    <row r="297">
      <c s="232" r="A297"/>
      <c s="117" r="B297"/>
      <c s="155" r="C297"/>
      <c s="117" r="D297"/>
      <c s="117" r="E297"/>
      <c s="117" r="F297"/>
      <c s="117" r="G297"/>
      <c s="117" r="H297"/>
      <c s="117" r="I297"/>
      <c s="117" r="J297"/>
      <c s="117" r="K297"/>
      <c s="117" r="L297"/>
      <c s="117" r="M297"/>
      <c s="187" r="N297"/>
      <c s="55" r="O297"/>
      <c s="169" r="P297"/>
      <c s="169" r="Q297"/>
      <c s="169" r="R297"/>
      <c s="169" r="S297"/>
      <c s="169" r="T297"/>
      <c s="169" r="U297"/>
      <c s="169" r="V297"/>
      <c s="169" r="W297"/>
      <c s="169" r="X297"/>
      <c s="169" r="Y297"/>
      <c s="169" r="Z297"/>
      <c s="169" r="AA297"/>
      <c s="169" r="AB297"/>
      <c s="169" r="AC297"/>
      <c s="169" r="AD297"/>
      <c s="169" r="AE297"/>
      <c s="169" r="AF297"/>
      <c s="169" r="AG297"/>
      <c s="169" r="AH297"/>
      <c s="169" r="AI297"/>
      <c s="169" r="AJ297"/>
      <c s="169" r="AK297"/>
      <c s="169" r="AL297"/>
      <c s="169" r="AM297"/>
      <c s="169" r="AN297"/>
      <c s="169" r="AO297"/>
      <c s="169" r="AP297"/>
      <c s="169" r="AQ297"/>
      <c s="169" r="AR297"/>
      <c s="169" r="AS297"/>
      <c s="169" r="AT297"/>
      <c s="169" r="AU297"/>
      <c s="169" r="AV297"/>
      <c s="169" r="AW297"/>
      <c s="169" r="AX297"/>
      <c s="169" r="AY297"/>
      <c s="169" r="AZ297"/>
      <c s="169" r="BA297"/>
      <c s="169" r="BB297"/>
      <c s="169" r="BC297"/>
      <c s="169" r="BD297"/>
      <c s="169" r="BE297"/>
      <c s="169" r="BF297"/>
      <c s="169" r="BG297"/>
      <c s="169" r="BH297"/>
      <c s="169" r="BI297"/>
    </row>
    <row r="298">
      <c s="232" r="A298"/>
      <c s="117" r="B298"/>
      <c s="155" r="C298"/>
      <c s="117" r="D298"/>
      <c s="117" r="E298"/>
      <c s="117" r="F298"/>
      <c s="117" r="G298"/>
      <c s="117" r="H298"/>
      <c s="117" r="I298"/>
      <c s="117" r="J298"/>
      <c s="117" r="K298"/>
      <c s="117" r="L298"/>
      <c s="117" r="M298"/>
      <c s="187" r="N298"/>
      <c s="55" r="O298"/>
      <c s="169" r="P298"/>
      <c s="169" r="Q298"/>
      <c s="169" r="R298"/>
      <c s="169" r="S298"/>
      <c s="169" r="T298"/>
      <c s="169" r="U298"/>
      <c s="169" r="V298"/>
      <c s="169" r="W298"/>
      <c s="169" r="X298"/>
      <c s="169" r="Y298"/>
      <c s="169" r="Z298"/>
      <c s="169" r="AA298"/>
      <c s="169" r="AB298"/>
      <c s="169" r="AC298"/>
      <c s="169" r="AD298"/>
      <c s="169" r="AE298"/>
      <c s="169" r="AF298"/>
      <c s="169" r="AG298"/>
      <c s="169" r="AH298"/>
      <c s="169" r="AI298"/>
      <c s="169" r="AJ298"/>
      <c s="169" r="AK298"/>
      <c s="169" r="AL298"/>
      <c s="169" r="AM298"/>
      <c s="169" r="AN298"/>
      <c s="169" r="AO298"/>
      <c s="169" r="AP298"/>
      <c s="169" r="AQ298"/>
      <c s="169" r="AR298"/>
      <c s="169" r="AS298"/>
      <c s="169" r="AT298"/>
      <c s="169" r="AU298"/>
      <c s="169" r="AV298"/>
      <c s="169" r="AW298"/>
      <c s="169" r="AX298"/>
      <c s="169" r="AY298"/>
      <c s="169" r="AZ298"/>
      <c s="169" r="BA298"/>
      <c s="169" r="BB298"/>
      <c s="169" r="BC298"/>
      <c s="169" r="BD298"/>
      <c s="169" r="BE298"/>
      <c s="169" r="BF298"/>
      <c s="169" r="BG298"/>
      <c s="169" r="BH298"/>
      <c s="169" r="BI298"/>
    </row>
    <row r="299">
      <c s="232" r="A299"/>
      <c s="117" r="B299"/>
      <c s="155" r="C299"/>
      <c s="117" r="D299"/>
      <c s="117" r="E299"/>
      <c s="117" r="F299"/>
      <c s="117" r="G299"/>
      <c s="117" r="H299"/>
      <c s="117" r="I299"/>
      <c s="117" r="J299"/>
      <c s="117" r="K299"/>
      <c s="117" r="L299"/>
      <c s="117" r="M299"/>
      <c s="187" r="N299"/>
      <c s="55" r="O299"/>
      <c s="169" r="P299"/>
      <c s="169" r="Q299"/>
      <c s="169" r="R299"/>
      <c s="169" r="S299"/>
      <c s="169" r="T299"/>
      <c s="169" r="U299"/>
      <c s="169" r="V299"/>
      <c s="169" r="W299"/>
      <c s="169" r="X299"/>
      <c s="169" r="Y299"/>
      <c s="169" r="Z299"/>
      <c s="169" r="AA299"/>
      <c s="169" r="AB299"/>
      <c s="169" r="AC299"/>
      <c s="169" r="AD299"/>
      <c s="169" r="AE299"/>
      <c s="169" r="AF299"/>
      <c s="169" r="AG299"/>
      <c s="169" r="AH299"/>
      <c s="169" r="AI299"/>
      <c s="169" r="AJ299"/>
      <c s="169" r="AK299"/>
      <c s="169" r="AL299"/>
      <c s="169" r="AM299"/>
      <c s="169" r="AN299"/>
      <c s="169" r="AO299"/>
      <c s="169" r="AP299"/>
      <c s="169" r="AQ299"/>
      <c s="169" r="AR299"/>
      <c s="169" r="AS299"/>
      <c s="169" r="AT299"/>
      <c s="169" r="AU299"/>
      <c s="169" r="AV299"/>
      <c s="169" r="AW299"/>
      <c s="169" r="AX299"/>
      <c s="169" r="AY299"/>
      <c s="169" r="AZ299"/>
      <c s="169" r="BA299"/>
      <c s="169" r="BB299"/>
      <c s="169" r="BC299"/>
      <c s="169" r="BD299"/>
      <c s="169" r="BE299"/>
      <c s="169" r="BF299"/>
      <c s="169" r="BG299"/>
      <c s="169" r="BH299"/>
      <c s="169" r="BI299"/>
    </row>
    <row r="300">
      <c s="232" r="A300"/>
      <c s="117" r="B300"/>
      <c s="155" r="C300"/>
      <c s="117" r="D300"/>
      <c s="117" r="E300"/>
      <c s="117" r="F300"/>
      <c s="117" r="G300"/>
      <c s="117" r="H300"/>
      <c s="117" r="I300"/>
      <c s="117" r="J300"/>
      <c s="117" r="K300"/>
      <c s="117" r="L300"/>
      <c s="117" r="M300"/>
      <c s="187" r="N300"/>
      <c s="55" r="O300"/>
      <c s="169" r="P300"/>
      <c s="169" r="Q300"/>
      <c s="169" r="R300"/>
      <c s="169" r="S300"/>
      <c s="169" r="T300"/>
      <c s="169" r="U300"/>
      <c s="169" r="V300"/>
      <c s="169" r="W300"/>
      <c s="169" r="X300"/>
      <c s="169" r="Y300"/>
      <c s="169" r="Z300"/>
      <c s="169" r="AA300"/>
      <c s="169" r="AB300"/>
      <c s="169" r="AC300"/>
      <c s="169" r="AD300"/>
      <c s="169" r="AE300"/>
      <c s="169" r="AF300"/>
      <c s="169" r="AG300"/>
      <c s="169" r="AH300"/>
      <c s="169" r="AI300"/>
      <c s="169" r="AJ300"/>
      <c s="169" r="AK300"/>
      <c s="169" r="AL300"/>
      <c s="169" r="AM300"/>
      <c s="169" r="AN300"/>
      <c s="169" r="AO300"/>
      <c s="169" r="AP300"/>
      <c s="169" r="AQ300"/>
      <c s="169" r="AR300"/>
      <c s="169" r="AS300"/>
      <c s="169" r="AT300"/>
      <c s="169" r="AU300"/>
      <c s="169" r="AV300"/>
      <c s="169" r="AW300"/>
      <c s="169" r="AX300"/>
      <c s="169" r="AY300"/>
      <c s="169" r="AZ300"/>
      <c s="169" r="BA300"/>
      <c s="169" r="BB300"/>
      <c s="169" r="BC300"/>
      <c s="169" r="BD300"/>
      <c s="169" r="BE300"/>
      <c s="169" r="BF300"/>
      <c s="169" r="BG300"/>
      <c s="169" r="BH300"/>
      <c s="169" r="BI300"/>
    </row>
    <row r="301">
      <c s="232" r="A301"/>
      <c s="117" r="B301"/>
      <c s="155" r="C301"/>
      <c s="117" r="D301"/>
      <c s="117" r="E301"/>
      <c s="117" r="F301"/>
      <c s="117" r="G301"/>
      <c s="117" r="H301"/>
      <c s="117" r="I301"/>
      <c s="117" r="J301"/>
      <c s="117" r="K301"/>
      <c s="117" r="L301"/>
      <c s="117" r="M301"/>
      <c s="187" r="N301"/>
      <c s="55" r="O301"/>
      <c s="169" r="P301"/>
      <c s="169" r="Q301"/>
      <c s="169" r="R301"/>
      <c s="169" r="S301"/>
      <c s="169" r="T301"/>
      <c s="169" r="U301"/>
      <c s="169" r="V301"/>
      <c s="169" r="W301"/>
      <c s="169" r="X301"/>
      <c s="169" r="Y301"/>
      <c s="169" r="Z301"/>
      <c s="169" r="AA301"/>
      <c s="169" r="AB301"/>
      <c s="169" r="AC301"/>
      <c s="169" r="AD301"/>
      <c s="169" r="AE301"/>
      <c s="169" r="AF301"/>
      <c s="169" r="AG301"/>
      <c s="169" r="AH301"/>
      <c s="169" r="AI301"/>
      <c s="169" r="AJ301"/>
      <c s="169" r="AK301"/>
      <c s="169" r="AL301"/>
      <c s="169" r="AM301"/>
      <c s="169" r="AN301"/>
      <c s="169" r="AO301"/>
      <c s="169" r="AP301"/>
      <c s="169" r="AQ301"/>
      <c s="169" r="AR301"/>
      <c s="169" r="AS301"/>
      <c s="169" r="AT301"/>
      <c s="169" r="AU301"/>
      <c s="169" r="AV301"/>
      <c s="169" r="AW301"/>
      <c s="169" r="AX301"/>
      <c s="169" r="AY301"/>
      <c s="169" r="AZ301"/>
      <c s="169" r="BA301"/>
      <c s="169" r="BB301"/>
      <c s="169" r="BC301"/>
      <c s="169" r="BD301"/>
      <c s="169" r="BE301"/>
      <c s="169" r="BF301"/>
      <c s="169" r="BG301"/>
      <c s="169" r="BH301"/>
      <c s="169" r="BI301"/>
    </row>
    <row r="302">
      <c s="232" r="A302"/>
      <c s="117" r="B302"/>
      <c s="155" r="C302"/>
      <c s="117" r="D302"/>
      <c s="117" r="E302"/>
      <c s="117" r="F302"/>
      <c s="117" r="G302"/>
      <c s="117" r="H302"/>
      <c s="117" r="I302"/>
      <c s="117" r="J302"/>
      <c s="117" r="K302"/>
      <c s="117" r="L302"/>
      <c s="117" r="M302"/>
      <c s="187" r="N302"/>
      <c s="55" r="O302"/>
      <c s="169" r="P302"/>
      <c s="169" r="Q302"/>
      <c s="169" r="R302"/>
      <c s="169" r="S302"/>
      <c s="169" r="T302"/>
      <c s="169" r="U302"/>
      <c s="169" r="V302"/>
      <c s="169" r="W302"/>
      <c s="169" r="X302"/>
      <c s="169" r="Y302"/>
      <c s="169" r="Z302"/>
      <c s="169" r="AA302"/>
      <c s="169" r="AB302"/>
      <c s="169" r="AC302"/>
      <c s="169" r="AD302"/>
      <c s="169" r="AE302"/>
      <c s="169" r="AF302"/>
      <c s="169" r="AG302"/>
      <c s="169" r="AH302"/>
      <c s="169" r="AI302"/>
      <c s="169" r="AJ302"/>
      <c s="169" r="AK302"/>
      <c s="169" r="AL302"/>
      <c s="169" r="AM302"/>
      <c s="169" r="AN302"/>
      <c s="169" r="AO302"/>
      <c s="169" r="AP302"/>
      <c s="169" r="AQ302"/>
      <c s="169" r="AR302"/>
      <c s="169" r="AS302"/>
      <c s="169" r="AT302"/>
      <c s="169" r="AU302"/>
      <c s="169" r="AV302"/>
      <c s="169" r="AW302"/>
      <c s="169" r="AX302"/>
      <c s="169" r="AY302"/>
      <c s="169" r="AZ302"/>
      <c s="169" r="BA302"/>
      <c s="169" r="BB302"/>
      <c s="169" r="BC302"/>
      <c s="169" r="BD302"/>
      <c s="169" r="BE302"/>
      <c s="169" r="BF302"/>
      <c s="169" r="BG302"/>
      <c s="169" r="BH302"/>
      <c s="169" r="BI302"/>
    </row>
    <row r="303">
      <c s="232" r="A303"/>
      <c s="117" r="B303"/>
      <c s="155" r="C303"/>
      <c s="117" r="D303"/>
      <c s="117" r="E303"/>
      <c s="117" r="F303"/>
      <c s="117" r="G303"/>
      <c s="117" r="H303"/>
      <c s="117" r="I303"/>
      <c s="117" r="J303"/>
      <c s="117" r="K303"/>
      <c s="117" r="L303"/>
      <c s="117" r="M303"/>
      <c s="187" r="N303"/>
      <c s="55" r="O303"/>
      <c s="169" r="P303"/>
      <c s="169" r="Q303"/>
      <c s="169" r="R303"/>
      <c s="169" r="S303"/>
      <c s="169" r="T303"/>
      <c s="169" r="U303"/>
      <c s="169" r="V303"/>
      <c s="169" r="W303"/>
      <c s="169" r="X303"/>
      <c s="169" r="Y303"/>
      <c s="169" r="Z303"/>
      <c s="169" r="AA303"/>
      <c s="169" r="AB303"/>
      <c s="169" r="AC303"/>
      <c s="169" r="AD303"/>
      <c s="169" r="AE303"/>
      <c s="169" r="AF303"/>
      <c s="169" r="AG303"/>
      <c s="169" r="AH303"/>
      <c s="169" r="AI303"/>
      <c s="169" r="AJ303"/>
      <c s="169" r="AK303"/>
      <c s="169" r="AL303"/>
      <c s="169" r="AM303"/>
      <c s="169" r="AN303"/>
      <c s="169" r="AO303"/>
      <c s="169" r="AP303"/>
      <c s="169" r="AQ303"/>
      <c s="169" r="AR303"/>
      <c s="169" r="AS303"/>
      <c s="169" r="AT303"/>
      <c s="169" r="AU303"/>
      <c s="169" r="AV303"/>
      <c s="169" r="AW303"/>
      <c s="169" r="AX303"/>
      <c s="169" r="AY303"/>
      <c s="169" r="AZ303"/>
      <c s="169" r="BA303"/>
      <c s="169" r="BB303"/>
      <c s="169" r="BC303"/>
      <c s="169" r="BD303"/>
      <c s="169" r="BE303"/>
      <c s="169" r="BF303"/>
      <c s="169" r="BG303"/>
      <c s="169" r="BH303"/>
      <c s="169" r="BI303"/>
    </row>
    <row r="304">
      <c s="232" r="A304"/>
      <c s="117" r="B304"/>
      <c s="155" r="C304"/>
      <c s="117" r="D304"/>
      <c s="117" r="E304"/>
      <c s="117" r="F304"/>
      <c s="117" r="G304"/>
      <c s="117" r="H304"/>
      <c s="117" r="I304"/>
      <c s="117" r="J304"/>
      <c s="117" r="K304"/>
      <c s="117" r="L304"/>
      <c s="117" r="M304"/>
      <c s="187" r="N304"/>
      <c s="55" r="O304"/>
      <c s="169" r="P304"/>
      <c s="169" r="Q304"/>
      <c s="169" r="R304"/>
      <c s="169" r="S304"/>
      <c s="169" r="T304"/>
      <c s="169" r="U304"/>
      <c s="169" r="V304"/>
      <c s="169" r="W304"/>
      <c s="169" r="X304"/>
      <c s="169" r="Y304"/>
      <c s="169" r="Z304"/>
      <c s="169" r="AA304"/>
      <c s="169" r="AB304"/>
      <c s="169" r="AC304"/>
      <c s="169" r="AD304"/>
      <c s="169" r="AE304"/>
      <c s="169" r="AF304"/>
      <c s="169" r="AG304"/>
      <c s="169" r="AH304"/>
      <c s="169" r="AI304"/>
      <c s="169" r="AJ304"/>
      <c s="169" r="AK304"/>
      <c s="169" r="AL304"/>
      <c s="169" r="AM304"/>
      <c s="169" r="AN304"/>
      <c s="169" r="AO304"/>
      <c s="169" r="AP304"/>
      <c s="169" r="AQ304"/>
      <c s="169" r="AR304"/>
      <c s="169" r="AS304"/>
      <c s="169" r="AT304"/>
      <c s="169" r="AU304"/>
      <c s="169" r="AV304"/>
      <c s="169" r="AW304"/>
      <c s="169" r="AX304"/>
      <c s="169" r="AY304"/>
      <c s="169" r="AZ304"/>
      <c s="169" r="BA304"/>
      <c s="169" r="BB304"/>
      <c s="169" r="BC304"/>
      <c s="169" r="BD304"/>
      <c s="169" r="BE304"/>
      <c s="169" r="BF304"/>
      <c s="169" r="BG304"/>
      <c s="169" r="BH304"/>
      <c s="169" r="BI304"/>
    </row>
    <row r="305">
      <c s="232" r="A305"/>
      <c s="117" r="B305"/>
      <c s="155" r="C305"/>
      <c s="117" r="D305"/>
      <c s="117" r="E305"/>
      <c s="117" r="F305"/>
      <c s="117" r="G305"/>
      <c s="117" r="H305"/>
      <c s="117" r="I305"/>
      <c s="117" r="J305"/>
      <c s="117" r="K305"/>
      <c s="117" r="L305"/>
      <c s="117" r="M305"/>
      <c s="187" r="N305"/>
      <c s="55" r="O305"/>
      <c s="169" r="P305"/>
      <c s="169" r="Q305"/>
      <c s="169" r="R305"/>
      <c s="169" r="S305"/>
      <c s="169" r="T305"/>
      <c s="169" r="U305"/>
      <c s="169" r="V305"/>
      <c s="169" r="W305"/>
      <c s="169" r="X305"/>
      <c s="169" r="Y305"/>
      <c s="169" r="Z305"/>
      <c s="169" r="AA305"/>
      <c s="169" r="AB305"/>
      <c s="169" r="AC305"/>
      <c s="169" r="AD305"/>
      <c s="169" r="AE305"/>
      <c s="169" r="AF305"/>
      <c s="169" r="AG305"/>
      <c s="169" r="AH305"/>
      <c s="169" r="AI305"/>
      <c s="169" r="AJ305"/>
      <c s="169" r="AK305"/>
      <c s="169" r="AL305"/>
      <c s="169" r="AM305"/>
      <c s="169" r="AN305"/>
      <c s="169" r="AO305"/>
      <c s="169" r="AP305"/>
      <c s="169" r="AQ305"/>
      <c s="169" r="AR305"/>
      <c s="169" r="AS305"/>
      <c s="169" r="AT305"/>
      <c s="169" r="AU305"/>
      <c s="169" r="AV305"/>
      <c s="169" r="AW305"/>
      <c s="169" r="AX305"/>
      <c s="169" r="AY305"/>
      <c s="169" r="AZ305"/>
      <c s="169" r="BA305"/>
      <c s="169" r="BB305"/>
      <c s="169" r="BC305"/>
      <c s="169" r="BD305"/>
      <c s="169" r="BE305"/>
      <c s="169" r="BF305"/>
      <c s="169" r="BG305"/>
      <c s="169" r="BH305"/>
      <c s="169" r="BI305"/>
    </row>
    <row r="306">
      <c s="232" r="A306"/>
      <c s="117" r="B306"/>
      <c s="155" r="C306"/>
      <c s="117" r="D306"/>
      <c s="117" r="E306"/>
      <c s="117" r="F306"/>
      <c s="117" r="G306"/>
      <c s="117" r="H306"/>
      <c s="117" r="I306"/>
      <c s="117" r="J306"/>
      <c s="117" r="K306"/>
      <c s="117" r="L306"/>
      <c s="117" r="M306"/>
      <c s="187" r="N306"/>
      <c s="55" r="O306"/>
      <c s="169" r="P306"/>
      <c s="169" r="Q306"/>
      <c s="169" r="R306"/>
      <c s="169" r="S306"/>
      <c s="169" r="T306"/>
      <c s="169" r="U306"/>
      <c s="169" r="V306"/>
      <c s="169" r="W306"/>
      <c s="169" r="X306"/>
      <c s="169" r="Y306"/>
      <c s="169" r="Z306"/>
      <c s="169" r="AA306"/>
      <c s="169" r="AB306"/>
      <c s="169" r="AC306"/>
      <c s="169" r="AD306"/>
      <c s="169" r="AE306"/>
      <c s="169" r="AF306"/>
      <c s="169" r="AG306"/>
      <c s="169" r="AH306"/>
      <c s="169" r="AI306"/>
      <c s="169" r="AJ306"/>
      <c s="169" r="AK306"/>
      <c s="169" r="AL306"/>
      <c s="169" r="AM306"/>
      <c s="169" r="AN306"/>
      <c s="169" r="AO306"/>
      <c s="169" r="AP306"/>
      <c s="169" r="AQ306"/>
      <c s="169" r="AR306"/>
      <c s="169" r="AS306"/>
      <c s="169" r="AT306"/>
      <c s="169" r="AU306"/>
      <c s="169" r="AV306"/>
      <c s="169" r="AW306"/>
      <c s="169" r="AX306"/>
      <c s="169" r="AY306"/>
      <c s="169" r="AZ306"/>
      <c s="169" r="BA306"/>
      <c s="169" r="BB306"/>
      <c s="169" r="BC306"/>
      <c s="169" r="BD306"/>
      <c s="169" r="BE306"/>
      <c s="169" r="BF306"/>
      <c s="169" r="BG306"/>
      <c s="169" r="BH306"/>
      <c s="169" r="BI306"/>
    </row>
    <row r="307">
      <c s="232" r="A307"/>
      <c s="117" r="B307"/>
      <c s="155" r="C307"/>
      <c s="117" r="D307"/>
      <c s="117" r="E307"/>
      <c s="117" r="F307"/>
      <c s="117" r="G307"/>
      <c s="117" r="H307"/>
      <c s="117" r="I307"/>
      <c s="117" r="J307"/>
      <c s="117" r="K307"/>
      <c s="117" r="L307"/>
      <c s="117" r="M307"/>
      <c s="187" r="N307"/>
      <c s="55" r="O307"/>
      <c s="169" r="P307"/>
      <c s="169" r="Q307"/>
      <c s="169" r="R307"/>
      <c s="169" r="S307"/>
      <c s="169" r="T307"/>
      <c s="169" r="U307"/>
      <c s="169" r="V307"/>
      <c s="169" r="W307"/>
      <c s="169" r="X307"/>
      <c s="169" r="Y307"/>
      <c s="169" r="Z307"/>
      <c s="169" r="AA307"/>
      <c s="169" r="AB307"/>
      <c s="169" r="AC307"/>
      <c s="169" r="AD307"/>
      <c s="169" r="AE307"/>
      <c s="169" r="AF307"/>
      <c s="169" r="AG307"/>
      <c s="169" r="AH307"/>
      <c s="169" r="AI307"/>
      <c s="169" r="AJ307"/>
      <c s="169" r="AK307"/>
      <c s="169" r="AL307"/>
      <c s="169" r="AM307"/>
      <c s="169" r="AN307"/>
      <c s="169" r="AO307"/>
      <c s="169" r="AP307"/>
      <c s="169" r="AQ307"/>
      <c s="169" r="AR307"/>
      <c s="169" r="AS307"/>
      <c s="169" r="AT307"/>
      <c s="169" r="AU307"/>
      <c s="169" r="AV307"/>
      <c s="169" r="AW307"/>
      <c s="169" r="AX307"/>
      <c s="169" r="AY307"/>
      <c s="169" r="AZ307"/>
      <c s="169" r="BA307"/>
      <c s="169" r="BB307"/>
      <c s="169" r="BC307"/>
      <c s="169" r="BD307"/>
      <c s="169" r="BE307"/>
      <c s="169" r="BF307"/>
      <c s="169" r="BG307"/>
      <c s="169" r="BH307"/>
      <c s="169" r="BI307"/>
    </row>
    <row r="308">
      <c s="232" r="A308"/>
      <c s="117" r="B308"/>
      <c s="155" r="C308"/>
      <c s="117" r="D308"/>
      <c s="117" r="E308"/>
      <c s="117" r="F308"/>
      <c s="117" r="G308"/>
      <c s="117" r="H308"/>
      <c s="117" r="I308"/>
      <c s="117" r="J308"/>
      <c s="117" r="K308"/>
      <c s="117" r="L308"/>
      <c s="117" r="M308"/>
      <c s="187" r="N308"/>
      <c s="55" r="O308"/>
      <c s="169" r="P308"/>
      <c s="169" r="Q308"/>
      <c s="169" r="R308"/>
      <c s="169" r="S308"/>
      <c s="169" r="T308"/>
      <c s="169" r="U308"/>
      <c s="169" r="V308"/>
      <c s="169" r="W308"/>
      <c s="169" r="X308"/>
      <c s="169" r="Y308"/>
      <c s="169" r="Z308"/>
      <c s="169" r="AA308"/>
      <c s="169" r="AB308"/>
      <c s="169" r="AC308"/>
      <c s="169" r="AD308"/>
      <c s="169" r="AE308"/>
      <c s="169" r="AF308"/>
      <c s="169" r="AG308"/>
      <c s="169" r="AH308"/>
      <c s="169" r="AI308"/>
      <c s="169" r="AJ308"/>
      <c s="169" r="AK308"/>
      <c s="169" r="AL308"/>
      <c s="169" r="AM308"/>
      <c s="169" r="AN308"/>
      <c s="169" r="AO308"/>
      <c s="169" r="AP308"/>
      <c s="169" r="AQ308"/>
      <c s="169" r="AR308"/>
      <c s="169" r="AS308"/>
      <c s="169" r="AT308"/>
      <c s="169" r="AU308"/>
      <c s="169" r="AV308"/>
      <c s="169" r="AW308"/>
      <c s="169" r="AX308"/>
      <c s="169" r="AY308"/>
      <c s="169" r="AZ308"/>
      <c s="169" r="BA308"/>
      <c s="169" r="BB308"/>
      <c s="169" r="BC308"/>
      <c s="169" r="BD308"/>
      <c s="169" r="BE308"/>
      <c s="169" r="BF308"/>
      <c s="169" r="BG308"/>
      <c s="169" r="BH308"/>
      <c s="169" r="BI308"/>
    </row>
    <row r="309">
      <c s="232" r="A309"/>
      <c s="117" r="B309"/>
      <c s="155" r="C309"/>
      <c s="117" r="D309"/>
      <c s="117" r="E309"/>
      <c s="117" r="F309"/>
      <c s="117" r="G309"/>
      <c s="117" r="H309"/>
      <c s="117" r="I309"/>
      <c s="117" r="J309"/>
      <c s="117" r="K309"/>
      <c s="117" r="L309"/>
      <c s="117" r="M309"/>
      <c s="187" r="N309"/>
      <c s="55" r="O309"/>
      <c s="169" r="P309"/>
      <c s="169" r="Q309"/>
      <c s="169" r="R309"/>
      <c s="169" r="S309"/>
      <c s="169" r="T309"/>
      <c s="169" r="U309"/>
      <c s="169" r="V309"/>
      <c s="169" r="W309"/>
      <c s="169" r="X309"/>
      <c s="169" r="Y309"/>
      <c s="169" r="Z309"/>
      <c s="169" r="AA309"/>
      <c s="169" r="AB309"/>
      <c s="169" r="AC309"/>
      <c s="169" r="AD309"/>
      <c s="169" r="AE309"/>
      <c s="169" r="AF309"/>
      <c s="169" r="AG309"/>
      <c s="169" r="AH309"/>
      <c s="169" r="AI309"/>
      <c s="169" r="AJ309"/>
      <c s="169" r="AK309"/>
      <c s="169" r="AL309"/>
      <c s="169" r="AM309"/>
      <c s="169" r="AN309"/>
      <c s="169" r="AO309"/>
      <c s="169" r="AP309"/>
      <c s="169" r="AQ309"/>
      <c s="169" r="AR309"/>
      <c s="169" r="AS309"/>
      <c s="169" r="AT309"/>
      <c s="169" r="AU309"/>
      <c s="169" r="AV309"/>
      <c s="169" r="AW309"/>
      <c s="169" r="AX309"/>
      <c s="169" r="AY309"/>
      <c s="169" r="AZ309"/>
      <c s="169" r="BA309"/>
      <c s="169" r="BB309"/>
      <c s="169" r="BC309"/>
      <c s="169" r="BD309"/>
      <c s="169" r="BE309"/>
      <c s="169" r="BF309"/>
      <c s="169" r="BG309"/>
      <c s="169" r="BH309"/>
      <c s="169" r="BI309"/>
    </row>
    <row r="310">
      <c s="232" r="A310"/>
      <c s="117" r="B310"/>
      <c s="155" r="C310"/>
      <c s="117" r="D310"/>
      <c s="117" r="E310"/>
      <c s="117" r="F310"/>
      <c s="117" r="G310"/>
      <c s="117" r="H310"/>
      <c s="117" r="I310"/>
      <c s="117" r="J310"/>
      <c s="117" r="K310"/>
      <c s="117" r="L310"/>
      <c s="117" r="M310"/>
      <c s="187" r="N310"/>
      <c s="55" r="O310"/>
      <c s="169" r="P310"/>
      <c s="169" r="Q310"/>
      <c s="169" r="R310"/>
      <c s="169" r="S310"/>
      <c s="169" r="T310"/>
      <c s="169" r="U310"/>
      <c s="169" r="V310"/>
      <c s="169" r="W310"/>
      <c s="169" r="X310"/>
      <c s="169" r="Y310"/>
      <c s="169" r="Z310"/>
      <c s="169" r="AA310"/>
      <c s="169" r="AB310"/>
      <c s="169" r="AC310"/>
      <c s="169" r="AD310"/>
      <c s="169" r="AE310"/>
      <c s="169" r="AF310"/>
      <c s="169" r="AG310"/>
      <c s="169" r="AH310"/>
      <c s="169" r="AI310"/>
      <c s="169" r="AJ310"/>
      <c s="169" r="AK310"/>
      <c s="169" r="AL310"/>
      <c s="169" r="AM310"/>
      <c s="169" r="AN310"/>
      <c s="169" r="AO310"/>
      <c s="169" r="AP310"/>
      <c s="169" r="AQ310"/>
      <c s="169" r="AR310"/>
      <c s="169" r="AS310"/>
      <c s="169" r="AT310"/>
      <c s="169" r="AU310"/>
      <c s="169" r="AV310"/>
      <c s="169" r="AW310"/>
      <c s="169" r="AX310"/>
      <c s="169" r="AY310"/>
      <c s="169" r="AZ310"/>
      <c s="169" r="BA310"/>
      <c s="169" r="BB310"/>
      <c s="169" r="BC310"/>
      <c s="169" r="BD310"/>
      <c s="169" r="BE310"/>
      <c s="169" r="BF310"/>
      <c s="169" r="BG310"/>
      <c s="169" r="BH310"/>
      <c s="169" r="BI310"/>
    </row>
    <row r="311">
      <c s="232" r="A311"/>
      <c s="117" r="B311"/>
      <c s="155" r="C311"/>
      <c s="117" r="D311"/>
      <c s="117" r="E311"/>
      <c s="117" r="F311"/>
      <c s="117" r="G311"/>
      <c s="117" r="H311"/>
      <c s="117" r="I311"/>
      <c s="117" r="J311"/>
      <c s="117" r="K311"/>
      <c s="117" r="L311"/>
      <c s="117" r="M311"/>
      <c s="187" r="N311"/>
      <c s="55" r="O311"/>
      <c s="169" r="P311"/>
      <c s="169" r="Q311"/>
      <c s="169" r="R311"/>
      <c s="169" r="S311"/>
      <c s="169" r="T311"/>
      <c s="169" r="U311"/>
      <c s="169" r="V311"/>
      <c s="169" r="W311"/>
      <c s="169" r="X311"/>
      <c s="169" r="Y311"/>
      <c s="169" r="Z311"/>
      <c s="169" r="AA311"/>
      <c s="169" r="AB311"/>
      <c s="169" r="AC311"/>
      <c s="169" r="AD311"/>
      <c s="169" r="AE311"/>
      <c s="169" r="AF311"/>
      <c s="169" r="AG311"/>
      <c s="169" r="AH311"/>
      <c s="169" r="AI311"/>
      <c s="169" r="AJ311"/>
      <c s="169" r="AK311"/>
      <c s="169" r="AL311"/>
      <c s="169" r="AM311"/>
      <c s="169" r="AN311"/>
      <c s="169" r="AO311"/>
      <c s="169" r="AP311"/>
      <c s="169" r="AQ311"/>
      <c s="169" r="AR311"/>
      <c s="169" r="AS311"/>
      <c s="169" r="AT311"/>
      <c s="169" r="AU311"/>
      <c s="169" r="AV311"/>
      <c s="169" r="AW311"/>
      <c s="169" r="AX311"/>
      <c s="169" r="AY311"/>
      <c s="169" r="AZ311"/>
      <c s="169" r="BA311"/>
      <c s="169" r="BB311"/>
      <c s="169" r="BC311"/>
      <c s="169" r="BD311"/>
      <c s="169" r="BE311"/>
      <c s="169" r="BF311"/>
      <c s="169" r="BG311"/>
      <c s="169" r="BH311"/>
      <c s="169" r="BI311"/>
    </row>
    <row r="312">
      <c s="232" r="A312"/>
      <c s="117" r="B312"/>
      <c s="155" r="C312"/>
      <c s="117" r="D312"/>
      <c s="117" r="E312"/>
      <c s="117" r="F312"/>
      <c s="117" r="G312"/>
      <c s="117" r="H312"/>
      <c s="117" r="I312"/>
      <c s="117" r="J312"/>
      <c s="117" r="K312"/>
      <c s="117" r="L312"/>
      <c s="117" r="M312"/>
      <c s="187" r="N312"/>
      <c s="55" r="O312"/>
      <c s="169" r="P312"/>
      <c s="169" r="Q312"/>
      <c s="169" r="R312"/>
      <c s="169" r="S312"/>
      <c s="169" r="T312"/>
      <c s="169" r="U312"/>
      <c s="169" r="V312"/>
      <c s="169" r="W312"/>
      <c s="169" r="X312"/>
      <c s="169" r="Y312"/>
      <c s="169" r="Z312"/>
      <c s="169" r="AA312"/>
      <c s="169" r="AB312"/>
      <c s="169" r="AC312"/>
      <c s="169" r="AD312"/>
      <c s="169" r="AE312"/>
      <c s="169" r="AF312"/>
      <c s="169" r="AG312"/>
      <c s="169" r="AH312"/>
      <c s="169" r="AI312"/>
      <c s="169" r="AJ312"/>
      <c s="169" r="AK312"/>
      <c s="169" r="AL312"/>
      <c s="169" r="AM312"/>
      <c s="169" r="AN312"/>
      <c s="169" r="AO312"/>
      <c s="169" r="AP312"/>
      <c s="169" r="AQ312"/>
      <c s="169" r="AR312"/>
      <c s="169" r="AS312"/>
      <c s="169" r="AT312"/>
      <c s="169" r="AU312"/>
      <c s="169" r="AV312"/>
      <c s="169" r="AW312"/>
      <c s="169" r="AX312"/>
      <c s="169" r="AY312"/>
      <c s="169" r="AZ312"/>
      <c s="169" r="BA312"/>
      <c s="169" r="BB312"/>
      <c s="169" r="BC312"/>
      <c s="169" r="BD312"/>
      <c s="169" r="BE312"/>
      <c s="169" r="BF312"/>
      <c s="169" r="BG312"/>
      <c s="169" r="BH312"/>
      <c s="169" r="BI312"/>
    </row>
    <row r="313">
      <c s="232" r="A313"/>
      <c s="117" r="B313"/>
      <c s="155" r="C313"/>
      <c s="117" r="D313"/>
      <c s="117" r="E313"/>
      <c s="117" r="F313"/>
      <c s="117" r="G313"/>
      <c s="117" r="H313"/>
      <c s="117" r="I313"/>
      <c s="117" r="J313"/>
      <c s="117" r="K313"/>
      <c s="117" r="L313"/>
      <c s="117" r="M313"/>
      <c s="187" r="N313"/>
      <c s="55" r="O313"/>
      <c s="169" r="P313"/>
      <c s="169" r="Q313"/>
      <c s="169" r="R313"/>
      <c s="169" r="S313"/>
      <c s="169" r="T313"/>
      <c s="169" r="U313"/>
      <c s="169" r="V313"/>
      <c s="169" r="W313"/>
      <c s="169" r="X313"/>
      <c s="169" r="Y313"/>
      <c s="169" r="Z313"/>
      <c s="169" r="AA313"/>
      <c s="169" r="AB313"/>
      <c s="169" r="AC313"/>
      <c s="169" r="AD313"/>
      <c s="169" r="AE313"/>
      <c s="169" r="AF313"/>
      <c s="169" r="AG313"/>
      <c s="169" r="AH313"/>
      <c s="169" r="AI313"/>
      <c s="169" r="AJ313"/>
      <c s="169" r="AK313"/>
      <c s="169" r="AL313"/>
      <c s="169" r="AM313"/>
      <c s="169" r="AN313"/>
      <c s="169" r="AO313"/>
      <c s="169" r="AP313"/>
      <c s="169" r="AQ313"/>
      <c s="169" r="AR313"/>
      <c s="169" r="AS313"/>
      <c s="169" r="AT313"/>
      <c s="169" r="AU313"/>
      <c s="169" r="AV313"/>
      <c s="169" r="AW313"/>
      <c s="169" r="AX313"/>
      <c s="169" r="AY313"/>
      <c s="169" r="AZ313"/>
      <c s="169" r="BA313"/>
      <c s="169" r="BB313"/>
      <c s="169" r="BC313"/>
      <c s="169" r="BD313"/>
      <c s="169" r="BE313"/>
      <c s="169" r="BF313"/>
      <c s="169" r="BG313"/>
      <c s="169" r="BH313"/>
      <c s="169" r="BI313"/>
    </row>
    <row r="314">
      <c s="232" r="A314"/>
      <c s="117" r="B314"/>
      <c s="155" r="C314"/>
      <c s="117" r="D314"/>
      <c s="117" r="E314"/>
      <c s="117" r="F314"/>
      <c s="117" r="G314"/>
      <c s="117" r="H314"/>
      <c s="117" r="I314"/>
      <c s="117" r="J314"/>
      <c s="117" r="K314"/>
      <c s="117" r="L314"/>
      <c s="117" r="M314"/>
      <c s="187" r="N314"/>
      <c s="55" r="O314"/>
      <c s="169" r="P314"/>
      <c s="169" r="Q314"/>
      <c s="169" r="R314"/>
      <c s="169" r="S314"/>
      <c s="169" r="T314"/>
      <c s="169" r="U314"/>
      <c s="169" r="V314"/>
      <c s="169" r="W314"/>
      <c s="169" r="X314"/>
      <c s="169" r="Y314"/>
      <c s="169" r="Z314"/>
      <c s="169" r="AA314"/>
      <c s="169" r="AB314"/>
      <c s="169" r="AC314"/>
      <c s="169" r="AD314"/>
      <c s="169" r="AE314"/>
      <c s="169" r="AF314"/>
      <c s="169" r="AG314"/>
      <c s="169" r="AH314"/>
      <c s="169" r="AI314"/>
      <c s="169" r="AJ314"/>
      <c s="169" r="AK314"/>
      <c s="169" r="AL314"/>
      <c s="169" r="AM314"/>
      <c s="169" r="AN314"/>
      <c s="169" r="AO314"/>
      <c s="169" r="AP314"/>
      <c s="169" r="AQ314"/>
      <c s="169" r="AR314"/>
      <c s="169" r="AS314"/>
      <c s="169" r="AT314"/>
      <c s="169" r="AU314"/>
      <c s="169" r="AV314"/>
      <c s="169" r="AW314"/>
      <c s="169" r="AX314"/>
      <c s="169" r="AY314"/>
      <c s="169" r="AZ314"/>
      <c s="169" r="BA314"/>
      <c s="169" r="BB314"/>
      <c s="169" r="BC314"/>
      <c s="169" r="BD314"/>
      <c s="169" r="BE314"/>
      <c s="169" r="BF314"/>
      <c s="169" r="BG314"/>
      <c s="169" r="BH314"/>
      <c s="169" r="BI314"/>
    </row>
    <row r="315">
      <c s="232" r="A315"/>
      <c s="117" r="B315"/>
      <c s="155" r="C315"/>
      <c s="117" r="D315"/>
      <c s="117" r="E315"/>
      <c s="117" r="F315"/>
      <c s="117" r="G315"/>
      <c s="117" r="H315"/>
      <c s="117" r="I315"/>
      <c s="117" r="J315"/>
      <c s="117" r="K315"/>
      <c s="117" r="L315"/>
      <c s="117" r="M315"/>
      <c s="187" r="N315"/>
      <c s="55" r="O315"/>
      <c s="169" r="P315"/>
      <c s="169" r="Q315"/>
      <c s="169" r="R315"/>
      <c s="169" r="S315"/>
      <c s="169" r="T315"/>
      <c s="169" r="U315"/>
      <c s="169" r="V315"/>
      <c s="169" r="W315"/>
      <c s="169" r="X315"/>
      <c s="169" r="Y315"/>
      <c s="169" r="Z315"/>
      <c s="169" r="AA315"/>
      <c s="169" r="AB315"/>
      <c s="169" r="AC315"/>
      <c s="169" r="AD315"/>
      <c s="169" r="AE315"/>
      <c s="169" r="AF315"/>
      <c s="169" r="AG315"/>
      <c s="169" r="AH315"/>
      <c s="169" r="AI315"/>
      <c s="169" r="AJ315"/>
      <c s="169" r="AK315"/>
      <c s="169" r="AL315"/>
      <c s="169" r="AM315"/>
      <c s="169" r="AN315"/>
      <c s="169" r="AO315"/>
      <c s="169" r="AP315"/>
      <c s="169" r="AQ315"/>
      <c s="169" r="AR315"/>
      <c s="169" r="AS315"/>
      <c s="169" r="AT315"/>
      <c s="169" r="AU315"/>
      <c s="169" r="AV315"/>
      <c s="169" r="AW315"/>
      <c s="169" r="AX315"/>
      <c s="169" r="AY315"/>
      <c s="169" r="AZ315"/>
      <c s="169" r="BA315"/>
      <c s="169" r="BB315"/>
      <c s="169" r="BC315"/>
      <c s="169" r="BD315"/>
      <c s="169" r="BE315"/>
      <c s="169" r="BF315"/>
      <c s="169" r="BG315"/>
      <c s="169" r="BH315"/>
      <c s="169" r="BI315"/>
    </row>
    <row r="316">
      <c s="232" r="A316"/>
      <c s="117" r="B316"/>
      <c s="155" r="C316"/>
      <c s="117" r="D316"/>
      <c s="117" r="E316"/>
      <c s="117" r="F316"/>
      <c s="117" r="G316"/>
      <c s="117" r="H316"/>
      <c s="117" r="I316"/>
      <c s="117" r="J316"/>
      <c s="117" r="K316"/>
      <c s="117" r="L316"/>
      <c s="117" r="M316"/>
      <c s="187" r="N316"/>
      <c s="55" r="O316"/>
      <c s="169" r="P316"/>
      <c s="169" r="Q316"/>
      <c s="169" r="R316"/>
      <c s="169" r="S316"/>
      <c s="169" r="T316"/>
      <c s="169" r="U316"/>
      <c s="169" r="V316"/>
      <c s="169" r="W316"/>
      <c s="169" r="X316"/>
      <c s="169" r="Y316"/>
      <c s="169" r="Z316"/>
      <c s="169" r="AA316"/>
      <c s="169" r="AB316"/>
      <c s="169" r="AC316"/>
      <c s="169" r="AD316"/>
      <c s="169" r="AE316"/>
      <c s="169" r="AF316"/>
      <c s="169" r="AG316"/>
      <c s="169" r="AH316"/>
      <c s="169" r="AI316"/>
      <c s="169" r="AJ316"/>
      <c s="169" r="AK316"/>
      <c s="169" r="AL316"/>
      <c s="169" r="AM316"/>
      <c s="169" r="AN316"/>
      <c s="169" r="AO316"/>
      <c s="169" r="AP316"/>
      <c s="169" r="AQ316"/>
      <c s="169" r="AR316"/>
      <c s="169" r="AS316"/>
      <c s="169" r="AT316"/>
      <c s="169" r="AU316"/>
      <c s="169" r="AV316"/>
      <c s="169" r="AW316"/>
      <c s="169" r="AX316"/>
      <c s="169" r="AY316"/>
      <c s="169" r="AZ316"/>
      <c s="169" r="BA316"/>
      <c s="169" r="BB316"/>
      <c s="169" r="BC316"/>
      <c s="169" r="BD316"/>
      <c s="169" r="BE316"/>
      <c s="169" r="BF316"/>
      <c s="169" r="BG316"/>
      <c s="169" r="BH316"/>
      <c s="169" r="BI316"/>
    </row>
    <row r="317">
      <c s="232" r="A317"/>
      <c s="117" r="B317"/>
      <c s="155" r="C317"/>
      <c s="117" r="D317"/>
      <c s="117" r="E317"/>
      <c s="117" r="F317"/>
      <c s="117" r="G317"/>
      <c s="117" r="H317"/>
      <c s="117" r="I317"/>
      <c s="117" r="J317"/>
      <c s="117" r="K317"/>
      <c s="117" r="L317"/>
      <c s="117" r="M317"/>
      <c s="187" r="N317"/>
      <c s="55" r="O317"/>
      <c s="169" r="P317"/>
      <c s="169" r="Q317"/>
      <c s="169" r="R317"/>
      <c s="169" r="S317"/>
      <c s="169" r="T317"/>
      <c s="169" r="U317"/>
      <c s="169" r="V317"/>
      <c s="169" r="W317"/>
      <c s="169" r="X317"/>
      <c s="169" r="Y317"/>
      <c s="169" r="Z317"/>
      <c s="169" r="AA317"/>
      <c s="169" r="AB317"/>
      <c s="169" r="AC317"/>
      <c s="169" r="AD317"/>
      <c s="169" r="AE317"/>
      <c s="169" r="AF317"/>
      <c s="169" r="AG317"/>
      <c s="169" r="AH317"/>
      <c s="169" r="AI317"/>
      <c s="169" r="AJ317"/>
      <c s="169" r="AK317"/>
      <c s="169" r="AL317"/>
      <c s="169" r="AM317"/>
      <c s="169" r="AN317"/>
      <c s="169" r="AO317"/>
      <c s="169" r="AP317"/>
      <c s="169" r="AQ317"/>
      <c s="169" r="AR317"/>
      <c s="169" r="AS317"/>
      <c s="169" r="AT317"/>
      <c s="169" r="AU317"/>
      <c s="169" r="AV317"/>
      <c s="169" r="AW317"/>
      <c s="169" r="AX317"/>
      <c s="169" r="AY317"/>
      <c s="169" r="AZ317"/>
      <c s="169" r="BA317"/>
      <c s="169" r="BB317"/>
      <c s="169" r="BC317"/>
      <c s="169" r="BD317"/>
      <c s="169" r="BE317"/>
      <c s="169" r="BF317"/>
      <c s="169" r="BG317"/>
      <c s="169" r="BH317"/>
      <c s="169" r="BI317"/>
    </row>
    <row r="318">
      <c s="232" r="A318"/>
      <c s="117" r="B318"/>
      <c s="155" r="C318"/>
      <c s="117" r="D318"/>
      <c s="117" r="E318"/>
      <c s="117" r="F318"/>
      <c s="117" r="G318"/>
      <c s="117" r="H318"/>
      <c s="117" r="I318"/>
      <c s="117" r="J318"/>
      <c s="117" r="K318"/>
      <c s="117" r="L318"/>
      <c s="117" r="M318"/>
      <c s="187" r="N318"/>
      <c s="55" r="O318"/>
      <c s="169" r="P318"/>
      <c s="169" r="Q318"/>
      <c s="169" r="R318"/>
      <c s="169" r="S318"/>
      <c s="169" r="T318"/>
      <c s="169" r="U318"/>
      <c s="169" r="V318"/>
      <c s="169" r="W318"/>
      <c s="169" r="X318"/>
      <c s="169" r="Y318"/>
      <c s="169" r="Z318"/>
      <c s="169" r="AA318"/>
      <c s="169" r="AB318"/>
      <c s="169" r="AC318"/>
      <c s="169" r="AD318"/>
      <c s="169" r="AE318"/>
      <c s="169" r="AF318"/>
      <c s="169" r="AG318"/>
      <c s="169" r="AH318"/>
      <c s="169" r="AI318"/>
      <c s="169" r="AJ318"/>
      <c s="169" r="AK318"/>
      <c s="169" r="AL318"/>
      <c s="169" r="AM318"/>
      <c s="169" r="AN318"/>
      <c s="169" r="AO318"/>
      <c s="169" r="AP318"/>
      <c s="169" r="AQ318"/>
      <c s="169" r="AR318"/>
      <c s="169" r="AS318"/>
      <c s="169" r="AT318"/>
      <c s="169" r="AU318"/>
      <c s="169" r="AV318"/>
      <c s="169" r="AW318"/>
      <c s="169" r="AX318"/>
      <c s="169" r="AY318"/>
      <c s="169" r="AZ318"/>
      <c s="169" r="BA318"/>
      <c s="169" r="BB318"/>
      <c s="169" r="BC318"/>
      <c s="169" r="BD318"/>
      <c s="169" r="BE318"/>
      <c s="169" r="BF318"/>
      <c s="169" r="BG318"/>
      <c s="169" r="BH318"/>
      <c s="169" r="BI318"/>
    </row>
    <row r="319">
      <c s="232" r="A319"/>
      <c s="117" r="B319"/>
      <c s="155" r="C319"/>
      <c s="117" r="D319"/>
      <c s="117" r="E319"/>
      <c s="117" r="F319"/>
      <c s="117" r="G319"/>
      <c s="117" r="H319"/>
      <c s="117" r="I319"/>
      <c s="117" r="J319"/>
      <c s="117" r="K319"/>
      <c s="117" r="L319"/>
      <c s="117" r="M319"/>
      <c s="187" r="N319"/>
      <c s="55" r="O319"/>
      <c s="169" r="P319"/>
      <c s="169" r="Q319"/>
      <c s="169" r="R319"/>
      <c s="169" r="S319"/>
      <c s="169" r="T319"/>
      <c s="169" r="U319"/>
      <c s="169" r="V319"/>
      <c s="169" r="W319"/>
      <c s="169" r="X319"/>
      <c s="169" r="Y319"/>
      <c s="169" r="Z319"/>
      <c s="169" r="AA319"/>
      <c s="169" r="AB319"/>
      <c s="169" r="AC319"/>
      <c s="169" r="AD319"/>
      <c s="169" r="AE319"/>
      <c s="169" r="AF319"/>
      <c s="169" r="AG319"/>
      <c s="169" r="AH319"/>
      <c s="169" r="AI319"/>
      <c s="169" r="AJ319"/>
      <c s="169" r="AK319"/>
      <c s="169" r="AL319"/>
      <c s="169" r="AM319"/>
      <c s="169" r="AN319"/>
      <c s="169" r="AO319"/>
      <c s="169" r="AP319"/>
      <c s="169" r="AQ319"/>
      <c s="169" r="AR319"/>
      <c s="169" r="AS319"/>
      <c s="169" r="AT319"/>
      <c s="169" r="AU319"/>
      <c s="169" r="AV319"/>
      <c s="169" r="AW319"/>
      <c s="169" r="AX319"/>
      <c s="169" r="AY319"/>
      <c s="169" r="AZ319"/>
      <c s="169" r="BA319"/>
      <c s="169" r="BB319"/>
      <c s="169" r="BC319"/>
      <c s="169" r="BD319"/>
      <c s="169" r="BE319"/>
      <c s="169" r="BF319"/>
      <c s="169" r="BG319"/>
      <c s="169" r="BH319"/>
      <c s="169" r="BI319"/>
    </row>
    <row r="320">
      <c s="232" r="A320"/>
      <c s="117" r="B320"/>
      <c s="155" r="C320"/>
      <c s="117" r="D320"/>
      <c s="117" r="E320"/>
      <c s="117" r="F320"/>
      <c s="117" r="G320"/>
      <c s="117" r="H320"/>
      <c s="117" r="I320"/>
      <c s="117" r="J320"/>
      <c s="117" r="K320"/>
      <c s="117" r="L320"/>
      <c s="117" r="M320"/>
      <c s="187" r="N320"/>
      <c s="55" r="O320"/>
      <c s="169" r="P320"/>
      <c s="169" r="Q320"/>
      <c s="169" r="R320"/>
      <c s="169" r="S320"/>
      <c s="169" r="T320"/>
      <c s="169" r="U320"/>
      <c s="169" r="V320"/>
      <c s="169" r="W320"/>
      <c s="169" r="X320"/>
      <c s="169" r="Y320"/>
      <c s="169" r="Z320"/>
      <c s="169" r="AA320"/>
      <c s="169" r="AB320"/>
      <c s="169" r="AC320"/>
      <c s="169" r="AD320"/>
      <c s="169" r="AE320"/>
      <c s="169" r="AF320"/>
      <c s="169" r="AG320"/>
      <c s="169" r="AH320"/>
      <c s="169" r="AI320"/>
      <c s="169" r="AJ320"/>
      <c s="169" r="AK320"/>
      <c s="169" r="AL320"/>
      <c s="169" r="AM320"/>
      <c s="169" r="AN320"/>
      <c s="169" r="AO320"/>
      <c s="169" r="AP320"/>
      <c s="169" r="AQ320"/>
      <c s="169" r="AR320"/>
      <c s="169" r="AS320"/>
      <c s="169" r="AT320"/>
      <c s="169" r="AU320"/>
      <c s="169" r="AV320"/>
      <c s="169" r="AW320"/>
      <c s="169" r="AX320"/>
      <c s="169" r="AY320"/>
      <c s="169" r="AZ320"/>
      <c s="169" r="BA320"/>
      <c s="169" r="BB320"/>
      <c s="169" r="BC320"/>
      <c s="169" r="BD320"/>
      <c s="169" r="BE320"/>
      <c s="169" r="BF320"/>
      <c s="169" r="BG320"/>
      <c s="169" r="BH320"/>
      <c s="169" r="BI320"/>
    </row>
    <row r="321">
      <c s="232" r="A321"/>
      <c s="117" r="B321"/>
      <c s="155" r="C321"/>
      <c s="117" r="D321"/>
      <c s="117" r="E321"/>
      <c s="117" r="F321"/>
      <c s="117" r="G321"/>
      <c s="117" r="H321"/>
      <c s="117" r="I321"/>
      <c s="117" r="J321"/>
      <c s="117" r="K321"/>
      <c s="117" r="L321"/>
      <c s="117" r="M321"/>
      <c s="187" r="N321"/>
      <c s="55" r="O321"/>
      <c s="169" r="P321"/>
      <c s="169" r="Q321"/>
      <c s="169" r="R321"/>
      <c s="169" r="S321"/>
      <c s="169" r="T321"/>
      <c s="169" r="U321"/>
      <c s="169" r="V321"/>
      <c s="169" r="W321"/>
      <c s="169" r="X321"/>
      <c s="169" r="Y321"/>
      <c s="169" r="Z321"/>
      <c s="169" r="AA321"/>
      <c s="169" r="AB321"/>
      <c s="169" r="AC321"/>
      <c s="169" r="AD321"/>
      <c s="169" r="AE321"/>
      <c s="169" r="AF321"/>
      <c s="169" r="AG321"/>
      <c s="169" r="AH321"/>
      <c s="169" r="AI321"/>
      <c s="169" r="AJ321"/>
      <c s="169" r="AK321"/>
      <c s="169" r="AL321"/>
      <c s="169" r="AM321"/>
      <c s="169" r="AN321"/>
      <c s="169" r="AO321"/>
      <c s="169" r="AP321"/>
      <c s="169" r="AQ321"/>
      <c s="169" r="AR321"/>
      <c s="169" r="AS321"/>
      <c s="169" r="AT321"/>
      <c s="169" r="AU321"/>
      <c s="169" r="AV321"/>
      <c s="169" r="AW321"/>
      <c s="169" r="AX321"/>
      <c s="169" r="AY321"/>
      <c s="169" r="AZ321"/>
      <c s="169" r="BA321"/>
      <c s="169" r="BB321"/>
      <c s="169" r="BC321"/>
      <c s="169" r="BD321"/>
      <c s="169" r="BE321"/>
      <c s="169" r="BF321"/>
      <c s="169" r="BG321"/>
      <c s="169" r="BH321"/>
      <c s="169" r="BI321"/>
    </row>
    <row r="322">
      <c t="str" s="232" r="A322">
        <v>#VALUE!:blankIndicator:</v>
      </c>
      <c t="str" s="117" r="B322">
        <v>#VALUE!:blankIndicator:</v>
      </c>
      <c t="str" s="155" r="C322">
        <v>#VALUE!:blankIndicator:</v>
      </c>
      <c t="str" s="117" r="D322">
        <v>#VALUE!:blankIndicator:</v>
      </c>
      <c t="str" s="117" r="E322">
        <v>#VALUE!:blankIndicator:</v>
      </c>
      <c t="str" s="117" r="F322">
        <v>#VALUE!:blankIndicator:</v>
      </c>
      <c t="str" s="117" r="G322">
        <v>#VALUE!:blankIndicator:</v>
      </c>
      <c t="str" s="117" r="H322">
        <v>#VALUE!:blankIndicator:</v>
      </c>
      <c t="str" s="117" r="I322">
        <v>#VALUE!:blankIndicator:</v>
      </c>
      <c t="str" s="117" r="J322">
        <v>#VALUE!:blankIndicator:</v>
      </c>
      <c t="str" s="117" r="K322">
        <v>#VALUE!:blankIndicator:</v>
      </c>
      <c t="str" s="117" r="L322">
        <v>#VALUE!:blankIndicator:</v>
      </c>
      <c t="str" s="117" r="M322">
        <v>#VALUE!:blankIndicator:</v>
      </c>
      <c t="str" s="187" r="N322">
        <v>#VALUE!:blankIndicator:</v>
      </c>
      <c t="str" s="55" r="O322">
        <v>#VALUE!:blankIndicator:</v>
      </c>
      <c t="str" s="169" r="P322">
        <v>#VALUE!:blankIndicator:</v>
      </c>
      <c t="str" s="169" r="Q322">
        <v>#VALUE!:blankIndicator:</v>
      </c>
      <c s="169" r="R322"/>
      <c s="169" r="S322"/>
      <c s="169" r="T322"/>
      <c s="169" r="U322"/>
      <c s="169" r="V322"/>
      <c s="169" r="W322"/>
      <c s="169" r="X322"/>
      <c s="169" r="Y322"/>
      <c s="169" r="Z322"/>
      <c s="169" r="AA322"/>
      <c s="169" r="AB322"/>
      <c s="169" r="AC322"/>
      <c s="169" r="AD322"/>
      <c s="169" r="AE322"/>
      <c s="169" r="AF322"/>
      <c s="169" r="AG322"/>
      <c s="169" r="AH322"/>
      <c s="169" r="AI322"/>
      <c s="169" r="AJ322"/>
      <c s="169" r="AK322"/>
      <c s="169" r="AL322"/>
      <c s="169" r="AM322"/>
      <c s="169" r="AN322"/>
      <c s="169" r="AO322"/>
      <c s="169" r="AP322"/>
      <c s="169" r="AQ322"/>
      <c s="169" r="AR322"/>
      <c s="169" r="AS322"/>
      <c s="169" r="AT322"/>
      <c s="169" r="AU322"/>
      <c s="169" r="AV322"/>
      <c s="169" r="AW322"/>
      <c s="169" r="AX322"/>
      <c s="169" r="AY322"/>
      <c s="169" r="AZ322"/>
      <c s="169" r="BA322"/>
      <c s="169" r="BB322"/>
      <c s="169" r="BC322"/>
      <c s="169" r="BD322"/>
      <c s="169" r="BE322"/>
      <c s="169" r="BF322"/>
      <c s="169" r="BG322"/>
      <c s="169" r="BH322"/>
      <c s="169" r="BI322"/>
    </row>
  </sheetData>
  <conditionalFormatting sqref="B1 C1 D1 E1 F1 G1 H1 I1 J1 K1 L1 M1 N1 B2 C2 D2 E2 F2 G2 H2 I2 J2 K2 L2 M2 N2 B3 C3 D3 E3 F3 G3 H3 I3 J3 K3 L3 M3 N3 B4 C4 D4 E4 F4 G4 H4 I4 J4 K4 L4 M4 N4 B5 C5 D5 E5 F5 G5 H5 I5 J5 K5 L5 M5 N5 B6 C6 D6 E6 F6 G6 H6 I6 J6 K6 L6 M6 N6 B7 C7 D7 E7 F7 G7 H7 I7 J7 K7 L7 M7 N7 B8 C8 D8 E8 F8 G8 H8 I8 J8 K8 L8 M8 N8 B9 C9 D9 E9 F9 G9 H9 I9 J9 K9 L9 M9 N9 B10 C10 D10 E10 F10 G10 H10 I10 J10 K10 L10 M10 N10 B11 C11 D11 E11 F11 G11 H11 I11 J11 K11 L11 M11 N11 B12 C12 D12 E12 F12 G12 H12 I12 J12 K12 L12 M12 N12 B13 C13 D13 E13 F13 G13 H13 I13 J13 K13 L13 M13 N13 B14 C14 D14 E14 F14 G14 H14 I14 J14 K14 L14 M14 N14 B15 C15 D15 E15 F15 G15 H15 I15 J15 K15 L15 M15 N15 B16 C16 D16 E16 F16 G16 H16 I16 J16 K16 L16 M16 N16 B17 C17 D17 E17 F17 G17 H17 I17 J17 K17 L17 M17 N17 B18 C18 D18 E18 F18 G18 H18 I18 J18 K18 L18 M18 N18 B19 C19 D19 E19 F19 G19 H19 I19 J19 K19 L19 M19 N19 B20 C20 D20 E20 F20 G20 H20 I20 J20 K20 L20 M20 N20 B21 C21 D21 E21 F21 G21 H21 I21 J21 K21 L21 M21 N21 B22 C22 D22 E22 F22 G22 H22 I22 J22 K22 L22 M22 N22 B23 C23 D23 E23 F23 G23 H23 I23 J23 K23 L23 M23 N23 B24 C24 D24 E24 F24 G24 H24 I24 J24 K24 L24 M24 N24 B25 C25 D25 E25 F25 G25 H25 I25 J25 K25 L25 M25 N25 B26 C26 D26 E26 F26 G26 H26 I26 J26 K26 L26 M26 N26 B27 C27 D27 E27 F27 G27 H27 I27 J27 K27 L27 M27 N27 B28 C28 D28 E28 F28 G28 H28 I28 J28 K28 L28 M28 N28 B29 C29 D29 E29 F29 G29 H29 I29 J29 K29 L29 M29 N29 B30 C30 D30 E30 F30 G30 H30 I30 J30 K30 L30 M30 N30 B31 C31 D31 E31 F31 G31 H31 I31 J31 K31 L31 M31 N31 B32 C32 D32 E32 F32 G32 H32 I32 J32 K32 L32 M32 N32 B33 C33 D33 E33 F33 G33 H33 I33 J33 K33 L33 M33 N33 B34 C34 D34 E34 F34 G34 H34 I34 J34 K34 L34 M34 N34 B35 C35 D35 E35 F35 G35 H35 I35 J35 K35 L35 M35 N35 B36 C36 D36 E36 F36 G36 H36 I36 J36 K36 L36 M36 N36 B37 C37 D37 E37 F37 G37 H37 I37 J37 K37 L37 M37 N37 B38 C38 D38 E38 F38 G38 H38 I38 J38 K38 L38 M38 N38 B39 C39 D39 E39 F39 G39 H39 I39 J39 K39 L39 M39 N39 B40 C40 D40 E40 F40 G40 H40 I40 J40 K40 L40 M40 N40 B41 C41 D41 E41 F41 G41 H41 I41 J41 K41 L41 M41 N41 B42 C42 D42 E42 F42 G42 H42 I42 J42 K42 L42 M42 N42 B43 C43 D43 E43 F43 G43 H43 I43 J43 K43 L43 M43 N43 B44 C44 D44 E44 F44 G44 H44 I44 J44 K44 L44 M44 N44 B45 C45 D45 E45 F45 G45 H45 I45 J45 K45 L45 M45 N45 B46 C46 D46 E46 F46 G46 H46 I46 J46 K46 L46 M46 N46 B47 C47 D47 E47 F47 G47 H47 I47 J47 K47 L47 M47 N47 B48 C48 D48 E48 F48 G48 H48 I48 J48 K48 L48 M48 N48 B49 C49 D49 E49 F49 G49 H49 I49 J49 K49 L49 M49 N49 B50 C50 D50 E50 F50 G50 H50 I50 J50 K50 L50 M50 N50 B51 C51 D51 E51 F51 G51 H51 I51 J51 K51 L51 M51 N51 B52 C52 D52 E52 F52 G52 H52 I52 J52 K52 L52 M52 N52 B53 C53 D53 E53 F53 G53 H53 I53 J53 K53 L53 M53 N53 B54 C54 D54 E54 F54 G54 H54 I54 J54 K54 L54 M54 N54 B55 C55 D55 E55 F55 G55 H55 I55 J55 K55 L55 M55 N55 B56 C56 D56 E56 F56 G56 H56 I56 J56 K56 L56 M56 N56 B57 C57 D57 E57 F57 G57 H57 I57 J57 K57 L57 M57 N57 B58 C58 D58 E58 F58 G58 H58 I58 J58 K58 L58 M58 N58 B59 C59 D59 E59 F59 G59 H59 I59 J59 K59 L59 M59 N59 B60 C60 D60 E60 F60 G60 H60 I60 J60 K60 L60 M60 N60 B61 C61 D61 E61 F61 G61 H61 I61 J61 K61 L61 M61 N61 B62 C62 D62 E62 F62 G62 H62 I62 J62 K62 L62 M62 N62 B63 C63 D63 E63 F63 G63 H63 I63 J63 K63 L63 M63 N63 B64 C64 D64 E64 F64 G64 H64 I64 J64 K64 L64 M64 N64 B65 C65 D65 E65 F65 G65 H65 I65 J65 K65 L65 M65 N65 B66 C66 D66 E66 F66 G66 H66 I66 J66 K66 L66 M66 N66 B67 C67 D67 E67 F67 G67 H67 I67 J67 K67 L67 M67 N67 B68 C68 D68 E68 F68 G68 H68 I68 J68 K68 L68 M68 N68 B69 C69 D69 E69 F69 G69 H69 I69 J69 K69 L69 M69 N69 B70 C70 D70 E70 F70 G70 H70 I70 J70 K70 L70 M70 N70 B71 C71 D71 E71 F71 G71 H71 I71 J71 K71 L71 M71 N71 B72 C72 D72 E72 F72 G72 H72 I72 J72 K72 L72 M72 N72 B73 C73 D73 E73 F73 G73 H73 I73 J73 K73 L73 M73 N73 B74 C74 D74 E74 F74 G74 H74 I74 J74 K74 L74 M74 N74 B75 C75 D75 E75 F75 G75 H75 I75 J75 K75 L75 M75 N75 B76 C76 D76 E76 F76 G76 H76 I76 J76 K76 L76 M76 N76 B77 C77 D77 E77 F77 G77 H77 I77 J77 K77 L77 M77 N77 B78 C78 D78 E78 F78 G78 H78 I78 J78 K78 L78 M78 N78 B79 C79 D79 E79 F79 G79 H79 I79 J79 K79 L79 M79 N79 B80 C80 D80 E80 F80 G80 H80 I80 J80 K80 L80 M80 N80 B81 C81 D81 E81 F81 G81 H81 I81 J81 K81 L81 M81 N81 B82 C82 D82 E82 F82 G82 H82 I82 J82 K82 L82 M82 N82 B83 C83 D83 E83 F83 G83 H83 I83 J83 K83 L83 M83 N83 B84 C84 D84 E84 F84 G84 H84 I84 J84 K84 L84 M84 N84 B85 C85 D85 E85 F85 G85 H85 I85 J85 K85 L85 M85 N85 B86 C86 D86 E86 F86 G86 H86 I86 J86 K86 L86 M86 N86 B87 C87 D87 E87 F87 G87 H87 I87 J87 K87 L87 M87 N87 B88 C88 D88 E88 F88 G88 H88 I88 J88 K88 L88 M88 N88 B89 C89 D89 E89 F89 G89 H89 I89 J89 K89 L89 M89 N89 B90 C90 D90 E90 F90 G90 H90 I90 J90 K90 L90 M90 N90 B91 C91 D91 E91 F91 G91 H91 I91 J91 K91 L91 M91 N91 B92 C92 D92 E92 F92 G92 H92 I92 J92 K92 L92 M92 N92 B93 C93 D93 E93 F93 G93 H93 I93 J93 K93 L93 M93 N93 B94 C94 D94 E94 F94 G94 H94 I94 J94 K94 L94 M94 N94 B95 C95 D95 E95 F95 G95 H95 I95 J95 K95 L95 M95 N95 B96 C96 D96 E96 F96 G96 H96 I96 J96 K96 L96 M96 N96 B97 C97 D97 E97 F97 G97 H97 I97 J97 K97 L97 M97 N97 B98 C98 D98 E98 F98 G98 H98 I98 J98 K98 L98 M98 N98 B99 C99 D99 E99 F99 G99 H99 I99 J99 K99 L99 M99 N99 B100 C100 D100 E100 F100 G100 H100 I100 J100 K100 L100 M100 N100 B101 C101 D101 E101 F101 G101 H101 I101 J101 K101 L101 M101 N101 B102 C102 D102 E102 F102 G102 H102 I102 J102 K102 L102 M102 N102 B103 C103 D103 E103 F103 G103 H103 I103 J103 K103 L103 M103 N103 B104 C104 D104 E104 F104 G104 H104 I104 J104 K104 L104 M104 N104 B105 C105 D105 E105 F105 G105 H105 I105 J105 K105 L105 M105 N105 B106 C106 D106 E106 F106 G106 H106 I106 J106 K106 L106 M106 N106 B107 C107 D107 E107 F107 G107 H107 I107 J107 K107 L107 M107 N107 B108 C108 D108 E108 F108 G108 H108 I108 J108 K108 L108 M108 N108 B109 C109 D109 E109 F109 G109 H109 I109 J109 K109 L109 M109 N109 B110 C110 D110 E110 F110 G110 H110 I110 J110 K110 L110 M110 N110 B111 C111 D111 E111 F111 G111 H111 I111 J111 K111 L111 M111 N111 B112 C112 D112 E112 F112 G112 H112 I112 J112 K112 L112 M112 N112 B113 C113 D113 E113 F113 G113 H113 I113 J113 K113 L113 M113 N113 B114 C114 D114 E114 F114 G114 H114 I114 J114 K114 L114 M114 N114 B115 C115 D115 E115 F115 G115 H115 I115 J115 K115 L115 M115 N115 B116 C116 D116 E116 F116 G116 H116 I116 J116 K116 L116 M116 N116 B117 C117 D117 E117 F117 G117 H117 I117 J117 K117 L117 M117 N117 B118 C118 D118 E118 F118 G118 H118 I118 J118 K118 L118 M118 N118 B119 C119 D119 E119 F119 G119 H119 I119 J119 K119 L119 M119 N119 B120 C120 D120 E120 F120 G120 H120 I120 J120 K120 L120 M120 N120 B121 C121 D121 E121 F121 G121 H121 I121 J121 K121 L121 M121 N121 B122 C122 D122 E122 F122 G122 H122 I122 J122 K122 L122 M122 N122 B123 C123 D123 E123 F123 G123 H123 I123 J123 K123 L123 M123 N123 B124 C124 D124 E124 F124 G124 H124 I124 J124 K124 L124 M124 N124 B125 C125 D125 E125 F125 G125 H125 I125 J125 K125 L125 M125 N125 B126 C126 D126 E126 F126 G126 H126 I126 J126 K126 L126 M126 N126 B127 C127 D127 E127 F127 G127 H127 I127 J127 K127 L127 M127 N127 B128 C128 D128 E128 F128 G128 H128 I128 J128 K128 L128 M128 N128 B129 C129 D129 E129 F129 G129 H129 I129 J129 K129 L129 M129 N129 B130 C130 D130 E130 F130 G130 H130 I130 J130 K130 L130 M130 N130 B131 C131 D131 E131 F131 G131 H131 I131 J131 K131 L131 M131 N131 B132 C132 D132 E132 F132 G132 H132 I132 J132 K132 L132 M132 N132 B133 C133 D133 E133 F133 G133 H133 I133 J133 K133 L133 M133 N133 B134 C134 D134 E134 F134 G134 H134 I134 J134 K134 L134 M134 N134 B135 C135 D135 E135 F135 G135 H135 I135 J135 K135 L135 M135 N135 B136 C136 D136 E136 F136 G136 H136 I136 J136 K136 L136 M136 N136 B137 C137 D137 E137 F137 G137 H137 I137 J137 K137 L137 M137 N137 B138 C138 D138 E138 F138 G138 H138 I138 J138 K138 L138 M138 N138 B139 C139 D139 E139 F139 G139 H139 I139 J139 K139 L139 M139 N139 B140 C140 D140 E140 F140 G140 H140 I140 J140 K140 L140 M140 N140 B141 C141 D141 E141 F141 G141 H141 I141 J141 K141 L141 M141 N141 B142 C142 D142 E142 F142 G142 H142 I142 J142 K142 L142 M142 N142 B143 C143 D143 E143 F143 G143 H143 I143 J143 K143 L143 M143 N143 B144 C144 D144 E144 F144 G144 H144 I144 J144 K144 L144 M144 N144 B145 C145 D145 E145 F145 G145 H145 I145 J145 K145 L145 M145 N145 B146 C146 D146 E146 F146 G146 H146 I146 J146 K146 L146 M146 N146 B147 C147 D147 E147 F147 G147 H147 I147 J147 K147 L147 M147 N147 B148 C148 D148 E148 F148 G148 H148 I148 J148 K148 L148 M148 N148 B149 C149 D149 E149 F149 G149 H149 I149 J149 K149 L149 M149 N149 B150 C150 D150 E150 F150 G150 H150 I150 J150 K150 L150 M150 N150 B151 C151 D151 E151 F151 G151 H151 I151 J151 K151 L151 M151 N151 B152 C152 D152 E152 F152 G152 H152 I152 J152 K152 L152 M152 N152 B153 C153 D153 E153 F153 G153 H153 I153 J153 K153 L153 M153 N153 B154 C154 D154 E154 F154 G154 H154 I154 J154 K154 L154 M154 N154 B155 C155 D155 E155 F155 G155 H155 I155 J155 K155 L155 M155 N155 B156 C156 D156 E156 F156 G156 H156 I156 J156 K156 L156 M156 N156 B157 C157 D157 E157 F157 G157 H157 I157 J157 K157 L157 M157 N157 B158 C158 D158 E158 F158 G158 H158 I158 J158 K158 L158 M158 N158 B159 C159 D159 E159 F159 G159 H159 I159 J159 K159 L159 M159 N159 B160 C160 D160 E160 F160 G160 H160 I160 J160 K160 L160 M160 N160 B161 C161 D161 E161 F161 G161 H161 I161 J161 K161 L161 M161 N161 B162 C162 D162 E162 F162 G162 H162 I162 J162 K162 L162 M162 N162 B163 C163 D163 E163 F163 G163 H163 I163 J163 K163 L163 M163 N163 B164 C164 D164 E164 F164 G164 H164 I164 J164 K164 L164 M164 N164 B165 C165 D165 E165 F165 G165 H165 I165 J165 K165 L165 M165 N165 B166 C166 D166 E166 F166 G166 H166 I166 J166 K166 L166 M166 N166 B167 C167 D167 E167 F167 G167 H167 I167 J167 K167 L167 M167 N167 B168 C168 D168 E168 F168 G168 H168 I168 J168 K168 L168 M168 N168 B169 C169 D169 E169 F169 G169 H169 I169 J169 K169 L169 M169 N169 B170 C170 D170 E170 F170 G170 H170 I170 J170 K170 L170 M170 N170 B171 C171 D171 E171 F171 G171 H171 I171 J171 K171 L171 M171 N171 B172 C172 D172 E172 F172 G172 H172 I172 J172 K172 L172 M172 N172 B173 C173 D173 E173 F173 G173 H173 I173 J173 K173 L173 M173 N173 B174 C174 D174 E174 F174 G174 H174 I174 J174 K174 L174 M174 N174 B175 C175 D175 E175 F175 G175 H175 I175 J175 K175 L175 M175 N175 B176 C176 D176 E176 F176 G176 H176 I176 J176 K176 L176 M176 N176 B177 C177 D177 E177 F177 G177 H177 I177 J177 K177 L177 M177 N177 B178 C178 D178 E178 F178 G178 H178 I178 J178 K178 L178 M178 N178 B179 C179 D179 E179 F179 G179 H179 I179 J179 K179 L179 M179 N179 B180 C180 D180 E180 F180 G180 H180 I180 J180 K180 L180 M180 N180 B181 C181 D181 E181 F181 G181 H181 I181 J181 K181 L181 M181 N181 B182 C182 D182 E182 F182 G182 H182 I182 J182 K182 L182 M182 N182 B183 C183 D183 E183 F183 G183 H183 I183 J183 K183 L183 M183 N183 B184 C184 D184 E184 F184 G184 H184 I184 J184 K184 L184 M184 N184 B185 C185 D185 E185 F185 G185 H185 I185 J185 K185 L185 M185 N185 B186 C186 D186 E186 F186 G186 H186 I186 J186 K186 L186 M186 N186 B187 C187 D187 E187 F187 G187 H187 I187 J187 K187 L187 M187 N187 B188 C188 D188 E188 F188 G188 H188 I188 J188 K188 L188 M188 N188 B189 C189 D189 E189 F189 G189 H189 I189 J189 K189 L189 M189 N189 B190 C190 D190 E190 F190 G190 H190 I190 J190 K190 L190 M190 N190 B191 C191 D191 E191 F191 G191 H191 I191 J191 K191 L191 M191 N191 B192 C192 D192 E192 F192 G192 H192 I192 J192 K192 L192 M192 N192 B193 C193 D193 E193 F193 G193 H193 I193 J193 K193 L193 M193 N193 B194 C194 D194 E194 F194 G194 H194 I194 J194 K194 L194 M194 N194 B195 C195 D195 E195 F195 G195 H195 I195 J195 K195 L195 M195 N195 B196 C196 D196 E196 F196 G196 H196 I196 J196 K196 L196 M196 N196 B197 C197 D197 E197 F197 G197 H197 I197 J197 K197 L197 M197 N197 B198 C198 D198 E198 F198 G198 H198 I198 J198 K198 L198 M198 N198 B199 C199 D199 E199 F199 G199 H199 I199 J199 K199 L199 M199 N199 B200 C200 D200 E200 F200 G200 H200 I200 J200 K200 L200 M200 N200 B201 C201 D201 E201 F201 G201 H201 I201 J201 K201 L201 M201 N201 B202 C202 D202 E202 F202 G202 H202 I202 J202 K202 L202 M202 N202 B203 C203 D203 E203 F203 G203 H203 I203 J203 K203 L203 M203 N203 B204 C204 D204 E204 F204 G204 H204 I204 J204 K204 L204 M204 N204 B205 C205 D205 E205 F205 G205 H205 I205 J205 K205 L205 M205 N205 B206 C206 D206 E206 F206 G206 H206 I206 J206 K206 L206 M206 N206 B207 C207 D207 E207 F207 G207 H207 I207 J207 K207 L207 M207 N207 B208 C208 D208 E208 F208 G208 H208 I208 J208 K208 L208 M208 N208 B209 C209 D209 E209 F209 G209 H209 I209 J209 K209 L209 M209 N209 B210 C210 D210 E210 F210 G210 H210 I210 J210 K210 L210 M210 N210 B211 C211 D211 E211 F211 G211 H211 I211 J211 K211 L211 M211 N211 B212 C212 D212 E212 F212 G212 H212 I212 J212 K212 L212 M212 N212 B213 C213 D213 E213 F213 G213 H213 I213 J213 K213 L213 M213 N213 B214 C214 D214 E214 F214 G214 H214 I214 J214 K214 L214 M214 N214 B215 C215 D215 E215 F215 G215 H215 I215 J215 K215 L215 M215 N215 B216 C216 D216 E216 F216 G216 H216 I216 J216 K216 L216 M216 N216 B217 C217 D217 E217 F217 G217 H217 I217 J217 K217 L217 M217 N217 B218 C218 D218 E218 F218 G218 H218 I218 J218 K218 L218 M218 N218 B219 C219 D219 E219 F219 G219 H219 I219 J219 K219 L219 M219 N219 B220 C220 D220 E220 F220 G220 H220 I220 J220 K220 L220 M220 N220 B221 C221 D221 E221 F221 G221 H221 I221 J221 K221 L221 M221 N221 B222 C222 D222 E222 F222 G222 H222 I222 J222 K222 L222 M222 N222 B223 C223 D223 E223 F223 G223 H223 I223 J223 K223 L223 M223 N223 B224 C224 D224 E224 F224 G224 H224 I224 J224 K224 L224 M224 N224 B225 C225 D225 E225 F225 G225 H225 I225 J225 K225 L225 M225 N225 B226 C226 D226 E226 F226 G226 H226 I226 J226 K226 L226 M226 N226 B227 C227 D227 E227 F227 G227 H227 I227 J227 K227 L227 M227 N227 B228 C228 D228 E228 F228 G228 H228 I228 J228 K228 L228 M228 N228 B229 C229 D229 E229 F229 G229 H229 I229 J229 K229 L229 M229 N229 B230 C230 D230 E230 F230 G230 H230 I230 J230 K230 L230 M230 N230 B231 C231 D231 E231 F231 G231 H231 I231 J231 K231 L231 M231 N231 B232 C232 D232 E232 F232 G232 H232 I232 J232 K232 L232 M232 N232 B233 C233 D233 E233 F233 G233 H233 I233 J233 K233 L233 M233 N233 B234 C234 D234 E234 F234 G234 H234 I234 J234 K234 L234 M234 N234 B235 C235 D235 E235 F235 G235 H235 I235 J235 K235 L235 M235 N235 B236 C236 D236 E236 F236 G236 H236 I236 J236 K236 L236 M236 N236 B237 C237 D237 E237 F237 G237 H237 I237 J237 K237 L237 M237 N237 B238 C238 D238 E238 F238 G238 H238 I238 J238 K238 L238 M238 N238 B239 C239 D239 E239 F239 G239 H239 I239 J239 K239 L239 M239 N239 B240 C240 D240 E240 F240 G240 H240 I240 J240 K240 L240 M240 N240 B241 C241 D241 E241 F241 G241 H241 I241 J241 K241 L241 M241 N241 B242 C242 D242 E242 F242 G242 H242 I242 J242 K242 L242 M242 N242 B243 C243 D243 E243 F243 G243 H243 I243 J243 K243 L243 M243 N243 B244 C244 D244 E244 F244 G244 H244 I244 J244 K244 L244 M244 N244 B245 C245 D245 E245 F245 G245 H245 I245 J245 K245 L245 M245 N245 B246 C246 D246 E246 F246 G246 H246 I246 J246 K246 L246 M246 N246 B247 C247 D247 E247 F247 G247 H247 I247 J247 K247 L247 M247 N247 B248 C248 D248 E248 F248 G248 H248 I248 J248 K248 L248 M248 N248 B249 C249 D249 E249 F249 G249 H249 I249 J249 K249 L249 M249 N249 B250 C250 D250 E250 F250 G250 H250 I250 J250 K250 L250 M250 N250 B251 C251 D251 E251 F251 G251 H251 I251 J251 K251 L251 M251 N251 B252 C252 D252 E252 F252 G252 H252 I252 J252 K252 L252 M252 N252 B253 C253 D253 E253 F253 G253 H253 I253 J253 K253 L253 M253 N253 B254 C254 D254 E254 F254 G254 H254 I254 J254 K254 L254 M254 N254 B255 C255 D255 E255 F255 G255 H255 I255 J255 K255 L255 M255 N255 B256 C256 D256 E256 F256 G256 H256 I256 J256 K256 L256 M256 N256 B257 C257 D257 E257 F257 G257 H257 I257 J257 K257 L257 M257 N257 B258 C258 D258 E258 F258 G258 H258 I258 J258 K258 L258 M258 N258 B259 C259 D259 E259 F259 G259 H259 I259 J259 K259 L259 M259 N259 B260 C260 D260 E260 F260 G260 H260 I260 J260 K260 L260 M260 N260 B261 C261 D261 E261 F261 G261 H261 I261 J261 K261 L261 M261 N261 B262 C262 D262 E262 F262 G262 H262 I262 J262 K262 L262 M262 N262 B263 C263 D263 E263 F263 G263 H263 I263 J263 K263 L263 M263 N263 B264 C264 D264 E264 F264 G264 H264 I264 J264 K264 L264 M264 N264 B265 C265 D265 E265 F265 G265 H265 I265 J265 K265 L265 M265 N265 B266 C266 D266 E266 F266 G266 H266 I266 J266 K266 L266 M266 N266 B267 C267 D267 E267 F267 G267 H267 I267 J267 K267 L267 M267 N267 B268 C268 D268 E268 F268 G268 H268 I268 J268 K268 L268 M268 N268 B269 C269 D269 E269 F269 G269 H269 I269 J269 K269 L269 M269 N269 B270 C270 D270 E270 F270 G270 H270 I270 J270 K270 L270 M270 N270 B271 C271 D271 E271 F271 G271 H271 I271 J271 K271 L271 M271 N271 B272 C272 D272 E272 F272 G272 H272 I272 J272 K272 L272 M272 N272 B273 C273 D273 E273 F273 G273 H273 I273 J273 K273 L273 M273 N273 B274 C274 D274 E274 F274 G274 H274 I274 J274 K274 L274 M274 N274 B275 C275 D275 E275 F275 G275 H275 I275 J275 K275 L275 M275 N275 B276 C276 D276 E276 F276 G276 H276 I276 J276 K276 L276 M276 N276 B277 C277 D277 E277 F277 G277 H277 I277 J277 K277 L277 M277 N277 B278 C278 D278 E278 F278 G278 H278 I278 J278 K278 L278 M278 N278 B279 C279 D279 E279 F279 G279 H279 I279 J279 K279 L279 M279 N279 B280 C280 D280 E280 F280 G280 H280 I280 J280 K280 L280 M280 N280 B281 C281 D281 E281 F281 G281 H281 I281 J281 K281 L281 M281 N281 B282 C282 D282 E282 F282 G282 H282 I282 J282 K282 L282 M282 N282 B283 C283 D283 E283 F283 G283 H283 I283 J283 K283 L283 M283 N283 B284 C284 D284 E284 F284 G284 H284 I284 J284 K284 L284 M284 N284 B285 C285 D285 E285 F285 G285 H285 I285 J285 K285 L285 M285 N285 B286 C286 D286 E286 F286 G286 H286 I286 J286 K286 L286 M286 N286 B287 C287 D287 E287 F287 G287 H287 I287 J287 K287 L287 M287 N287 B288 C288 D288 E288 F288 G288 H288 I288 J288 K288 L288 M288 N288 B289 C289 D289 E289 F289 G289 H289 I289 J289 K289 L289 M289 N289 B290 C290 D290 E290 F290 G290 H290 I290 J290 K290 L290 M290 N290 B291 C291 D291 E291 F291 G291 H291 I291 J291 K291 L291 M291 N291 B292 C292 D292 E292 F292 G292 H292 I292 J292 K292 L292 M292 N292 B293 C293 D293 E293 F293 G293 H293 I293 J293 K293 L293 M293 N293 B294 C294 D294 E294 F294 G294 H294 I294 J294 K294 L294 M294 N294 B295 C295 D295 E295 F295 G295 H295 I295 J295 K295 L295 M295 N295 B296 C296 D296 E296 F296 G296 H296 I296 J296 K296 L296 M296 N296 B297 C297 D297 E297 F297 G297 H297 I297 J297 K297 L297 M297 N297 B298 C298 D298 E298 F298 G298 H298 I298 J298 K298 L298 M298 N298 B299 C299 D299 E299 F299 G299 H299 I299 J299 K299 L299 M299 N299 B300 C300 D300 E300 F300 G300 H300 I300 J300 K300 L300 M300 N300 B301 C301 D301 E301 F301 G301 H301 I301 J301 K301 L301 M301 N301 B302 C302 D302 E302 F302 G302 H302 I302 J302 K302 L302 M302 N302 B303 C303 D303 E303 F303 G303 H303 I303 J303 K303 L303 M303 N303 B304 C304 D304 E304 F304 G304 H304 I304 J304 K304 L304 M304 N304 B305 C305 D305 E305 F305 G305 H305 I305 J305 K305 L305 M305 N305 B306 C306 D306 E306 F306 G306 H306 I306 J306 K306 L306 M306 N306 B307 C307 D307 E307 F307 G307 H307 I307 J307 K307 L307 M307 N307 B308 C308 D308 E308 F308 G308 H308 I308 J308 K308 L308 M308 N308 B309 C309 D309 E309 F309 G309 H309 I309 J309 K309 L309 M309 N309 B310 C310 D310 E310 F310 G310 H310 I310 J310 K310 L310 M310 N310 B311 C311 D311 E311 F311 G311 H311 I311 J311 K311 L311 M311 N311 B312 C312 D312 E312 F312 G312 H312 I312 J312 K312 L312 M312 N312 B313 C313 D313 E313 F313 G313 H313 I313 J313 K313 L313 M313 N313 B314 C314 D314 E314 F314 G314 H314 I314 J314 K314 L314 M314 N314 B315 C315 D315 E315 F315 G315 H315 I315 J315 K315 L315 M315 N315 B316 C316 D316 E316 F316 G316 H316 I316 J316 K316 L316 M316 N316 B317 C317 D317 E317 F317 G317 H317 I317 J317 K317 L317 M317 N317 B318 C318 D318 E318 F318 G318 H318 I318 J318 K318 L318 M318 N318 B319 C319 D319 E319 F319 G319 H319 I319 J319 K319 L319 M319 N319 B320 C320 D320 E320 F320 G320 H320 I320 J320 K320 L320 M320 N320 B321 C321 D321 E321 F321 G321 H321 I321 J321 K321 L321 M321 N321 B322 C322 D322 E322 F322 G322 H322 I322 J322 K322 L322 M322 N322">
    <cfRule priority="1" type="cellIs" operator="lessThan" stopIfTrue="1" dxfId="28">
      <formula>30</formula>
    </cfRule>
    <cfRule priority="2" type="cellIs" operator="between" stopIfTrue="1" dxfId="29">
      <formula>30</formula>
      <formula>36</formula>
    </cfRule>
    <cfRule priority="3" type="cellIs" operator="between" stopIfTrue="1" dxfId="30">
      <formula>36</formula>
      <formula>42</formula>
    </cfRule>
    <cfRule priority="4" type="cellIs" operator="greaterThan" stopIfTrue="1" dxfId="31">
      <formula>42</formula>
    </cfRule>
  </conditionalFormatting>
  <conditionalFormatting sqref="A1 O1 P1 Q1 R1 S1 T1 U1 V1 W1 X1 Y1 Z1 AA1 AB1 AC1 AD1 AE1 AF1 AG1 AH1 AI1 AJ1 AK1 AL1 AM1 AN1 AO1 AP1 AQ1 A2 O2 P2 Q2 R2 S2 T2 U2 V2 W2 X2 Y2 Z2 AA2 AB2 AC2 AD2 AE2 AF2 AG2 AH2 AI2 AJ2 AK2 AL2 AM2 AN2 AO2 AP2 AQ2 A3 O3 P3 Q3 R3 S3 T3 U3 V3 W3 X3 Y3 Z3 AA3 AB3 AC3 AD3 AE3 AF3 AG3 AH3 AI3 AJ3 AK3 AL3 AM3 AN3 AO3 AP3 AQ3 A4 O4 P4 Q4 R4 S4 T4 U4 V4 W4 X4 Y4 Z4 AA4 AB4 AC4 AD4 AE4 AF4 AG4 AH4 AI4 AJ4 AK4 AL4 AM4 AN4 AO4 AP4 AQ4 A5 O5 P5 Q5 R5 S5 T5 U5 V5 W5 X5 Y5 Z5 AA5 AB5 AC5 AD5 AE5 AF5 AG5 AH5 AI5 AJ5 AK5 AL5 AM5 AN5 AO5 AP5 AQ5 A6 O6 P6 Q6 R6 S6 T6 U6 V6 W6 X6 Y6 Z6 AA6 AB6 AC6 AD6 AE6 AF6 AG6 AH6 AI6 AJ6 AK6 AL6 AM6 AN6 AO6 AP6 AQ6 A7 O7 P7 Q7 R7 S7 T7 U7 V7 W7 X7 Y7 Z7 AA7 AB7 AC7 AD7 AE7 AF7 AG7 AH7 AI7 AJ7 AK7 AL7 AM7 AN7 AO7 AP7 AQ7 A8 O8 P8 Q8 R8 S8 T8 U8 V8 W8 X8 Y8 Z8 AA8 AB8 AC8 AD8 AE8 AF8 AG8 AH8 AI8 AJ8 AK8 AL8 AM8 AN8 AO8 AP8 AQ8 A9 O9 P9 Q9 R9 S9 T9 U9 V9 W9 X9 Y9 Z9 AA9 AB9 AC9 AD9 AE9 AF9 AG9 AH9 AI9 AJ9 AK9 AL9 AM9 AN9 AO9 AP9 AQ9 A10 O10 P10 Q10 R10 S10 T10 U10 V10 W10 X10 Y10 Z10 AA10 AB10 AC10 AD10 AE10 AF10 AG10 AH10 AI10 AJ10 AK10 AL10 AM10 AN10 AO10 AP10 AQ10 A11 O11 P11 Q11 R11 S11 T11 U11 V11 W11 X11 Y11 Z11 AA11 AB11 AC11 AD11 AE11 AF11 AG11 AH11 AI11 AJ11 AK11 AL11 AM11 AN11 AO11 AP11 AQ11 A12 O12 P12 Q12 R12 S12 T12 U12 V12 W12 X12 Y12 Z12 AA12 AB12 AC12 AD12 AE12 AF12 AG12 AH12 AI12 AJ12 AK12 AL12 AM12 AN12 AO12 AP12 AQ12 A13 O13 P13 Q13 R13 S13 T13 U13 V13 W13 X13 Y13 Z13 AA13 AB13 AC13 AD13 AE13 AF13 AG13 AH13 AI13 AJ13 AK13 AL13 AM13 AN13 AO13 AP13 AQ13 A14 O14 P14 Q14 R14 S14 T14 U14 V14 W14 X14 Y14 Z14 AA14 AB14 AC14 AD14 AE14 AF14 AG14 AH14 AI14 AJ14 AK14 AL14 AM14 AN14 AO14 AP14 AQ14 A15 O15 P15 Q15 R15 S15 T15 U15 V15 W15 X15 Y15 Z15 AA15 AB15 AC15 AD15 AE15 AF15 AG15 AH15 AI15 AJ15 AK15 AL15 AM15 AN15 AO15 AP15 AQ15 A16 O16 P16 Q16 R16 S16 T16 U16 V16 W16 X16 Y16 Z16 AA16 AB16 AC16 AD16 AE16 AF16 AG16 AH16 AI16 AJ16 AK16 AL16 AM16 AN16 AO16 AP16 AQ16 A17 O17 P17 Q17 R17 S17 T17 U17 V17 W17 X17 Y17 Z17 AA17 AB17 AC17 AD17 AE17 AF17 AG17 AH17 AI17 AJ17 AK17 AL17 AM17 AN17 AO17 AP17 AQ17 A18 O18 P18 Q18 R18 S18 T18 U18 V18 W18 X18 Y18 Z18 AA18 AB18 AC18 AD18 AE18 AF18 AG18 AH18 AI18 AJ18 AK18 AL18 AM18 AN18 AO18 AP18 AQ18 A19 O19 P19 Q19 R19 S19 T19 U19 V19 W19 X19 Y19 Z19 AA19 AB19 AC19 AD19 AE19 AF19 AG19 AH19 AI19 AJ19 AK19 AL19 AM19 AN19 AO19 AP19 AQ19 A20 O20 P20 Q20 R20 S20 T20 U20 V20 W20 X20 Y20 Z20 AA20 AB20 AC20 AD20 AE20 AF20 AG20 AH20 AI20 AJ20 AK20 AL20 AM20 AN20 AO20 AP20 AQ20 A21 O21 P21 Q21 R21 S21 T21 U21 V21 W21 X21 Y21 Z21 AA21 AB21 AC21 AD21 AE21 AF21 AG21 AH21 AI21 AJ21 AK21 AL21 AM21 AN21 AO21 AP21 AQ21 A22 O22 P22 Q22 R22 S22 T22 U22 V22 W22 X22 Y22 Z22 AA22 AB22 AC22 AD22 AE22 AF22 AG22 AH22 AI22 AJ22 AK22 AL22 AM22 AN22 AO22 AP22 AQ22 A23 O23 P23 Q23 R23 S23 T23 U23 V23 W23 X23 Y23 Z23 AA23 AB23 AC23 AD23 AE23 AF23 AG23 AH23 AI23 AJ23 AK23 AL23 AM23 AN23 AO23 AP23 AQ23 A24 O24 P24 Q24 R24 S24 T24 U24 V24 W24 X24 Y24 Z24 AA24 AB24 AC24 AD24 AE24 AF24 AG24 AH24 AI24 AJ24 AK24 AL24 AM24 AN24 AO24 AP24 AQ24 A25 O25 P25 Q25 R25 S25 T25 U25 V25 W25 X25 Y25 Z25 AA25 AB25 AC25 AD25 AE25 AF25 AG25 AH25 AI25 AJ25 AK25 AL25 AM25 AN25 AO25 AP25 AQ25 A26 O26 P26 Q26 R26 S26 T26 U26 V26 W26 X26 Y26 Z26 AA26 AB26 AC26 AD26 AE26 AF26 AG26 AH26 AI26 AJ26 AK26 AL26 AM26 AN26 AO26 AP26 AQ26 A27 O27 P27 Q27 R27 S27 T27 U27 V27 W27 X27 Y27 Z27 AA27 AB27 AC27 AD27 AE27 AF27 AG27 AH27 AI27 AJ27 AK27 AL27 AM27 AN27 AO27 AP27 AQ27 A28 O28 P28 Q28 R28 S28 T28 U28 V28 W28 X28 Y28 Z28 AA28 AB28 AC28 AD28 AE28 AF28 AG28 AH28 AI28 AJ28 AK28 AL28 AM28 AN28 AO28 AP28 AQ28 A29 O29 P29 Q29 R29 S29 T29 U29 V29 W29 X29 Y29 Z29 AA29 AB29 AC29 AD29 AE29 AF29 AG29 AH29 AI29 AJ29 AK29 AL29 AM29 AN29 AO29 AP29 AQ29 A30 O30 P30 Q30 R30 S30 T30 U30 V30 W30 X30 Y30 Z30 AA30 AB30 AC30 AD30 AE30 AF30 AG30 AH30 AI30 AJ30 AK30 AL30 AM30 AN30 AO30 AP30 AQ30 A31 O31 P31 Q31 R31 S31 T31 U31 V31 W31 X31 Y31 Z31 AA31 AB31 AC31 AD31 AE31 AF31 AG31 AH31 AI31 AJ31 AK31 AL31 AM31 AN31 AO31 AP31 AQ31 A32 O32 P32 Q32 R32 S32 T32 U32 V32 W32 X32 Y32 Z32 AA32 AB32 AC32 AD32 AE32 AF32 AG32 AH32 AI32 AJ32 AK32 AL32 AM32 AN32 AO32 AP32 AQ32 A33 O33 P33 Q33 R33 S33 T33 U33 V33 W33 X33 Y33 Z33 AA33 AB33 AC33 AD33 AE33 AF33 AG33 AH33 AI33 AJ33 AK33 AL33 AM33 AN33 AO33 AP33 AQ33 A34 O34 P34 Q34 R34 S34 T34 U34 V34 W34 X34 Y34 Z34 AA34 AB34 AC34 AD34 AE34 AF34 AG34 AH34 AI34 AJ34 AK34 AL34 AM34 AN34 AO34 AP34 AQ34 A35 O35 P35 Q35 R35 S35 T35 U35 V35 W35 X35 Y35 Z35 AA35 AB35 AC35 AD35 AE35 AF35 AG35 AH35 AI35 AJ35 AK35 AL35 AM35 AN35 AO35 AP35 AQ35 A36 O36 P36 Q36 R36 S36 T36 U36 V36 W36 X36 Y36 Z36 AA36 AB36 AC36 AD36 AE36 AF36 AG36 AH36 AI36 AJ36 AK36 AL36 AM36 AN36 AO36 AP36 AQ36 A37 O37 P37 Q37 R37 S37 T37 U37 V37 W37 X37 Y37 Z37 AA37 AB37 AC37 AD37 AE37 AF37 AG37 AH37 AI37 AJ37 AK37 AL37 AM37 AN37 AO37 AP37 AQ37 A38 O38 P38 Q38 R38 S38 T38 U38 V38 W38 X38 Y38 Z38 AA38 AB38 AC38 AD38 AE38 AF38 AG38 AH38 AI38 AJ38 AK38 AL38 AM38 AN38 AO38 AP38 AQ38 A39 O39 P39 Q39 R39 S39 T39 U39 V39 W39 X39 Y39 Z39 AA39 AB39 AC39 AD39 AE39 AF39 AG39 AH39 AI39 AJ39 AK39 AL39 AM39 AN39 AO39 AP39 AQ39 A40 O40 P40 Q40 R40 S40 T40 U40 V40 W40 X40 Y40 Z40 AA40 AB40 AC40 AD40 AE40 AF40 AG40 AH40 AI40 AJ40 AK40 AL40 AM40 AN40 AO40 AP40 AQ40 A41 O41 P41 Q41 R41 S41 T41 U41 V41 W41 X41 Y41 Z41 AA41 AB41 AC41 AD41 AE41 AF41 AG41 AH41 AI41 AJ41 AK41 AL41 AM41 AN41 AO41 AP41 AQ41 A42 O42 P42 Q42 R42 S42 T42 U42 V42 W42 X42 Y42 Z42 AA42 AB42 AC42 AD42 AE42 AF42 AG42 AH42 AI42 AJ42 AK42 AL42 AM42 AN42 AO42 AP42 AQ42 A43 O43 P43 Q43 R43 S43 T43 U43 V43 W43 X43 Y43 Z43 AA43 AB43 AC43 AD43 AE43 AF43 AG43 AH43 AI43 AJ43 AK43 AL43 AM43 AN43 AO43 AP43 AQ43 A44 O44 P44 Q44 R44 S44 T44 U44 V44 W44 X44 Y44 Z44 AA44 AB44 AC44 AD44 AE44 AF44 AG44 AH44 AI44 AJ44 AK44 AL44 AM44 AN44 AO44 AP44 AQ44 A45 O45 P45 Q45 R45 S45 T45 U45 V45 W45 X45 Y45 Z45 AA45 AB45 AC45 AD45 AE45 AF45 AG45 AH45 AI45 AJ45 AK45 AL45 AM45 AN45 AO45 AP45 AQ45 A46 O46 P46 Q46 R46 S46 T46 U46 V46 W46 X46 Y46 Z46 AA46 AB46 AC46 AD46 AE46 AF46 AG46 AH46 AI46 AJ46 AK46 AL46 AM46 AN46 AO46 AP46 AQ46 A47 O47 P47 Q47 R47 S47 T47 U47 V47 W47 X47 Y47 Z47 AA47 AB47 AC47 AD47 AE47 AF47 AG47 AH47 AI47 AJ47 AK47 AL47 AM47 AN47 AO47 AP47 AQ47 A48 O48 P48 Q48 R48 S48 T48 U48 V48 W48 X48 Y48 Z48 AA48 AB48 AC48 AD48 AE48 AF48 AG48 AH48 AI48 AJ48 AK48 AL48 AM48 AN48 AO48 AP48 AQ48 A49 O49 P49 Q49 R49 S49 T49 U49 V49 W49 X49 Y49 Z49 AA49 AB49 AC49 AD49 AE49 AF49 AG49 AH49 AI49 AJ49 AK49 AL49 AM49 AN49 AO49 AP49 AQ49 A50 O50 P50 Q50 R50 S50 T50 U50 V50 W50 X50 Y50 Z50 AA50 AB50 AC50 AD50 AE50 AF50 AG50 AH50 AI50 AJ50 AK50 AL50 AM50 AN50 AO50 AP50 AQ50 A51 O51 P51 Q51 R51 S51 T51 U51 V51 W51 X51 Y51 Z51 AA51 AB51 AC51 AD51 AE51 AF51 AG51 AH51 AI51 AJ51 AK51 AL51 AM51 AN51 AO51 AP51 AQ51 A52 O52 P52 Q52 R52 S52 T52 U52 V52 W52 X52 Y52 Z52 AA52 AB52 AC52 AD52 AE52 AF52 AG52 AH52 AI52 AJ52 AK52 AL52 AM52 AN52 AO52 AP52 AQ52 A53 O53 P53 Q53 R53 S53 T53 U53 V53 W53 X53 Y53 Z53 AA53 AB53 AC53 AD53 AE53 AF53 AG53 AH53 AI53 AJ53 AK53 AL53 AM53 AN53 AO53 AP53 AQ53 A54 O54 P54 Q54 R54 S54 T54 U54 V54 W54 X54 Y54 Z54 AA54 AB54 AC54 AD54 AE54 AF54 AG54 AH54 AI54 AJ54 AK54 AL54 AM54 AN54 AO54 AP54 AQ54 A55 O55 P55 Q55 R55 S55 T55 U55 V55 W55 X55 Y55 Z55 AA55 AB55 AC55 AD55 AE55 AF55 AG55 AH55 AI55 AJ55 AK55 AL55 AM55 AN55 AO55 AP55 AQ55 A56 O56 P56 Q56 R56 S56 T56 U56 V56 W56 X56 Y56 Z56 AA56 AB56 AC56 AD56 AE56 AF56 AG56 AH56 AI56 AJ56 AK56 AL56 AM56 AN56 AO56 AP56 AQ56 A57 O57 P57 Q57 R57 S57 T57 U57 V57 W57 X57 Y57 Z57 AA57 AB57 AC57 AD57 AE57 AF57 AG57 AH57 AI57 AJ57 AK57 AL57 AM57 AN57 AO57 AP57 AQ57 A58 O58 P58 Q58 R58 S58 T58 U58 V58 W58 X58 Y58 Z58 AA58 AB58 AC58 AD58 AE58 AF58 AG58 AH58 AI58 AJ58 AK58 AL58 AM58 AN58 AO58 AP58 AQ58 A59 O59 P59 Q59 R59 S59 T59 U59 V59 W59 X59 Y59 Z59 AA59 AB59 AC59 AD59 AE59 AF59 AG59 AH59 AI59 AJ59 AK59 AL59 AM59 AN59 AO59 AP59 AQ59 A60 O60 P60 Q60 R60 S60 T60 U60 V60 W60 X60 Y60 Z60 AA60 AB60 AC60 AD60 AE60 AF60 AG60 AH60 AI60 AJ60 AK60 AL60 AM60 AN60 AO60 AP60 AQ60 A61 O61 P61 Q61 R61 S61 T61 U61 V61 W61 X61 Y61 Z61 AA61 AB61 AC61 AD61 AE61 AF61 AG61 AH61 AI61 AJ61 AK61 AL61 AM61 AN61 AO61 AP61 AQ61 A62 O62 P62 Q62 R62 S62 T62 U62 V62 W62 X62 Y62 Z62 AA62 AB62 AC62 AD62 AE62 AF62 AG62 AH62 AI62 AJ62 AK62 AL62 AM62 AN62 AO62 AP62 AQ62 A63 O63 P63 Q63 R63 S63 T63 U63 V63 W63 X63 Y63 Z63 AA63 AB63 AC63 AD63 AE63 AF63 AG63 AH63 AI63 AJ63 AK63 AL63 AM63 AN63 AO63 AP63 AQ63 A64 O64 P64 Q64 R64 S64 T64 U64 V64 W64 X64 Y64 Z64 AA64 AB64 AC64 AD64 AE64 AF64 AG64 AH64 AI64 AJ64 AK64 AL64 AM64 AN64 AO64 AP64 AQ64 A65 O65 P65 Q65 R65 S65 T65 U65 V65 W65 X65 Y65 Z65 AA65 AB65 AC65 AD65 AE65 AF65 AG65 AH65 AI65 AJ65 AK65 AL65 AM65 AN65 AO65 AP65 AQ65 A66 O66 P66 Q66 R66 S66 T66 U66 V66 W66 X66 Y66 Z66 AA66 AB66 AC66 AD66 AE66 AF66 AG66 AH66 AI66 AJ66 AK66 AL66 AM66 AN66 AO66 AP66 AQ66 A67 O67 P67 Q67 R67 S67 T67 U67 V67 W67 X67 Y67 Z67 AA67 AB67 AC67 AD67 AE67 AF67 AG67 AH67 AI67 AJ67 AK67 AL67 AM67 AN67 AO67 AP67 AQ67 A68 O68 P68 Q68 R68 S68 T68 U68 V68 W68 X68 Y68 Z68 AA68 AB68 AC68 AD68 AE68 AF68 AG68 AH68 AI68 AJ68 AK68 AL68 AM68 AN68 AO68 AP68 AQ68 A69 O69 P69 Q69 R69 S69 T69 U69 V69 W69 X69 Y69 Z69 AA69 AB69 AC69 AD69 AE69 AF69 AG69 AH69 AI69 AJ69 AK69 AL69 AM69 AN69 AO69 AP69 AQ69 A70 O70 P70 Q70 R70 S70 T70 U70 V70 W70 X70 Y70 Z70 AA70 AB70 AC70 AD70 AE70 AF70 AG70 AH70 AI70 AJ70 AK70 AL70 AM70 AN70 AO70 AP70 AQ70 A71 O71 P71 Q71 R71 S71 T71 U71 V71 W71 X71 Y71 Z71 AA71 AB71 AC71 AD71 AE71 AF71 AG71 AH71 AI71 AJ71 AK71 AL71 AM71 AN71 AO71 AP71 AQ71 A72 O72 P72 Q72 R72 S72 T72 U72 V72 W72 X72 Y72 Z72 AA72 AB72 AC72 AD72 AE72 AF72 AG72 AH72 AI72 AJ72 AK72 AL72 AM72 AN72 AO72 AP72 AQ72 A73 O73 P73 Q73 R73 S73 T73 U73 V73 W73 X73 Y73 Z73 AA73 AB73 AC73 AD73 AE73 AF73 AG73 AH73 AI73 AJ73 AK73 AL73 AM73 AN73 AO73 AP73 AQ73 A74 O74 P74 Q74 R74 S74 T74 U74 V74 W74 X74 Y74 Z74 AA74 AB74 AC74 AD74 AE74 AF74 AG74 AH74 AI74 AJ74 AK74 AL74 AM74 AN74 AO74 AP74 AQ74 A75 O75 P75 Q75 R75 S75 T75 U75 V75 W75 X75 Y75 Z75 AA75 AB75 AC75 AD75 AE75 AF75 AG75 AH75 AI75 AJ75 AK75 AL75 AM75 AN75 AO75 AP75 AQ75 A76 O76 P76 Q76 R76 S76 T76 U76 V76 W76 X76 Y76 Z76 AA76 AB76 AC76 AD76 AE76 AF76 AG76 AH76 AI76 AJ76 AK76 AL76 AM76 AN76 AO76 AP76 AQ76 A77 O77 P77 Q77 R77 S77 T77 U77 V77 W77 X77 Y77 Z77 AA77 AB77 AC77 AD77 AE77 AF77 AG77 AH77 AI77 AJ77 AK77 AL77 AM77 AN77 AO77 AP77 AQ77 A78 O78 P78 Q78 R78 S78 T78 U78 V78 W78 X78 Y78 Z78 AA78 AB78 AC78 AD78 AE78 AF78 AG78 AH78 AI78 AJ78 AK78 AL78 AM78 AN78 AO78 AP78 AQ78 A79 O79 P79 Q79 R79 S79 T79 U79 V79 W79 X79 Y79 Z79 AA79 AB79 AC79 AD79 AE79 AF79 AG79 AH79 AI79 AJ79 AK79 AL79 AM79 AN79 AO79 AP79 AQ79 A80 O80 P80 Q80 R80 S80 T80 U80 V80 W80 X80 Y80 Z80 AA80 AB80 AC80 AD80 AE80 AF80 AG80 AH80 AI80 AJ80 AK80 AL80 AM80 AN80 AO80 AP80 AQ80 A81 O81 P81 Q81 R81 S81 T81 U81 V81 W81 X81 Y81 Z81 AA81 AB81 AC81 AD81 AE81 AF81 AG81 AH81 AI81 AJ81 AK81 AL81 AM81 AN81 AO81 AP81 AQ81 A82 O82 P82 Q82 R82 S82 T82 U82 V82 W82 X82 Y82 Z82 AA82 AB82 AC82 AD82 AE82 AF82 AG82 AH82 AI82 AJ82 AK82 AL82 AM82 AN82 AO82 AP82 AQ82 A83 O83 P83 Q83 R83 S83 T83 U83 V83 W83 X83 Y83 Z83 AA83 AB83 AC83 AD83 AE83 AF83 AG83 AH83 AI83 AJ83 AK83 AL83 AM83 AN83 AO83 AP83 AQ83 A84 O84 P84 Q84 R84 S84 T84 U84 V84 W84 X84 Y84 Z84 AA84 AB84 AC84 AD84 AE84 AF84 AG84 AH84 AI84 AJ84 AK84 AL84 AM84 AN84 AO84 AP84 AQ84 A85 O85 P85 Q85 R85 S85 T85 U85 V85 W85 X85 Y85 Z85 AA85 AB85 AC85 AD85 AE85 AF85 AG85 AH85 AI85 AJ85 AK85 AL85 AM85 AN85 AO85 AP85 AQ85 A86 O86 P86 Q86 R86 S86 T86 U86 V86 W86 X86 Y86 Z86 AA86 AB86 AC86 AD86 AE86 AF86 AG86 AH86 AI86 AJ86 AK86 AL86 AM86 AN86 AO86 AP86 AQ86 A87 O87 P87 Q87 R87 S87 T87 U87 V87 W87 X87 Y87 Z87 AA87 AB87 AC87 AD87 AE87 AF87 AG87 AH87 AI87 AJ87 AK87 AL87 AM87 AN87 AO87 AP87 AQ87 A88 O88 P88 Q88 R88 S88 T88 U88 V88 W88 X88 Y88 Z88 AA88 AB88 AC88 AD88 AE88 AF88 AG88 AH88 AI88 AJ88 AK88 AL88 AM88 AN88 AO88 AP88 AQ88 A89 O89 P89 Q89 R89 S89 T89 U89 V89 W89 X89 Y89 Z89 AA89 AB89 AC89 AD89 AE89 AF89 AG89 AH89 AI89 AJ89 AK89 AL89 AM89 AN89 AO89 AP89 AQ89 A90 O90 P90 Q90 R90 S90 T90 U90 V90 W90 X90 Y90 Z90 AA90 AB90 AC90 AD90 AE90 AF90 AG90 AH90 AI90 AJ90 AK90 AL90 AM90 AN90 AO90 AP90 AQ90 A91 O91 P91 Q91 R91 S91 T91 U91 V91 W91 X91 Y91 Z91 AA91 AB91 AC91 AD91 AE91 AF91 AG91 AH91 AI91 AJ91 AK91 AL91 AM91 AN91 AO91 AP91 AQ91 A92 O92 P92 Q92 R92 S92 T92 U92 V92 W92 X92 Y92 Z92 AA92 AB92 AC92 AD92 AE92 AF92 AG92 AH92 AI92 AJ92 AK92 AL92 AM92 AN92 AO92 AP92 AQ92 A93 O93 P93 Q93 R93 S93 T93 U93 V93 W93 X93 Y93 Z93 AA93 AB93 AC93 AD93 AE93 AF93 AG93 AH93 AI93 AJ93 AK93 AL93 AM93 AN93 AO93 AP93 AQ93 A94 O94 P94 Q94 R94 S94 T94 U94 V94 W94 X94 Y94 Z94 AA94 AB94 AC94 AD94 AE94 AF94 AG94 AH94 AI94 AJ94 AK94 AL94 AM94 AN94 AO94 AP94 AQ94 A95 O95 P95 Q95 R95 S95 T95 U95 V95 W95 X95 Y95 Z95 AA95 AB95 AC95 AD95 AE95 AF95 AG95 AH95 AI95 AJ95 AK95 AL95 AM95 AN95 AO95 AP95 AQ95 A96 O96 P96 Q96 R96 S96 T96 U96 V96 W96 X96 Y96 Z96 AA96 AB96 AC96 AD96 AE96 AF96 AG96 AH96 AI96 AJ96 AK96 AL96 AM96 AN96 AO96 AP96 AQ96 A97 O97 P97 Q97 R97 S97 T97 U97 V97 W97 X97 Y97 Z97 AA97 AB97 AC97 AD97 AE97 AF97 AG97 AH97 AI97 AJ97 AK97 AL97 AM97 AN97 AO97 AP97 AQ97 A98 O98 P98 Q98 R98 S98 T98 U98 V98 W98 X98 Y98 Z98 AA98 AB98 AC98 AD98 AE98 AF98 AG98 AH98 AI98 AJ98 AK98 AL98 AM98 AN98 AO98 AP98 AQ98 A99 O99 P99 Q99 R99 S99 T99 U99 V99 W99 X99 Y99 Z99 AA99 AB99 AC99 AD99 AE99 AF99 AG99 AH99 AI99 AJ99 AK99 AL99 AM99 AN99 AO99 AP99 AQ99 A100 O100 P100 Q100 R100 S100 T100 U100 V100 W100 X100 Y100 Z100 AA100 AB100 AC100 AD100 AE100 AF100 AG100 AH100 AI100 AJ100 AK100 AL100 AM100 AN100 AO100 AP100 AQ100 A101 O101 P101 Q101 R101 S101 T101 U101 V101 W101 X101 Y101 Z101 AA101 AB101 AC101 AD101 AE101 AF101 AG101 AH101 AI101 AJ101 AK101 AL101 AM101 AN101 AO101 AP101 AQ101 A102 O102 P102 Q102 R102 S102 T102 U102 V102 W102 X102 Y102 Z102 AA102 AB102 AC102 AD102 AE102 AF102 AG102 AH102 AI102 AJ102 AK102 AL102 AM102 AN102 AO102 AP102 AQ102 A103 O103 P103 Q103 R103 S103 T103 U103 V103 W103 X103 Y103 Z103 AA103 AB103 AC103 AD103 AE103 AF103 AG103 AH103 AI103 AJ103 AK103 AL103 AM103 AN103 AO103 AP103 AQ103 A104 O104 P104 Q104 R104 S104 T104 U104 V104 W104 X104 Y104 Z104 AA104 AB104 AC104 AD104 AE104 AF104 AG104 AH104 AI104 AJ104 AK104 AL104 AM104 AN104 AO104 AP104 AQ104 A105 O105 P105 Q105 R105 S105 T105 U105 V105 W105 X105 Y105 Z105 AA105 AB105 AC105 AD105 AE105 AF105 AG105 AH105 AI105 AJ105 AK105 AL105 AM105 AN105 AO105 AP105 AQ105 A106 O106 P106 Q106 R106 S106 T106 U106 V106 W106 X106 Y106 Z106 AA106 AB106 AC106 AD106 AE106 AF106 AG106 AH106 AI106 AJ106 AK106 AL106 AM106 AN106 AO106 AP106 AQ106 A107 O107 P107 Q107 R107 S107 T107 U107 V107 W107 X107 Y107 Z107 AA107 AB107 AC107 AD107 AE107 AF107 AG107 AH107 AI107 AJ107 AK107 AL107 AM107 AN107 AO107 AP107 AQ107 A108 O108 P108 Q108 R108 S108 T108 U108 V108 W108 X108 Y108 Z108 AA108 AB108 AC108 AD108 AE108 AF108 AG108 AH108 AI108 AJ108 AK108 AL108 AM108 AN108 AO108 AP108 AQ108 A109 O109 P109 Q109 R109 S109 T109 U109 V109 W109 X109 Y109 Z109 AA109 AB109 AC109 AD109 AE109 AF109 AG109 AH109 AI109 AJ109 AK109 AL109 AM109 AN109 AO109 AP109 AQ109 A110 O110 P110 Q110 R110 S110 T110 U110 V110 W110 X110 Y110 Z110 AA110 AB110 AC110 AD110 AE110 AF110 AG110 AH110 AI110 AJ110 AK110 AL110 AM110 AN110 AO110 AP110 AQ110 A111 O111 P111 Q111 R111 S111 T111 U111 V111 W111 X111 Y111 Z111 AA111 AB111 AC111 AD111 AE111 AF111 AG111 AH111 AI111 AJ111 AK111 AL111 AM111 AN111 AO111 AP111 AQ111 A112 O112 P112 Q112 R112 S112 T112 U112 V112 W112 X112 Y112 Z112 AA112 AB112 AC112 AD112 AE112 AF112 AG112 AH112 AI112 AJ112 AK112 AL112 AM112 AN112 AO112 AP112 AQ112 A113 O113 P113 Q113 R113 S113 T113 U113 V113 W113 X113 Y113 Z113 AA113 AB113 AC113 AD113 AE113 AF113 AG113 AH113 AI113 AJ113 AK113 AL113 AM113 AN113 AO113 AP113 AQ113 A114 O114 P114 Q114 R114 S114 T114 U114 V114 W114 X114 Y114 Z114 AA114 AB114 AC114 AD114 AE114 AF114 AG114 AH114 AI114 AJ114 AK114 AL114 AM114 AN114 AO114 AP114 AQ114 A115 O115 P115 Q115 R115 S115 T115 U115 V115 W115 X115 Y115 Z115 AA115 AB115 AC115 AD115 AE115 AF115 AG115 AH115 AI115 AJ115 AK115 AL115 AM115 AN115 AO115 AP115 AQ115 A116 O116 P116 Q116 R116 S116 T116 U116 V116 W116 X116 Y116 Z116 AA116 AB116 AC116 AD116 AE116 AF116 AG116 AH116 AI116 AJ116 AK116 AL116 AM116 AN116 AO116 AP116 AQ116 A117 O117 P117 Q117 R117 S117 T117 U117 V117 W117 X117 Y117 Z117 AA117 AB117 AC117 AD117 AE117 AF117 AG117 AH117 AI117 AJ117 AK117 AL117 AM117 AN117 AO117 AP117 AQ117 A118 O118 P118 Q118 R118 S118 T118 U118 V118 W118 X118 Y118 Z118 AA118 AB118 AC118 AD118 AE118 AF118 AG118 AH118 AI118 AJ118 AK118 AL118 AM118 AN118 AO118 AP118 AQ118 A119 O119 P119 Q119 R119 S119 T119 U119 V119 W119 X119 Y119 Z119 AA119 AB119 AC119 AD119 AE119 AF119 AG119 AH119 AI119 AJ119 AK119 AL119 AM119 AN119 AO119 AP119 AQ119 A120 O120 P120 Q120 R120 S120 T120 U120 V120 W120 X120 Y120 Z120 AA120 AB120 AC120 AD120 AE120 AF120 AG120 AH120 AI120 AJ120 AK120 AL120 AM120 AN120 AO120 AP120 AQ120 A121 O121 P121 Q121 R121 S121 T121 U121 V121 W121 X121 Y121 Z121 AA121 AB121 AC121 AD121 AE121 AF121 AG121 AH121 AI121 AJ121 AK121 AL121 AM121 AN121 AO121 AP121 AQ121 A122 O122 P122 Q122 R122 S122 T122 U122 V122 W122 X122 Y122 Z122 AA122 AB122 AC122 AD122 AE122 AF122 AG122 AH122 AI122 AJ122 AK122 AL122 AM122 AN122 AO122 AP122 AQ122 A123 O123 P123 Q123 R123 S123 T123 U123 V123 W123 X123 Y123 Z123 AA123 AB123 AC123 AD123 AE123 AF123 AG123 AH123 AI123 AJ123 AK123 AL123 AM123 AN123 AO123 AP123 AQ123 A124 O124 P124 Q124 R124 S124 T124 U124 V124 W124 X124 Y124 Z124 AA124 AB124 AC124 AD124 AE124 AF124 AG124 AH124 AI124 AJ124 AK124 AL124 AM124 AN124 AO124 AP124 AQ124 A125 O125 P125 Q125 R125 S125 T125 U125 V125 W125 X125 Y125 Z125 AA125 AB125 AC125 AD125 AE125 AF125 AG125 AH125 AI125 AJ125 AK125 AL125 AM125 AN125 AO125 AP125 AQ125 A126 O126 P126 Q126 R126 S126 T126 U126 V126 W126 X126 Y126 Z126 AA126 AB126 AC126 AD126 AE126 AF126 AG126 AH126 AI126 AJ126 AK126 AL126 AM126 AN126 AO126 AP126 AQ126 A127 O127 P127 Q127 R127 S127 T127 U127 V127 W127 X127 Y127 Z127 AA127 AB127 AC127 AD127 AE127 AF127 AG127 AH127 AI127 AJ127 AK127 AL127 AM127 AN127 AO127 AP127 AQ127 A128 O128 P128 Q128 R128 S128 T128 U128 V128 W128 X128 Y128 Z128 AA128 AB128 AC128 AD128 AE128 AF128 AG128 AH128 AI128 AJ128 AK128 AL128 AM128 AN128 AO128 AP128 AQ128 A129 O129 P129 Q129 R129 S129 T129 U129 V129 W129 X129 Y129 Z129 AA129 AB129 AC129 AD129 AE129 AF129 AG129 AH129 AI129 AJ129 AK129 AL129 AM129 AN129 AO129 AP129 AQ129 A130 O130 P130 Q130 R130 S130 T130 U130 V130 W130 X130 Y130 Z130 AA130 AB130 AC130 AD130 AE130 AF130 AG130 AH130 AI130 AJ130 AK130 AL130 AM130 AN130 AO130 AP130 AQ130 A131 O131 P131 Q131 R131 S131 T131 U131 V131 W131 X131 Y131 Z131 AA131 AB131 AC131 AD131 AE131 AF131 AG131 AH131 AI131 AJ131 AK131 AL131 AM131 AN131 AO131 AP131 AQ131 A132 O132 P132 Q132 R132 S132 T132 U132 V132 W132 X132 Y132 Z132 AA132 AB132 AC132 AD132 AE132 AF132 AG132 AH132 AI132 AJ132 AK132 AL132 AM132 AN132 AO132 AP132 AQ132 A133 O133 P133 Q133 R133 S133 T133 U133 V133 W133 X133 Y133 Z133 AA133 AB133 AC133 AD133 AE133 AF133 AG133 AH133 AI133 AJ133 AK133 AL133 AM133 AN133 AO133 AP133 AQ133 A134 O134 P134 Q134 R134 S134 T134 U134 V134 W134 X134 Y134 Z134 AA134 AB134 AC134 AD134 AE134 AF134 AG134 AH134 AI134 AJ134 AK134 AL134 AM134 AN134 AO134 AP134 AQ134 A135 O135 P135 Q135 R135 S135 T135 U135 V135 W135 X135 Y135 Z135 AA135 AB135 AC135 AD135 AE135 AF135 AG135 AH135 AI135 AJ135 AK135 AL135 AM135 AN135 AO135 AP135 AQ135 A136 O136 P136 Q136 R136 S136 T136 U136 V136 W136 X136 Y136 Z136 AA136 AB136 AC136 AD136 AE136 AF136 AG136 AH136 AI136 AJ136 AK136 AL136 AM136 AN136 AO136 AP136 AQ136 A137 O137 P137 Q137 R137 S137 T137 U137 V137 W137 X137 Y137 Z137 AA137 AB137 AC137 AD137 AE137 AF137 AG137 AH137 AI137 AJ137 AK137 AL137 AM137 AN137 AO137 AP137 AQ137 A138 O138 P138 Q138 R138 S138 T138 U138 V138 W138 X138 Y138 Z138 AA138 AB138 AC138 AD138 AE138 AF138 AG138 AH138 AI138 AJ138 AK138 AL138 AM138 AN138 AO138 AP138 AQ138 A139 O139 P139 Q139 R139 S139 T139 U139 V139 W139 X139 Y139 Z139 AA139 AB139 AC139 AD139 AE139 AF139 AG139 AH139 AI139 AJ139 AK139 AL139 AM139 AN139 AO139 AP139 AQ139 A140 O140 P140 Q140 R140 S140 T140 U140 V140 W140 X140 Y140 Z140 AA140 AB140 AC140 AD140 AE140 AF140 AG140 AH140 AI140 AJ140 AK140 AL140 AM140 AN140 AO140 AP140 AQ140 A141 O141 P141 Q141 R141 S141 T141 U141 V141 W141 X141 Y141 Z141 AA141 AB141 AC141 AD141 AE141 AF141 AG141 AH141 AI141 AJ141 AK141 AL141 AM141 AN141 AO141 AP141 AQ141 A142 O142 P142 Q142 R142 S142 T142 U142 V142 W142 X142 Y142 Z142 AA142 AB142 AC142 AD142 AE142 AF142 AG142 AH142 AI142 AJ142 AK142 AL142 AM142 AN142 AO142 AP142 AQ142 A143 O143 P143 Q143 R143 S143 T143 U143 V143 W143 X143 Y143 Z143 AA143 AB143 AC143 AD143 AE143 AF143 AG143 AH143 AI143 AJ143 AK143 AL143 AM143 AN143 AO143 AP143 AQ143 A144 O144 P144 Q144 R144 S144 T144 U144 V144 W144 X144 Y144 Z144 AA144 AB144 AC144 AD144 AE144 AF144 AG144 AH144 AI144 AJ144 AK144 AL144 AM144 AN144 AO144 AP144 AQ144 A145 O145 P145 Q145 R145 S145 T145 U145 V145 W145 X145 Y145 Z145 AA145 AB145 AC145 AD145 AE145 AF145 AG145 AH145 AI145 AJ145 AK145 AL145 AM145 AN145 AO145 AP145 AQ145 A146 O146 P146 Q146 R146 S146 T146 U146 V146 W146 X146 Y146 Z146 AA146 AB146 AC146 AD146 AE146 AF146 AG146 AH146 AI146 AJ146 AK146 AL146 AM146 AN146 AO146 AP146 AQ146 A147 O147 P147 Q147 R147 S147 T147 U147 V147 W147 X147 Y147 Z147 AA147 AB147 AC147 AD147 AE147 AF147 AG147 AH147 AI147 AJ147 AK147 AL147 AM147 AN147 AO147 AP147 AQ147 A148 O148 P148 Q148 R148 S148 T148 U148 V148 W148 X148 Y148 Z148 AA148 AB148 AC148 AD148 AE148 AF148 AG148 AH148 AI148 AJ148 AK148 AL148 AM148 AN148 AO148 AP148 AQ148 A149 O149 P149 Q149 R149 S149 T149 U149 V149 W149 X149 Y149 Z149 AA149 AB149 AC149 AD149 AE149 AF149 AG149 AH149 AI149 AJ149 AK149 AL149 AM149 AN149 AO149 AP149 AQ149 A150 O150 P150 Q150 R150 S150 T150 U150 V150 W150 X150 Y150 Z150 AA150 AB150 AC150 AD150 AE150 AF150 AG150 AH150 AI150 AJ150 AK150 AL150 AM150 AN150 AO150 AP150 AQ150 A151 O151 P151 Q151 R151 S151 T151 U151 V151 W151 X151 Y151 Z151 AA151 AB151 AC151 AD151 AE151 AF151 AG151 AH151 AI151 AJ151 AK151 AL151 AM151 AN151 AO151 AP151 AQ151 A152 O152 P152 Q152 R152 S152 T152 U152 V152 W152 X152 Y152 Z152 AA152 AB152 AC152 AD152 AE152 AF152 AG152 AH152 AI152 AJ152 AK152 AL152 AM152 AN152 AO152 AP152 AQ152 A153 O153 P153 Q153 R153 S153 T153 U153 V153 W153 X153 Y153 Z153 AA153 AB153 AC153 AD153 AE153 AF153 AG153 AH153 AI153 AJ153 AK153 AL153 AM153 AN153 AO153 AP153 AQ153 A154 O154 P154 Q154 R154 S154 T154 U154 V154 W154 X154 Y154 Z154 AA154 AB154 AC154 AD154 AE154 AF154 AG154 AH154 AI154 AJ154 AK154 AL154 AM154 AN154 AO154 AP154 AQ154 A155 O155 P155 Q155 R155 S155 T155 U155 V155 W155 X155 Y155 Z155 AA155 AB155 AC155 AD155 AE155 AF155 AG155 AH155 AI155 AJ155 AK155 AL155 AM155 AN155 AO155 AP155 AQ155 A156 O156 P156 Q156 R156 S156 T156 U156 V156 W156 X156 Y156 Z156 AA156 AB156 AC156 AD156 AE156 AF156 AG156 AH156 AI156 AJ156 AK156 AL156 AM156 AN156 AO156 AP156 AQ156 A157 O157 P157 Q157 R157 S157 T157 U157 V157 W157 X157 Y157 Z157 AA157 AB157 AC157 AD157 AE157 AF157 AG157 AH157 AI157 AJ157 AK157 AL157 AM157 AN157 AO157 AP157 AQ157 A158 O158 P158 Q158 R158 S158 T158 U158 V158 W158 X158 Y158 Z158 AA158 AB158 AC158 AD158 AE158 AF158 AG158 AH158 AI158 AJ158 AK158 AL158 AM158 AN158 AO158 AP158 AQ158 A159 O159 P159 Q159 R159 S159 T159 U159 V159 W159 X159 Y159 Z159 AA159 AB159 AC159 AD159 AE159 AF159 AG159 AH159 AI159 AJ159 AK159 AL159 AM159 AN159 AO159 AP159 AQ159 A160 O160 P160 Q160 R160 S160 T160 U160 V160 W160 X160 Y160 Z160 AA160 AB160 AC160 AD160 AE160 AF160 AG160 AH160 AI160 AJ160 AK160 AL160 AM160 AN160 AO160 AP160 AQ160 A161 O161 P161 Q161 R161 S161 T161 U161 V161 W161 X161 Y161 Z161 AA161 AB161 AC161 AD161 AE161 AF161 AG161 AH161 AI161 AJ161 AK161 AL161 AM161 AN161 AO161 AP161 AQ161 A162 O162 P162 Q162 R162 S162 T162 U162 V162 W162 X162 Y162 Z162 AA162 AB162 AC162 AD162 AE162 AF162 AG162 AH162 AI162 AJ162 AK162 AL162 AM162 AN162 AO162 AP162 AQ162 A163 O163 P163 Q163 R163 S163 T163 U163 V163 W163 X163 Y163 Z163 AA163 AB163 AC163 AD163 AE163 AF163 AG163 AH163 AI163 AJ163 AK163 AL163 AM163 AN163 AO163 AP163 AQ163 A164 O164 P164 Q164 R164 S164 T164 U164 V164 W164 X164 Y164 Z164 AA164 AB164 AC164 AD164 AE164 AF164 AG164 AH164 AI164 AJ164 AK164 AL164 AM164 AN164 AO164 AP164 AQ164 A165 O165 P165 Q165 R165 S165 T165 U165 V165 W165 X165 Y165 Z165 AA165 AB165 AC165 AD165 AE165 AF165 AG165 AH165 AI165 AJ165 AK165 AL165 AM165 AN165 AO165 AP165 AQ165 A166 O166 P166 Q166 R166 S166 T166 U166 V166 W166 X166 Y166 Z166 AA166 AB166 AC166 AD166 AE166 AF166 AG166 AH166 AI166 AJ166 AK166 AL166 AM166 AN166 AO166 AP166 AQ166 A167 O167 P167 Q167 R167 S167 T167 U167 V167 W167 X167 Y167 Z167 AA167 AB167 AC167 AD167 AE167 AF167 AG167 AH167 AI167 AJ167 AK167 AL167 AM167 AN167 AO167 AP167 AQ167 A168 O168 P168 Q168 R168 S168 T168 U168 V168 W168 X168 Y168 Z168 AA168 AB168 AC168 AD168 AE168 AF168 AG168 AH168 AI168 AJ168 AK168 AL168 AM168 AN168 AO168 AP168 AQ168 A169 O169 P169 Q169 R169 S169 T169 U169 V169 W169 X169 Y169 Z169 AA169 AB169 AC169 AD169 AE169 AF169 AG169 AH169 AI169 AJ169 AK169 AL169 AM169 AN169 AO169 AP169 AQ169 A170 O170 P170 Q170 R170 S170 T170 U170 V170 W170 X170 Y170 Z170 AA170 AB170 AC170 AD170 AE170 AF170 AG170 AH170 AI170 AJ170 AK170 AL170 AM170 AN170 AO170 AP170 AQ170 A171 O171 P171 Q171 R171 S171 T171 U171 V171 W171 X171 Y171 Z171 AA171 AB171 AC171 AD171 AE171 AF171 AG171 AH171 AI171 AJ171 AK171 AL171 AM171 AN171 AO171 AP171 AQ171 A172 O172 P172 Q172 R172 S172 T172 U172 V172 W172 X172 Y172 Z172 AA172 AB172 AC172 AD172 AE172 AF172 AG172 AH172 AI172 AJ172 AK172 AL172 AM172 AN172 AO172 AP172 AQ172 A173 O173 P173 Q173 R173 S173 T173 U173 V173 W173 X173 Y173 Z173 AA173 AB173 AC173 AD173 AE173 AF173 AG173 AH173 AI173 AJ173 AK173 AL173 AM173 AN173 AO173 AP173 AQ173 A174 O174 P174 Q174 R174 S174 T174 U174 V174 W174 X174 Y174 Z174 AA174 AB174 AC174 AD174 AE174 AF174 AG174 AH174 AI174 AJ174 AK174 AL174 AM174 AN174 AO174 AP174 AQ174 A175 O175 P175 Q175 R175 S175 T175 U175 V175 W175 X175 Y175 Z175 AA175 AB175 AC175 AD175 AE175 AF175 AG175 AH175 AI175 AJ175 AK175 AL175 AM175 AN175 AO175 AP175 AQ175 A176 O176 P176 Q176 R176 S176 T176 U176 V176 W176 X176 Y176 Z176 AA176 AB176 AC176 AD176 AE176 AF176 AG176 AH176 AI176 AJ176 AK176 AL176 AM176 AN176 AO176 AP176 AQ176 A177 O177 P177 Q177 R177 S177 T177 U177 V177 W177 X177 Y177 Z177 AA177 AB177 AC177 AD177 AE177 AF177 AG177 AH177 AI177 AJ177 AK177 AL177 AM177 AN177 AO177 AP177 AQ177 A178 O178 P178 Q178 R178 S178 T178 U178 V178 W178 X178 Y178 Z178 AA178 AB178 AC178 AD178 AE178 AF178 AG178 AH178 AI178 AJ178 AK178 AL178 AM178 AN178 AO178 AP178 AQ178 A179 O179 P179 Q179 R179 S179 T179 U179 V179 W179 X179 Y179 Z179 AA179 AB179 AC179 AD179 AE179 AF179 AG179 AH179 AI179 AJ179 AK179 AL179 AM179 AN179 AO179 AP179 AQ179 A180 O180 P180 Q180 R180 S180 T180 U180 V180 W180 X180 Y180 Z180 AA180 AB180 AC180 AD180 AE180 AF180 AG180 AH180 AI180 AJ180 AK180 AL180 AM180 AN180 AO180 AP180 AQ180 A181 O181 P181 Q181 R181 S181 T181 U181 V181 W181 X181 Y181 Z181 AA181 AB181 AC181 AD181 AE181 AF181 AG181 AH181 AI181 AJ181 AK181 AL181 AM181 AN181 AO181 AP181 AQ181 A182 O182 P182 Q182 R182 S182 T182 U182 V182 W182 X182 Y182 Z182 AA182 AB182 AC182 AD182 AE182 AF182 AG182 AH182 AI182 AJ182 AK182 AL182 AM182 AN182 AO182 AP182 AQ182 A183 O183 P183 Q183 R183 S183 T183 U183 V183 W183 X183 Y183 Z183 AA183 AB183 AC183 AD183 AE183 AF183 AG183 AH183 AI183 AJ183 AK183 AL183 AM183 AN183 AO183 AP183 AQ183 A184 O184 P184 Q184 R184 S184 T184 U184 V184 W184 X184 Y184 Z184 AA184 AB184 AC184 AD184 AE184 AF184 AG184 AH184 AI184 AJ184 AK184 AL184 AM184 AN184 AO184 AP184 AQ184 A185 O185 P185 Q185 R185 S185 T185 U185 V185 W185 X185 Y185 Z185 AA185 AB185 AC185 AD185 AE185 AF185 AG185 AH185 AI185 AJ185 AK185 AL185 AM185 AN185 AO185 AP185 AQ185 A186 O186 P186 Q186 R186 S186 T186 U186 V186 W186 X186 Y186 Z186 AA186 AB186 AC186 AD186 AE186 AF186 AG186 AH186 AI186 AJ186 AK186 AL186 AM186 AN186 AO186 AP186 AQ186 A187 O187 P187 Q187 R187 S187 T187 U187 V187 W187 X187 Y187 Z187 AA187 AB187 AC187 AD187 AE187 AF187 AG187 AH187 AI187 AJ187 AK187 AL187 AM187 AN187 AO187 AP187 AQ187 A188 O188 P188 Q188 R188 S188 T188 U188 V188 W188 X188 Y188 Z188 AA188 AB188 AC188 AD188 AE188 AF188 AG188 AH188 AI188 AJ188 AK188 AL188 AM188 AN188 AO188 AP188 AQ188 A189 O189 P189 Q189 R189 S189 T189 U189 V189 W189 X189 Y189 Z189 AA189 AB189 AC189 AD189 AE189 AF189 AG189 AH189 AI189 AJ189 AK189 AL189 AM189 AN189 AO189 AP189 AQ189 A190 O190 P190 Q190 R190 S190 T190 U190 V190 W190 X190 Y190 Z190 AA190 AB190 AC190 AD190 AE190 AF190 AG190 AH190 AI190 AJ190 AK190 AL190 AM190 AN190 AO190 AP190 AQ190 A191 O191 P191 Q191 R191 S191 T191 U191 V191 W191 X191 Y191 Z191 AA191 AB191 AC191 AD191 AE191 AF191 AG191 AH191 AI191 AJ191 AK191 AL191 AM191 AN191 AO191 AP191 AQ191 A192 O192 P192 Q192 R192 S192 T192 U192 V192 W192 X192 Y192 Z192 AA192 AB192 AC192 AD192 AE192 AF192 AG192 AH192 AI192 AJ192 AK192 AL192 AM192 AN192 AO192 AP192 AQ192 A193 O193 P193 Q193 R193 S193 T193 U193 V193 W193 X193 Y193 Z193 AA193 AB193 AC193 AD193 AE193 AF193 AG193 AH193 AI193 AJ193 AK193 AL193 AM193 AN193 AO193 AP193 AQ193 A194 O194 P194 Q194 R194 S194 T194 U194 V194 W194 X194 Y194 Z194 AA194 AB194 AC194 AD194 AE194 AF194 AG194 AH194 AI194 AJ194 AK194 AL194 AM194 AN194 AO194 AP194 AQ194 A195 O195 P195 Q195 R195 S195 T195 U195 V195 W195 X195 Y195 Z195 AA195 AB195 AC195 AD195 AE195 AF195 AG195 AH195 AI195 AJ195 AK195 AL195 AM195 AN195 AO195 AP195 AQ195 A196 O196 P196 Q196 R196 S196 T196 U196 V196 W196 X196 Y196 Z196 AA196 AB196 AC196 AD196 AE196 AF196 AG196 AH196 AI196 AJ196 AK196 AL196 AM196 AN196 AO196 AP196 AQ196 A197 O197 P197 Q197 R197 S197 T197 U197 V197 W197 X197 Y197 Z197 AA197 AB197 AC197 AD197 AE197 AF197 AG197 AH197 AI197 AJ197 AK197 AL197 AM197 AN197 AO197 AP197 AQ197 A198 O198 P198 Q198 R198 S198 T198 U198 V198 W198 X198 Y198 Z198 AA198 AB198 AC198 AD198 AE198 AF198 AG198 AH198 AI198 AJ198 AK198 AL198 AM198 AN198 AO198 AP198 AQ198 A199 O199 P199 Q199 R199 S199 T199 U199 V199 W199 X199 Y199 Z199 AA199 AB199 AC199 AD199 AE199 AF199 AG199 AH199 AI199 AJ199 AK199 AL199 AM199 AN199 AO199 AP199 AQ199 A200 O200 P200 Q200 R200 S200 T200 U200 V200 W200 X200 Y200 Z200 AA200 AB200 AC200 AD200 AE200 AF200 AG200 AH200 AI200 AJ200 AK200 AL200 AM200 AN200 AO200 AP200 AQ200 A201 O201 P201 Q201 R201 S201 T201 U201 V201 W201 X201 Y201 Z201 AA201 AB201 AC201 AD201 AE201 AF201 AG201 AH201 AI201 AJ201 AK201 AL201 AM201 AN201 AO201 AP201 AQ201 A202 O202 P202 Q202 R202 S202 T202 U202 V202 W202 X202 Y202 Z202 AA202 AB202 AC202 AD202 AE202 AF202 AG202 AH202 AI202 AJ202 AK202 AL202 AM202 AN202 AO202 AP202 AQ202 A203 O203 P203 Q203 R203 S203 T203 U203 V203 W203 X203 Y203 Z203 AA203 AB203 AC203 AD203 AE203 AF203 AG203 AH203 AI203 AJ203 AK203 AL203 AM203 AN203 AO203 AP203 AQ203 A204 O204 P204 Q204 R204 S204 T204 U204 V204 W204 X204 Y204 Z204 AA204 AB204 AC204 AD204 AE204 AF204 AG204 AH204 AI204 AJ204 AK204 AL204 AM204 AN204 AO204 AP204 AQ204 A205 O205 P205 Q205 R205 S205 T205 U205 V205 W205 X205 Y205 Z205 AA205 AB205 AC205 AD205 AE205 AF205 AG205 AH205 AI205 AJ205 AK205 AL205 AM205 AN205 AO205 AP205 AQ205 A206 O206 P206 Q206 R206 S206 T206 U206 V206 W206 X206 Y206 Z206 AA206 AB206 AC206 AD206 AE206 AF206 AG206 AH206 AI206 AJ206 AK206 AL206 AM206 AN206 AO206 AP206 AQ206 A207 O207 P207 Q207 R207 S207 T207 U207 V207 W207 X207 Y207 Z207 AA207 AB207 AC207 AD207 AE207 AF207 AG207 AH207 AI207 AJ207 AK207 AL207 AM207 AN207 AO207 AP207 AQ207 A208 O208 P208 Q208 R208 S208 T208 U208 V208 W208 X208 Y208 Z208 AA208 AB208 AC208 AD208 AE208 AF208 AG208 AH208 AI208 AJ208 AK208 AL208 AM208 AN208 AO208 AP208 AQ208 A209 O209 P209 Q209 R209 S209 T209 U209 V209 W209 X209 Y209 Z209 AA209 AB209 AC209 AD209 AE209 AF209 AG209 AH209 AI209 AJ209 AK209 AL209 AM209 AN209 AO209 AP209 AQ209 A210 O210 P210 Q210 R210 S210 T210 U210 V210 W210 X210 Y210 Z210 AA210 AB210 AC210 AD210 AE210 AF210 AG210 AH210 AI210 AJ210 AK210 AL210 AM210 AN210 AO210 AP210 AQ210 A211 O211 P211 Q211 R211 S211 T211 U211 V211 W211 X211 Y211 Z211 AA211 AB211 AC211 AD211 AE211 AF211 AG211 AH211 AI211 AJ211 AK211 AL211 AM211 AN211 AO211 AP211 AQ211 A212 O212 P212 Q212 R212 S212 T212 U212 V212 W212 X212 Y212 Z212 AA212 AB212 AC212 AD212 AE212 AF212 AG212 AH212 AI212 AJ212 AK212 AL212 AM212 AN212 AO212 AP212 AQ212 A213 O213 P213 Q213 R213 S213 T213 U213 V213 W213 X213 Y213 Z213 AA213 AB213 AC213 AD213 AE213 AF213 AG213 AH213 AI213 AJ213 AK213 AL213 AM213 AN213 AO213 AP213 AQ213 A214 O214 P214 Q214 R214 S214 T214 U214 V214 W214 X214 Y214 Z214 AA214 AB214 AC214 AD214 AE214 AF214 AG214 AH214 AI214 AJ214 AK214 AL214 AM214 AN214 AO214 AP214 AQ214 A215 O215 P215 Q215 R215 S215 T215 U215 V215 W215 X215 Y215 Z215 AA215 AB215 AC215 AD215 AE215 AF215 AG215 AH215 AI215 AJ215 AK215 AL215 AM215 AN215 AO215 AP215 AQ215 A216 O216 P216 Q216 R216 S216 T216 U216 V216 W216 X216 Y216 Z216 AA216 AB216 AC216 AD216 AE216 AF216 AG216 AH216 AI216 AJ216 AK216 AL216 AM216 AN216 AO216 AP216 AQ216 A217 O217 P217 Q217 R217 S217 T217 U217 V217 W217 X217 Y217 Z217 AA217 AB217 AC217 AD217 AE217 AF217 AG217 AH217 AI217 AJ217 AK217 AL217 AM217 AN217 AO217 AP217 AQ217 A218 O218 P218 Q218 R218 S218 T218 U218 V218 W218 X218 Y218 Z218 AA218 AB218 AC218 AD218 AE218 AF218 AG218 AH218 AI218 AJ218 AK218 AL218 AM218 AN218 AO218 AP218 AQ218 A219 O219 P219 Q219 R219 S219 T219 U219 V219 W219 X219 Y219 Z219 AA219 AB219 AC219 AD219 AE219 AF219 AG219 AH219 AI219 AJ219 AK219 AL219 AM219 AN219 AO219 AP219 AQ219 A220 O220 P220 Q220 R220 S220 T220 U220 V220 W220 X220 Y220 Z220 AA220 AB220 AC220 AD220 AE220 AF220 AG220 AH220 AI220 AJ220 AK220 AL220 AM220 AN220 AO220 AP220 AQ220 A221 O221 P221 Q221 R221 S221 T221 U221 V221 W221 X221 Y221 Z221 AA221 AB221 AC221 AD221 AE221 AF221 AG221 AH221 AI221 AJ221 AK221 AL221 AM221 AN221 AO221 AP221 AQ221 A222 O222 P222 Q222 R222 S222 T222 U222 V222 W222 X222 Y222 Z222 AA222 AB222 AC222 AD222 AE222 AF222 AG222 AH222 AI222 AJ222 AK222 AL222 AM222 AN222 AO222 AP222 AQ222 A223 O223 P223 Q223 R223 S223 T223 U223 V223 W223 X223 Y223 Z223 AA223 AB223 AC223 AD223 AE223 AF223 AG223 AH223 AI223 AJ223 AK223 AL223 AM223 AN223 AO223 AP223 AQ223 A224 O224 P224 Q224 R224 S224 T224 U224 V224 W224 X224 Y224 Z224 AA224 AB224 AC224 AD224 AE224 AF224 AG224 AH224 AI224 AJ224 AK224 AL224 AM224 AN224 AO224 AP224 AQ224 A225 O225 P225 Q225 R225 S225 T225 U225 V225 W225 X225 Y225 Z225 AA225 AB225 AC225 AD225 AE225 AF225 AG225 AH225 AI225 AJ225 AK225 AL225 AM225 AN225 AO225 AP225 AQ225 A226 O226 P226 Q226 R226 S226 T226 U226 V226 W226 X226 Y226 Z226 AA226 AB226 AC226 AD226 AE226 AF226 AG226 AH226 AI226 AJ226 AK226 AL226 AM226 AN226 AO226 AP226 AQ226 A227 O227 P227 Q227 R227 S227 T227 U227 V227 W227 X227 Y227 Z227 AA227 AB227 AC227 AD227 AE227 AF227 AG227 AH227 AI227 AJ227 AK227 AL227 AM227 AN227 AO227 AP227 AQ227 A228 O228 P228 Q228 R228 S228 T228 U228 V228 W228 X228 Y228 Z228 AA228 AB228 AC228 AD228 AE228 AF228 AG228 AH228 AI228 AJ228 AK228 AL228 AM228 AN228 AO228 AP228 AQ228 A229 O229 P229 Q229 R229 S229 T229 U229 V229 W229 X229 Y229 Z229 AA229 AB229 AC229 AD229 AE229 AF229 AG229 AH229 AI229 AJ229 AK229 AL229 AM229 AN229 AO229 AP229 AQ229 A230 O230 P230 Q230 R230 S230 T230 U230 V230 W230 X230 Y230 Z230 AA230 AB230 AC230 AD230 AE230 AF230 AG230 AH230 AI230 AJ230 AK230 AL230 AM230 AN230 AO230 AP230 AQ230 A231 O231 P231 Q231 R231 S231 T231 U231 V231 W231 X231 Y231 Z231 AA231 AB231 AC231 AD231 AE231 AF231 AG231 AH231 AI231 AJ231 AK231 AL231 AM231 AN231 AO231 AP231 AQ231 A232 O232 P232 Q232 R232 S232 T232 U232 V232 W232 X232 Y232 Z232 AA232 AB232 AC232 AD232 AE232 AF232 AG232 AH232 AI232 AJ232 AK232 AL232 AM232 AN232 AO232 AP232 AQ232 A233 O233 P233 Q233 R233 S233 T233 U233 V233 W233 X233 Y233 Z233 AA233 AB233 AC233 AD233 AE233 AF233 AG233 AH233 AI233 AJ233 AK233 AL233 AM233 AN233 AO233 AP233 AQ233 A234 O234 P234 Q234 R234 S234 T234 U234 V234 W234 X234 Y234 Z234 AA234 AB234 AC234 AD234 AE234 AF234 AG234 AH234 AI234 AJ234 AK234 AL234 AM234 AN234 AO234 AP234 AQ234 A235 O235 P235 Q235 R235 S235 T235 U235 V235 W235 X235 Y235 Z235 AA235 AB235 AC235 AD235 AE235 AF235 AG235 AH235 AI235 AJ235 AK235 AL235 AM235 AN235 AO235 AP235 AQ235 A236 O236 P236 Q236 R236 S236 T236 U236 V236 W236 X236 Y236 Z236 AA236 AB236 AC236 AD236 AE236 AF236 AG236 AH236 AI236 AJ236 AK236 AL236 AM236 AN236 AO236 AP236 AQ236 A237 O237 P237 Q237 R237 S237 T237 U237 V237 W237 X237 Y237 Z237 AA237 AB237 AC237 AD237 AE237 AF237 AG237 AH237 AI237 AJ237 AK237 AL237 AM237 AN237 AO237 AP237 AQ237 A238 O238 P238 Q238 R238 S238 T238 U238 V238 W238 X238 Y238 Z238 AA238 AB238 AC238 AD238 AE238 AF238 AG238 AH238 AI238 AJ238 AK238 AL238 AM238 AN238 AO238 AP238 AQ238 A239 O239 P239 Q239 R239 S239 T239 U239 V239 W239 X239 Y239 Z239 AA239 AB239 AC239 AD239 AE239 AF239 AG239 AH239 AI239 AJ239 AK239 AL239 AM239 AN239 AO239 AP239 AQ239 A240 O240 P240 Q240 R240 S240 T240 U240 V240 W240 X240 Y240 Z240 AA240 AB240 AC240 AD240 AE240 AF240 AG240 AH240 AI240 AJ240 AK240 AL240 AM240 AN240 AO240 AP240 AQ240 A241 O241 P241 Q241 R241 S241 T241 U241 V241 W241 X241 Y241 Z241 AA241 AB241 AC241 AD241 AE241 AF241 AG241 AH241 AI241 AJ241 AK241 AL241 AM241 AN241 AO241 AP241 AQ241 A242 O242 P242 Q242 R242 S242 T242 U242 V242 W242 X242 Y242 Z242 AA242 AB242 AC242 AD242 AE242 AF242 AG242 AH242 AI242 AJ242 AK242 AL242 AM242 AN242 AO242 AP242 AQ242 A243 O243 P243 Q243 R243 S243 T243 U243 V243 W243 X243 Y243 Z243 AA243 AB243 AC243 AD243 AE243 AF243 AG243 AH243 AI243 AJ243 AK243 AL243 AM243 AN243 AO243 AP243 AQ243 A244 O244 P244 Q244 R244 S244 T244 U244 V244 W244 X244 Y244 Z244 AA244 AB244 AC244 AD244 AE244 AF244 AG244 AH244 AI244 AJ244 AK244 AL244 AM244 AN244 AO244 AP244 AQ244 A245 O245 P245 Q245 R245 S245 T245 U245 V245 W245 X245 Y245 Z245 AA245 AB245 AC245 AD245 AE245 AF245 AG245 AH245 AI245 AJ245 AK245 AL245 AM245 AN245 AO245 AP245 AQ245 A246 O246 P246 Q246 R246 S246 T246 U246 V246 W246 X246 Y246 Z246 AA246 AB246 AC246 AD246 AE246 AF246 AG246 AH246 AI246 AJ246 AK246 AL246 AM246 AN246 AO246 AP246 AQ246 A247 O247 P247 Q247 R247 S247 T247 U247 V247 W247 X247 Y247 Z247 AA247 AB247 AC247 AD247 AE247 AF247 AG247 AH247 AI247 AJ247 AK247 AL247 AM247 AN247 AO247 AP247 AQ247 A248 O248 P248 Q248 R248 S248 T248 U248 V248 W248 X248 Y248 Z248 AA248 AB248 AC248 AD248 AE248 AF248 AG248 AH248 AI248 AJ248 AK248 AL248 AM248 AN248 AO248 AP248 AQ248 A249 O249 P249 Q249 R249 S249 T249 U249 V249 W249 X249 Y249 Z249 AA249 AB249 AC249 AD249 AE249 AF249 AG249 AH249 AI249 AJ249 AK249 AL249 AM249 AN249 AO249 AP249 AQ249 A250 O250 P250 Q250 R250 S250 T250 U250 V250 W250 X250 Y250 Z250 AA250 AB250 AC250 AD250 AE250 AF250 AG250 AH250 AI250 AJ250 AK250 AL250 AM250 AN250 AO250 AP250 AQ250 A251 O251 P251 Q251 R251 S251 T251 U251 V251 W251 X251 Y251 Z251 AA251 AB251 AC251 AD251 AE251 AF251 AG251 AH251 AI251 AJ251 AK251 AL251 AM251 AN251 AO251 AP251 AQ251 A252 O252 P252 Q252 R252 S252 T252 U252 V252 W252 X252 Y252 Z252 AA252 AB252 AC252 AD252 AE252 AF252 AG252 AH252 AI252 AJ252 AK252 AL252 AM252 AN252 AO252 AP252 AQ252 A253 O253 P253 Q253 R253 S253 T253 U253 V253 W253 X253 Y253 Z253 AA253 AB253 AC253 AD253 AE253 AF253 AG253 AH253 AI253 AJ253 AK253 AL253 AM253 AN253 AO253 AP253 AQ253 A254 O254 P254 Q254 R254 S254 T254 U254 V254 W254 X254 Y254 Z254 AA254 AB254 AC254 AD254 AE254 AF254 AG254 AH254 AI254 AJ254 AK254 AL254 AM254 AN254 AO254 AP254 AQ254 A255 O255 P255 Q255 R255 S255 T255 U255 V255 W255 X255 Y255 Z255 AA255 AB255 AC255 AD255 AE255 AF255 AG255 AH255 AI255 AJ255 AK255 AL255 AM255 AN255 AO255 AP255 AQ255 A256 O256 P256 Q256 R256 S256 T256 U256 V256 W256 X256 Y256 Z256 AA256 AB256 AC256 AD256 AE256 AF256 AG256 AH256 AI256 AJ256 AK256 AL256 AM256 AN256 AO256 AP256 AQ256 A257 O257 P257 Q257 R257 S257 T257 U257 V257 W257 X257 Y257 Z257 AA257 AB257 AC257 AD257 AE257 AF257 AG257 AH257 AI257 AJ257 AK257 AL257 AM257 AN257 AO257 AP257 AQ257 A258 O258 P258 Q258 R258 S258 T258 U258 V258 W258 X258 Y258 Z258 AA258 AB258 AC258 AD258 AE258 AF258 AG258 AH258 AI258 AJ258 AK258 AL258 AM258 AN258 AO258 AP258 AQ258 A259 O259 P259 Q259 R259 S259 T259 U259 V259 W259 X259 Y259 Z259 AA259 AB259 AC259 AD259 AE259 AF259 AG259 AH259 AI259 AJ259 AK259 AL259 AM259 AN259 AO259 AP259 AQ259 A260 O260 P260 Q260 R260 S260 T260 U260 V260 W260 X260 Y260 Z260 AA260 AB260 AC260 AD260 AE260 AF260 AG260 AH260 AI260 AJ260 AK260 AL260 AM260 AN260 AO260 AP260 AQ260 A261 O261 P261 Q261 R261 S261 T261 U261 V261 W261 X261 Y261 Z261 AA261 AB261 AC261 AD261 AE261 AF261 AG261 AH261 AI261 AJ261 AK261 AL261 AM261 AN261 AO261 AP261 AQ261 A262 O262 P262 Q262 R262 S262 T262 U262 V262 W262 X262 Y262 Z262 AA262 AB262 AC262 AD262 AE262 AF262 AG262 AH262 AI262 AJ262 AK262 AL262 AM262 AN262 AO262 AP262 AQ262 A263 O263 P263 Q263 R263 S263 T263 U263 V263 W263 X263 Y263 Z263 AA263 AB263 AC263 AD263 AE263 AF263 AG263 AH263 AI263 AJ263 AK263 AL263 AM263 AN263 AO263 AP263 AQ263 A264 O264 P264 Q264 R264 S264 T264 U264 V264 W264 X264 Y264 Z264 AA264 AB264 AC264 AD264 AE264 AF264 AG264 AH264 AI264 AJ264 AK264 AL264 AM264 AN264 AO264 AP264 AQ264 A265 O265 P265 Q265 R265 S265 T265 U265 V265 W265 X265 Y265 Z265 AA265 AB265 AC265 AD265 AE265 AF265 AG265 AH265 AI265 AJ265 AK265 AL265 AM265 AN265 AO265 AP265 AQ265 A266 O266 P266 Q266 R266 S266 T266 U266 V266 W266 X266 Y266 Z266 AA266 AB266 AC266 AD266 AE266 AF266 AG266 AH266 AI266 AJ266 AK266 AL266 AM266 AN266 AO266 AP266 AQ266 A267 O267 P267 Q267 R267 S267 T267 U267 V267 W267 X267 Y267 Z267 AA267 AB267 AC267 AD267 AE267 AF267 AG267 AH267 AI267 AJ267 AK267 AL267 AM267 AN267 AO267 AP267 AQ267 A268 O268 P268 Q268 R268 S268 T268 U268 V268 W268 X268 Y268 Z268 AA268 AB268 AC268 AD268 AE268 AF268 AG268 AH268 AI268 AJ268 AK268 AL268 AM268 AN268 AO268 AP268 AQ268 A269 O269 P269 Q269 R269 S269 T269 U269 V269 W269 X269 Y269 Z269 AA269 AB269 AC269 AD269 AE269 AF269 AG269 AH269 AI269 AJ269 AK269 AL269 AM269 AN269 AO269 AP269 AQ269 A270 O270 P270 Q270 R270 S270 T270 U270 V270 W270 X270 Y270 Z270 AA270 AB270 AC270 AD270 AE270 AF270 AG270 AH270 AI270 AJ270 AK270 AL270 AM270 AN270 AO270 AP270 AQ270 A271 O271 P271 Q271 R271 S271 T271 U271 V271 W271 X271 Y271 Z271 AA271 AB271 AC271 AD271 AE271 AF271 AG271 AH271 AI271 AJ271 AK271 AL271 AM271 AN271 AO271 AP271 AQ271 A272 O272 P272 Q272 R272 S272 T272 U272 V272 W272 X272 Y272 Z272 AA272 AB272 AC272 AD272 AE272 AF272 AG272 AH272 AI272 AJ272 AK272 AL272 AM272 AN272 AO272 AP272 AQ272 A273 O273 P273 Q273 R273 S273 T273 U273 V273 W273 X273 Y273 Z273 AA273 AB273 AC273 AD273 AE273 AF273 AG273 AH273 AI273 AJ273 AK273 AL273 AM273 AN273 AO273 AP273 AQ273 A274 O274 P274 Q274 R274 S274 T274 U274 V274 W274 X274 Y274 Z274 AA274 AB274 AC274 AD274 AE274 AF274 AG274 AH274 AI274 AJ274 AK274 AL274 AM274 AN274 AO274 AP274 AQ274 A275 O275 P275 Q275 R275 S275 T275 U275 V275 W275 X275 Y275 Z275 AA275 AB275 AC275 AD275 AE275 AF275 AG275 AH275 AI275 AJ275 AK275 AL275 AM275 AN275 AO275 AP275 AQ275 A276 O276 P276 Q276 R276 S276 T276 U276 V276 W276 X276 Y276 Z276 AA276 AB276 AC276 AD276 AE276 AF276 AG276 AH276 AI276 AJ276 AK276 AL276 AM276 AN276 AO276 AP276 AQ276 A277 O277 P277 Q277 R277 S277 T277 U277 V277 W277 X277 Y277 Z277 AA277 AB277 AC277 AD277 AE277 AF277 AG277 AH277 AI277 AJ277 AK277 AL277 AM277 AN277 AO277 AP277 AQ277 A278 O278 P278 Q278 R278 S278 T278 U278 V278 W278 X278 Y278 Z278 AA278 AB278 AC278 AD278 AE278 AF278 AG278 AH278 AI278 AJ278 AK278 AL278 AM278 AN278 AO278 AP278 AQ278 A279 O279 P279 Q279 R279 S279 T279 U279 V279 W279 X279 Y279 Z279 AA279 AB279 AC279 AD279 AE279 AF279 AG279 AH279 AI279 AJ279 AK279 AL279 AM279 AN279 AO279 AP279 AQ279 A280 O280 P280 Q280 R280 S280 T280 U280 V280 W280 X280 Y280 Z280 AA280 AB280 AC280 AD280 AE280 AF280 AG280 AH280 AI280 AJ280 AK280 AL280 AM280 AN280 AO280 AP280 AQ280 A281 O281 P281 Q281 R281 S281 T281 U281 V281 W281 X281 Y281 Z281 AA281 AB281 AC281 AD281 AE281 AF281 AG281 AH281 AI281 AJ281 AK281 AL281 AM281 AN281 AO281 AP281 AQ281 A282 O282 P282 Q282 R282 S282 T282 U282 V282 W282 X282 Y282 Z282 AA282 AB282 AC282 AD282 AE282 AF282 AG282 AH282 AI282 AJ282 AK282 AL282 AM282 AN282 AO282 AP282 AQ282 A283 O283 P283 Q283 R283 S283 T283 U283 V283 W283 X283 Y283 Z283 AA283 AB283 AC283 AD283 AE283 AF283 AG283 AH283 AI283 AJ283 AK283 AL283 AM283 AN283 AO283 AP283 AQ283 A284 O284 P284 Q284 R284 S284 T284 U284 V284 W284 X284 Y284 Z284 AA284 AB284 AC284 AD284 AE284 AF284 AG284 AH284 AI284 AJ284 AK284 AL284 AM284 AN284 AO284 AP284 AQ284 A285 O285 P285 Q285 R285 S285 T285 U285 V285 W285 X285 Y285 Z285 AA285 AB285 AC285 AD285 AE285 AF285 AG285 AH285 AI285 AJ285 AK285 AL285 AM285 AN285 AO285 AP285 AQ285 A286 O286 P286 Q286 R286 S286 T286 U286 V286 W286 X286 Y286 Z286 AA286 AB286 AC286 AD286 AE286 AF286 AG286 AH286 AI286 AJ286 AK286 AL286 AM286 AN286 AO286 AP286 AQ286 A287 O287 P287 Q287 R287 S287 T287 U287 V287 W287 X287 Y287 Z287 AA287 AB287 AC287 AD287 AE287 AF287 AG287 AH287 AI287 AJ287 AK287 AL287 AM287 AN287 AO287 AP287 AQ287 A288 O288 P288 Q288 R288 S288 T288 U288 V288 W288 X288 Y288 Z288 AA288 AB288 AC288 AD288 AE288 AF288 AG288 AH288 AI288 AJ288 AK288 AL288 AM288 AN288 AO288 AP288 AQ288 A289 O289 P289 Q289 R289 S289 T289 U289 V289 W289 X289 Y289 Z289 AA289 AB289 AC289 AD289 AE289 AF289 AG289 AH289 AI289 AJ289 AK289 AL289 AM289 AN289 AO289 AP289 AQ289 A290 O290 P290 Q290 R290 S290 T290 U290 V290 W290 X290 Y290 Z290 AA290 AB290 AC290 AD290 AE290 AF290 AG290 AH290 AI290 AJ290 AK290 AL290 AM290 AN290 AO290 AP290 AQ290 A291 O291 P291 Q291 R291 S291 T291 U291 V291 W291 X291 Y291 Z291 AA291 AB291 AC291 AD291 AE291 AF291 AG291 AH291 AI291 AJ291 AK291 AL291 AM291 AN291 AO291 AP291 AQ291 A292 O292 P292 Q292 R292 S292 T292 U292 V292 W292 X292 Y292 Z292 AA292 AB292 AC292 AD292 AE292 AF292 AG292 AH292 AI292 AJ292 AK292 AL292 AM292 AN292 AO292 AP292 AQ292 A293 O293 P293 Q293 R293 S293 T293 U293 V293 W293 X293 Y293 Z293 AA293 AB293 AC293 AD293 AE293 AF293 AG293 AH293 AI293 AJ293 AK293 AL293 AM293 AN293 AO293 AP293 AQ293 A294 O294 P294 Q294 R294 S294 T294 U294 V294 W294 X294 Y294 Z294 AA294 AB294 AC294 AD294 AE294 AF294 AG294 AH294 AI294 AJ294 AK294 AL294 AM294 AN294 AO294 AP294 AQ294 A295 O295 P295 Q295 R295 S295 T295 U295 V295 W295 X295 Y295 Z295 AA295 AB295 AC295 AD295 AE295 AF295 AG295 AH295 AI295 AJ295 AK295 AL295 AM295 AN295 AO295 AP295 AQ295 A296 O296 P296 Q296 R296 S296 T296 U296 V296 W296 X296 Y296 Z296 AA296 AB296 AC296 AD296 AE296 AF296 AG296 AH296 AI296 AJ296 AK296 AL296 AM296 AN296 AO296 AP296 AQ296 A297 O297 P297 Q297 R297 S297 T297 U297 V297 W297 X297 Y297 Z297 AA297 AB297 AC297 AD297 AE297 AF297 AG297 AH297 AI297 AJ297 AK297 AL297 AM297 AN297 AO297 AP297 AQ297 A298 O298 P298 Q298 R298 S298 T298 U298 V298 W298 X298 Y298 Z298 AA298 AB298 AC298 AD298 AE298 AF298 AG298 AH298 AI298 AJ298 AK298 AL298 AM298 AN298 AO298 AP298 AQ298 A299 O299 P299 Q299 R299 S299 T299 U299 V299 W299 X299 Y299 Z299 AA299 AB299 AC299 AD299 AE299 AF299 AG299 AH299 AI299 AJ299 AK299 AL299 AM299 AN299 AO299 AP299 AQ299 A300 O300 P300 Q300 R300 S300 T300 U300 V300 W300 X300 Y300 Z300 AA300 AB300 AC300 AD300 AE300 AF300 AG300 AH300 AI300 AJ300 AK300 AL300 AM300 AN300 AO300 AP300 AQ300 A301 O301 P301 Q301 R301 S301 T301 U301 V301 W301 X301 Y301 Z301 AA301 AB301 AC301 AD301 AE301 AF301 AG301 AH301 AI301 AJ301 AK301 AL301 AM301 AN301 AO301 AP301 AQ301 A302 O302 P302 Q302 R302 S302 T302 U302 V302 W302 X302 Y302 Z302 AA302 AB302 AC302 AD302 AE302 AF302 AG302 AH302 AI302 AJ302 AK302 AL302 AM302 AN302 AO302 AP302 AQ302 A303 O303 P303 Q303 R303 S303 T303 U303 V303 W303 X303 Y303 Z303 AA303 AB303 AC303 AD303 AE303 AF303 AG303 AH303 AI303 AJ303 AK303 AL303 AM303 AN303 AO303 AP303 AQ303 A304 O304 P304 Q304 R304 S304 T304 U304 V304 W304 X304 Y304 Z304 AA304 AB304 AC304 AD304 AE304 AF304 AG304 AH304 AI304 AJ304 AK304 AL304 AM304 AN304 AO304 AP304 AQ304 A305 O305 P305 Q305 R305 S305 T305 U305 V305 W305 X305 Y305 Z305 AA305 AB305 AC305 AD305 AE305 AF305 AG305 AH305 AI305 AJ305 AK305 AL305 AM305 AN305 AO305 AP305 AQ305 A306 O306 P306 Q306 R306 S306 T306 U306 V306 W306 X306 Y306 Z306 AA306 AB306 AC306 AD306 AE306 AF306 AG306 AH306 AI306 AJ306 AK306 AL306 AM306 AN306 AO306 AP306 AQ306 A307 O307 P307 Q307 R307 S307 T307 U307 V307 W307 X307 Y307 Z307 AA307 AB307 AC307 AD307 AE307 AF307 AG307 AH307 AI307 AJ307 AK307 AL307 AM307 AN307 AO307 AP307 AQ307 A308 O308 P308 Q308 R308 S308 T308 U308 V308 W308 X308 Y308 Z308 AA308 AB308 AC308 AD308 AE308 AF308 AG308 AH308 AI308 AJ308 AK308 AL308 AM308 AN308 AO308 AP308 AQ308 A309 O309 P309 Q309 R309 S309 T309 U309 V309 W309 X309 Y309 Z309 AA309 AB309 AC309 AD309 AE309 AF309 AG309 AH309 AI309 AJ309 AK309 AL309 AM309 AN309 AO309 AP309 AQ309 A310 O310 P310 Q310 R310 S310 T310 U310 V310 W310 X310 Y310 Z310 AA310 AB310 AC310 AD310 AE310 AF310 AG310 AH310 AI310 AJ310 AK310 AL310 AM310 AN310 AO310 AP310 AQ310 A311 O311 P311 Q311 R311 S311 T311 U311 V311 W311 X311 Y311 Z311 AA311 AB311 AC311 AD311 AE311 AF311 AG311 AH311 AI311 AJ311 AK311 AL311 AM311 AN311 AO311 AP311 AQ311 A312 O312 P312 Q312 R312 S312 T312 U312 V312 W312 X312 Y312 Z312 AA312 AB312 AC312 AD312 AE312 AF312 AG312 AH312 AI312 AJ312 AK312 AL312 AM312 AN312 AO312 AP312 AQ312 A313 O313 P313 Q313 R313 S313 T313 U313 V313 W313 X313 Y313 Z313 AA313 AB313 AC313 AD313 AE313 AF313 AG313 AH313 AI313 AJ313 AK313 AL313 AM313 AN313 AO313 AP313 AQ313 A314 O314 P314 Q314 R314 S314 T314 U314 V314 W314 X314 Y314 Z314 AA314 AB314 AC314 AD314 AE314 AF314 AG314 AH314 AI314 AJ314 AK314 AL314 AM314 AN314 AO314 AP314 AQ314 A315 O315 P315 Q315 R315 S315 T315 U315 V315 W315 X315 Y315 Z315 AA315 AB315 AC315 AD315 AE315 AF315 AG315 AH315 AI315 AJ315 AK315 AL315 AM315 AN315 AO315 AP315 AQ315 A316 O316 P316 Q316 R316 S316 T316 U316 V316 W316 X316 Y316 Z316 AA316 AB316 AC316 AD316 AE316 AF316 AG316 AH316 AI316 AJ316 AK316 AL316 AM316 AN316 AO316 AP316 AQ316 A317 O317 P317 Q317 R317 S317 T317 U317 V317 W317 X317 Y317 Z317 AA317 AB317 AC317 AD317 AE317 AF317 AG317 AH317 AI317 AJ317 AK317 AL317 AM317 AN317 AO317 AP317 AQ317 A318 O318 P318 Q318 R318 S318 T318 U318 V318 W318 X318 Y318 Z318 AA318 AB318 AC318 AD318 AE318 AF318 AG318 AH318 AI318 AJ318 AK318 AL318 AM318 AN318 AO318 AP318 AQ318 A319 O319 P319 Q319 R319 S319 T319 U319 V319 W319 X319 Y319 Z319 AA319 AB319 AC319 AD319 AE319 AF319 AG319 AH319 AI319 AJ319 AK319 AL319 AM319 AN319 AO319 AP319 AQ319 A320 O320 P320 Q320 R320 S320 T320 U320 V320 W320 X320 Y320 Z320 AA320 AB320 AC320 AD320 AE320 AF320 AG320 AH320 AI320 AJ320 AK320 AL320 AM320 AN320 AO320 AP320 AQ320 A321 O321 P321 Q321 R321 S321 T321 U321 V321 W321 X321 Y321 Z321 AA321 AB321 AC321 AD321 AE321 AF321 AG321 AH321 AI321 AJ321 AK321 AL321 AM321 AN321 AO321 AP321 AQ321 A322 O322 P322 Q322 R322 S322 T322 U322 V322 W322 X322 Y322 Z322 AA322 AB322 AC322 AD322 AE322 AF322 AG322 AH322 AI322 AJ322 AK322 AL322 AM322 AN322 AO322 AP322 AQ322">
    <cfRule priority="1" type="cellIs" operator="lessThan" stopIfTrue="1" dxfId="32">
      <formula>30</formula>
    </cfRule>
    <cfRule priority="2" type="cellIs" operator="greaterThan" stopIfTrue="1" dxfId="33">
      <formula>40</formula>
    </cfRule>
    <cfRule priority="3" type="cellIs" operator="between" stopIfTrue="1" dxfId="34">
      <formula>30</formula>
      <formula>40</formula>
    </cfRule>
  </conditionalFormatting>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14" defaultRowHeight="12.75"/>
  <cols>
    <col min="1" customWidth="1" max="1" width="13.43"/>
    <col min="2" customWidth="1" max="2" width="21.71"/>
    <col min="3" customWidth="1" max="14" width="10.14"/>
  </cols>
  <sheetData>
    <row r="1">
      <c t="str" s="33" r="A1">
        <v/>
      </c>
      <c t="str" s="106" r="B1">
        <v/>
      </c>
      <c t="str" s="155" r="C1">
        <v>SUM of </v>
      </c>
      <c t="str" s="117" r="D1">
        <v>SUM of </v>
      </c>
      <c t="str" s="117" r="E1">
        <v>SUM of </v>
      </c>
      <c t="str" s="117" r="F1">
        <v>SUM of </v>
      </c>
      <c t="str" s="117" r="G1">
        <v>SUM of </v>
      </c>
      <c t="str" s="117" r="H1">
        <v>SUM of </v>
      </c>
      <c t="str" s="117" r="I1">
        <v>SUM of </v>
      </c>
      <c t="str" s="117" r="J1">
        <v>SUM of </v>
      </c>
      <c t="str" s="117" r="K1">
        <v>SUM of </v>
      </c>
      <c t="str" s="117" r="L1">
        <v>SUM of 1/6/2013</v>
      </c>
      <c t="str" s="117" r="M1">
        <v>SUM of 1/13/2013</v>
      </c>
      <c t="str" s="187" r="N1">
        <v>SUM of 1/20/2013</v>
      </c>
      <c t="str" s="55" r="O1">
        <v>SUM of 1/27/2013</v>
      </c>
      <c s="169" r="P1"/>
      <c s="169" r="Q1"/>
      <c s="169" r="R1"/>
      <c s="169" r="S1"/>
      <c s="169" r="T1"/>
      <c s="169" r="U1"/>
      <c s="169" r="V1"/>
      <c s="169" r="W1"/>
      <c s="169" r="X1"/>
      <c s="169" r="Y1"/>
      <c s="169" r="Z1"/>
      <c s="169" r="AA1"/>
      <c s="169" r="AB1"/>
      <c s="169" r="AC1"/>
      <c s="169" r="AD1"/>
      <c s="169" r="AE1"/>
      <c s="169" r="AF1"/>
      <c s="169" r="AG1"/>
      <c s="169" r="AH1"/>
      <c s="169" r="AI1"/>
      <c s="169" r="AJ1"/>
      <c s="169" r="AK1"/>
      <c s="169" r="AL1"/>
      <c s="169" r="AM1"/>
      <c s="169" r="AN1"/>
      <c s="169" r="AO1"/>
      <c s="169" r="AP1"/>
      <c s="169" r="AQ1"/>
      <c s="169" r="AR1"/>
      <c s="169" r="AS1"/>
      <c s="169" r="AT1"/>
      <c s="169" r="AU1"/>
      <c s="169" r="AV1"/>
      <c s="169" r="AW1"/>
      <c s="169" r="AX1"/>
      <c s="169" r="AY1"/>
      <c s="169" r="AZ1"/>
      <c s="169" r="BA1"/>
      <c s="169" r="BB1"/>
      <c s="169" r="BC1"/>
      <c s="169" r="BD1"/>
      <c s="169" r="BE1"/>
      <c s="169" r="BF1"/>
      <c s="169" r="BG1"/>
      <c s="169" r="BH1"/>
      <c s="169" r="BI1"/>
    </row>
    <row r="2">
      <c t="str" s="33" r="A2">
        <v/>
      </c>
      <c t="str" s="106" r="B2">
        <v/>
      </c>
      <c s="155" r="C2">
        <v>0</v>
      </c>
      <c s="117" r="D2">
        <v>0</v>
      </c>
      <c s="117" r="E2">
        <v>0</v>
      </c>
      <c s="117" r="F2">
        <v>0</v>
      </c>
      <c s="117" r="G2">
        <v>0</v>
      </c>
      <c s="117" r="H2">
        <v>0</v>
      </c>
      <c s="117" r="I2">
        <v>0</v>
      </c>
      <c s="117" r="J2">
        <v>0</v>
      </c>
      <c s="117" r="K2">
        <v>0</v>
      </c>
      <c s="117" r="L2">
        <v>0</v>
      </c>
      <c s="117" r="M2">
        <v>41280</v>
      </c>
      <c s="187" r="N2">
        <v>41287</v>
      </c>
      <c s="55" r="O2">
        <v>41294</v>
      </c>
      <c s="55" r="P2"/>
      <c s="55" r="Q2"/>
      <c s="55" r="R2"/>
      <c s="55" r="S2"/>
      <c s="55" r="T2"/>
      <c s="55" r="U2"/>
      <c s="55" r="V2"/>
      <c s="55" r="W2"/>
      <c s="55" r="X2"/>
      <c s="55" r="Y2"/>
      <c s="55" r="Z2"/>
      <c s="55" r="AA2"/>
      <c s="55" r="AB2"/>
      <c s="55" r="AC2"/>
      <c s="55" r="AD2"/>
      <c s="55" r="AE2"/>
      <c s="55" r="AF2"/>
      <c s="55" r="AG2"/>
      <c s="55" r="AH2"/>
      <c s="55" r="AI2"/>
      <c s="55" r="AJ2"/>
      <c s="55" r="AK2"/>
      <c s="55" r="AL2"/>
      <c s="55" r="AM2"/>
      <c s="55" r="AN2"/>
      <c s="55" r="AO2"/>
      <c s="55" r="AP2"/>
      <c s="55" r="AQ2"/>
      <c s="55" r="AR2"/>
      <c s="55" r="AS2"/>
      <c s="55" r="AT2"/>
      <c s="55" r="AU2"/>
      <c s="55" r="AV2"/>
      <c s="55" r="AW2"/>
      <c s="55" r="AX2"/>
      <c s="55" r="AY2"/>
      <c s="55" r="AZ2"/>
      <c s="55" r="BA2"/>
      <c s="55" r="BB2"/>
      <c s="55" r="BC2"/>
      <c s="55" r="BD2"/>
      <c s="55" r="BE2"/>
      <c s="55" r="BF2"/>
      <c s="55" r="BG2"/>
      <c s="55" r="BH2"/>
      <c s="55" r="BI2"/>
    </row>
    <row customHeight="1" r="3" ht="17.25">
      <c t="str" s="272" r="A3">
        <v>Rails</v>
      </c>
      <c t="str" s="106" r="B3">
        <v>Yong Gu</v>
      </c>
      <c s="155" r="C3">
        <v>0</v>
      </c>
      <c s="117" r="D3">
        <v>0</v>
      </c>
      <c s="117" r="E3">
        <v>0</v>
      </c>
      <c s="117" r="F3">
        <v>0</v>
      </c>
      <c s="117" r="G3">
        <v>0</v>
      </c>
      <c s="117" r="H3">
        <v>0</v>
      </c>
      <c s="117" r="I3">
        <v>0</v>
      </c>
      <c s="117" r="J3">
        <v>0</v>
      </c>
      <c s="117" r="K3">
        <v>0</v>
      </c>
      <c s="117" r="L3">
        <v>0</v>
      </c>
      <c s="117" r="M3">
        <v>0</v>
      </c>
      <c s="187" r="N3">
        <v>0</v>
      </c>
      <c s="55" r="O3">
        <v>0</v>
      </c>
      <c s="169" r="P3"/>
      <c s="169" r="Q3"/>
      <c s="169" r="R3"/>
      <c s="169" r="S3"/>
      <c s="169" r="T3"/>
      <c s="169" r="U3"/>
      <c s="169" r="V3"/>
      <c s="169" r="W3"/>
      <c s="169" r="X3"/>
      <c s="169" r="Y3"/>
      <c s="169" r="Z3"/>
      <c s="169" r="AA3"/>
      <c s="169" r="AB3"/>
      <c s="169" r="AC3"/>
      <c s="169" r="AD3"/>
      <c s="169" r="AE3"/>
      <c s="169" r="AF3"/>
      <c s="169" r="AG3"/>
      <c s="169" r="AH3"/>
      <c s="169" r="AI3"/>
      <c s="169" r="AJ3"/>
      <c s="169" r="AK3"/>
      <c s="169" r="AL3"/>
      <c s="169" r="AM3"/>
      <c s="169" r="AN3"/>
      <c s="169" r="AO3"/>
      <c s="169" r="AP3"/>
      <c s="169" r="AQ3"/>
      <c s="169" r="AR3"/>
      <c s="169" r="AS3"/>
      <c s="169" r="AT3"/>
      <c s="169" r="AU3"/>
      <c s="169" r="AV3"/>
      <c s="169" r="AW3"/>
      <c s="169" r="AX3"/>
      <c s="169" r="AY3"/>
      <c s="169" r="AZ3"/>
      <c s="169" r="BA3"/>
      <c s="169" r="BB3"/>
      <c s="169" r="BC3"/>
      <c s="169" r="BD3"/>
      <c s="169" r="BE3"/>
      <c s="169" r="BF3"/>
      <c s="169" r="BG3"/>
      <c s="169" r="BH3"/>
      <c s="169" r="BI3"/>
    </row>
    <row customHeight="1" r="4" ht="17.25">
      <c s="272" r="A4"/>
      <c s="106" r="B4"/>
      <c s="155" r="C4"/>
      <c s="117" r="D4"/>
      <c s="117" r="E4"/>
      <c s="117" r="F4"/>
      <c s="117" r="G4"/>
      <c s="117" r="H4"/>
      <c s="117" r="I4"/>
      <c s="117" r="J4"/>
      <c s="117" r="K4"/>
      <c s="117" r="L4"/>
      <c s="117" r="M4"/>
      <c s="187" r="N4"/>
      <c s="55" r="O4"/>
      <c s="169" r="P4"/>
      <c s="169" r="Q4"/>
      <c s="169" r="R4"/>
      <c s="169" r="S4"/>
      <c s="169" r="T4"/>
      <c s="169" r="U4"/>
      <c s="169" r="V4"/>
      <c s="169" r="W4"/>
      <c s="169" r="X4"/>
      <c s="169" r="Y4"/>
      <c s="169" r="Z4"/>
      <c s="169" r="AA4"/>
      <c s="169" r="AB4"/>
      <c s="169" r="AC4"/>
      <c s="169" r="AD4"/>
      <c s="169" r="AE4"/>
      <c s="169" r="AF4"/>
      <c s="169" r="AG4"/>
      <c s="169" r="AH4"/>
      <c s="169" r="AI4"/>
      <c s="169" r="AJ4"/>
      <c s="169" r="AK4"/>
      <c s="169" r="AL4"/>
      <c s="169" r="AM4"/>
      <c s="169" r="AN4"/>
      <c s="169" r="AO4"/>
      <c s="169" r="AP4"/>
      <c s="169" r="AQ4"/>
      <c s="169" r="AR4"/>
      <c s="169" r="AS4"/>
      <c s="169" r="AT4"/>
      <c s="169" r="AU4"/>
      <c s="169" r="AV4"/>
      <c s="169" r="AW4"/>
      <c s="169" r="AX4"/>
      <c s="169" r="AY4"/>
      <c s="169" r="AZ4"/>
      <c s="169" r="BA4"/>
      <c s="169" r="BB4"/>
      <c s="169" r="BC4"/>
      <c s="169" r="BD4"/>
      <c s="169" r="BE4"/>
      <c s="169" r="BF4"/>
      <c s="169" r="BG4"/>
      <c s="169" r="BH4"/>
      <c s="169" r="BI4"/>
    </row>
    <row customHeight="1" r="5" ht="17.25">
      <c s="33" r="A5"/>
      <c s="106" r="B5"/>
      <c s="155" r="C5"/>
      <c s="117" r="D5"/>
      <c s="117" r="E5"/>
      <c s="117" r="F5"/>
      <c s="117" r="G5"/>
      <c s="117" r="H5"/>
      <c s="117" r="I5"/>
      <c s="117" r="J5"/>
      <c s="117" r="K5"/>
      <c s="117" r="L5"/>
      <c s="117" r="M5"/>
      <c s="187" r="N5"/>
      <c s="55" r="O5"/>
      <c s="169" r="P5"/>
      <c s="169" r="Q5"/>
      <c s="169" r="R5"/>
      <c s="169" r="S5"/>
      <c s="169" r="T5"/>
      <c s="169" r="U5"/>
      <c s="169" r="V5"/>
      <c s="169" r="W5"/>
      <c s="169" r="X5"/>
      <c s="169" r="Y5"/>
      <c s="169" r="Z5"/>
      <c s="169" r="AA5"/>
      <c s="169" r="AB5"/>
      <c s="169" r="AC5"/>
      <c s="169" r="AD5"/>
      <c s="169" r="AE5"/>
      <c s="169" r="AF5"/>
      <c s="169" r="AG5"/>
      <c s="169" r="AH5"/>
      <c s="169" r="AI5"/>
      <c s="169" r="AJ5"/>
      <c s="169" r="AK5"/>
      <c s="169" r="AL5"/>
      <c s="169" r="AM5"/>
      <c s="169" r="AN5"/>
      <c s="169" r="AO5"/>
      <c s="169" r="AP5"/>
      <c s="169" r="AQ5"/>
      <c s="169" r="AR5"/>
      <c s="169" r="AS5"/>
      <c s="169" r="AT5"/>
      <c s="169" r="AU5"/>
      <c s="169" r="AV5"/>
      <c s="169" r="AW5"/>
      <c s="169" r="AX5"/>
      <c s="169" r="AY5"/>
      <c s="169" r="AZ5"/>
      <c s="169" r="BA5"/>
      <c s="169" r="BB5"/>
      <c s="169" r="BC5"/>
      <c s="169" r="BD5"/>
      <c s="169" r="BE5"/>
      <c s="169" r="BF5"/>
      <c s="169" r="BG5"/>
      <c s="169" r="BH5"/>
      <c s="169" r="BI5"/>
    </row>
    <row customHeight="1" r="6" ht="17.25">
      <c s="272" r="A6"/>
      <c s="106" r="B6"/>
      <c s="155" r="C6"/>
      <c s="117" r="D6"/>
      <c s="117" r="E6"/>
      <c s="117" r="F6"/>
      <c s="117" r="G6"/>
      <c s="117" r="H6"/>
      <c s="117" r="I6"/>
      <c s="117" r="J6"/>
      <c s="117" r="K6"/>
      <c s="117" r="L6"/>
      <c s="117" r="M6"/>
      <c s="187" r="N6"/>
      <c s="55" r="O6"/>
      <c s="169" r="P6"/>
      <c s="169" r="Q6"/>
      <c s="169" r="R6"/>
      <c s="169" r="S6"/>
      <c s="169" r="T6"/>
      <c s="169" r="U6"/>
      <c s="169" r="V6"/>
      <c s="169" r="W6"/>
      <c s="169" r="X6"/>
      <c s="169" r="Y6"/>
      <c s="169" r="Z6"/>
      <c s="169" r="AA6"/>
      <c s="169" r="AB6"/>
      <c s="169" r="AC6"/>
      <c s="169" r="AD6"/>
      <c s="169" r="AE6"/>
      <c s="169" r="AF6"/>
      <c s="169" r="AG6"/>
      <c s="169" r="AH6"/>
      <c s="169" r="AI6"/>
      <c s="169" r="AJ6"/>
      <c s="169" r="AK6"/>
      <c s="169" r="AL6"/>
      <c s="169" r="AM6"/>
      <c s="169" r="AN6"/>
      <c s="169" r="AO6"/>
      <c s="169" r="AP6"/>
      <c s="169" r="AQ6"/>
      <c s="169" r="AR6"/>
      <c s="169" r="AS6"/>
      <c s="169" r="AT6"/>
      <c s="169" r="AU6"/>
      <c s="169" r="AV6"/>
      <c s="169" r="AW6"/>
      <c s="169" r="AX6"/>
      <c s="169" r="AY6"/>
      <c s="169" r="AZ6"/>
      <c s="169" r="BA6"/>
      <c s="169" r="BB6"/>
      <c s="169" r="BC6"/>
      <c s="169" r="BD6"/>
      <c s="169" r="BE6"/>
      <c s="169" r="BF6"/>
      <c s="169" r="BG6"/>
      <c s="169" r="BH6"/>
      <c s="169" r="BI6"/>
    </row>
    <row customHeight="1" r="7" ht="17.25">
      <c s="33" r="A7"/>
      <c s="106" r="B7"/>
      <c s="155" r="C7"/>
      <c s="117" r="D7"/>
      <c s="117" r="E7"/>
      <c s="117" r="F7"/>
      <c s="117" r="G7"/>
      <c s="117" r="H7"/>
      <c s="117" r="I7"/>
      <c s="117" r="J7"/>
      <c s="117" r="K7"/>
      <c s="117" r="L7"/>
      <c s="117" r="M7"/>
      <c s="187" r="N7"/>
      <c s="55" r="O7"/>
      <c s="169" r="P7"/>
      <c s="169" r="Q7"/>
      <c s="169" r="R7"/>
      <c s="169" r="S7"/>
      <c s="169" r="T7"/>
      <c s="169" r="U7"/>
      <c s="169" r="V7"/>
      <c s="169" r="W7"/>
      <c s="169" r="X7"/>
      <c s="169" r="Y7"/>
      <c s="169" r="Z7"/>
      <c s="169" r="AA7"/>
      <c s="169" r="AB7"/>
      <c s="169" r="AC7"/>
      <c s="169" r="AD7"/>
      <c s="169" r="AE7"/>
      <c s="169" r="AF7"/>
      <c s="169" r="AG7"/>
      <c s="169" r="AH7"/>
      <c s="169" r="AI7"/>
      <c s="169" r="AJ7"/>
      <c s="169" r="AK7"/>
      <c s="169" r="AL7"/>
      <c s="169" r="AM7"/>
      <c s="169" r="AN7"/>
      <c s="169" r="AO7"/>
      <c s="169" r="AP7"/>
      <c s="169" r="AQ7"/>
      <c s="169" r="AR7"/>
      <c s="169" r="AS7"/>
      <c s="169" r="AT7"/>
      <c s="169" r="AU7"/>
      <c s="169" r="AV7"/>
      <c s="169" r="AW7"/>
      <c s="169" r="AX7"/>
      <c s="169" r="AY7"/>
      <c s="169" r="AZ7"/>
      <c s="169" r="BA7"/>
      <c s="169" r="BB7"/>
      <c s="169" r="BC7"/>
      <c s="169" r="BD7"/>
      <c s="169" r="BE7"/>
      <c s="169" r="BF7"/>
      <c s="169" r="BG7"/>
      <c s="169" r="BH7"/>
      <c s="169" r="BI7"/>
    </row>
    <row customHeight="1" r="8" ht="17.25">
      <c s="33" r="A8"/>
      <c s="106" r="B8"/>
      <c s="155" r="C8"/>
      <c s="117" r="D8"/>
      <c s="117" r="E8"/>
      <c s="117" r="F8"/>
      <c s="117" r="G8"/>
      <c s="117" r="H8"/>
      <c s="117" r="I8"/>
      <c s="117" r="J8"/>
      <c s="117" r="K8"/>
      <c s="117" r="L8"/>
      <c s="117" r="M8"/>
      <c s="187" r="N8"/>
      <c s="55" r="O8"/>
      <c s="169" r="P8"/>
      <c s="169" r="Q8"/>
      <c s="169" r="R8"/>
      <c s="169" r="S8"/>
      <c s="169" r="T8"/>
      <c s="169" r="U8"/>
      <c s="169" r="V8"/>
      <c s="169" r="W8"/>
      <c s="169" r="X8"/>
      <c s="169" r="Y8"/>
      <c s="169" r="Z8"/>
      <c s="169" r="AA8"/>
      <c s="169" r="AB8"/>
      <c s="169" r="AC8"/>
      <c s="169" r="AD8"/>
      <c s="169" r="AE8"/>
      <c s="169" r="AF8"/>
      <c s="169" r="AG8"/>
      <c s="169" r="AH8"/>
      <c s="169" r="AI8"/>
      <c s="169" r="AJ8"/>
      <c s="169" r="AK8"/>
      <c s="169" r="AL8"/>
      <c s="169" r="AM8"/>
      <c s="169" r="AN8"/>
      <c s="169" r="AO8"/>
      <c s="169" r="AP8"/>
      <c s="169" r="AQ8"/>
      <c s="169" r="AR8"/>
      <c s="169" r="AS8"/>
      <c s="169" r="AT8"/>
      <c s="169" r="AU8"/>
      <c s="169" r="AV8"/>
      <c s="169" r="AW8"/>
      <c s="169" r="AX8"/>
      <c s="169" r="AY8"/>
      <c s="169" r="AZ8"/>
      <c s="169" r="BA8"/>
      <c s="169" r="BB8"/>
      <c s="169" r="BC8"/>
      <c s="169" r="BD8"/>
      <c s="169" r="BE8"/>
      <c s="169" r="BF8"/>
      <c s="169" r="BG8"/>
      <c s="169" r="BH8"/>
      <c s="169" r="BI8"/>
    </row>
    <row customHeight="1" r="9" ht="17.25">
      <c s="33" r="A9"/>
      <c s="106" r="B9"/>
      <c s="155" r="C9"/>
      <c s="117" r="D9"/>
      <c s="117" r="E9"/>
      <c s="117" r="F9"/>
      <c s="117" r="G9"/>
      <c s="117" r="H9"/>
      <c s="117" r="I9"/>
      <c s="117" r="J9"/>
      <c s="117" r="K9"/>
      <c s="117" r="L9"/>
      <c s="117" r="M9"/>
      <c s="187" r="N9"/>
      <c s="55" r="O9"/>
      <c s="169" r="P9"/>
      <c s="169" r="Q9"/>
      <c s="169" r="R9"/>
      <c s="169" r="S9"/>
      <c s="169" r="T9"/>
      <c s="169" r="U9"/>
      <c s="169" r="V9"/>
      <c s="169" r="W9"/>
      <c s="169" r="X9"/>
      <c s="169" r="Y9"/>
      <c s="169" r="Z9"/>
      <c s="169" r="AA9"/>
      <c s="169" r="AB9"/>
      <c s="169" r="AC9"/>
      <c s="169" r="AD9"/>
      <c s="169" r="AE9"/>
      <c s="169" r="AF9"/>
      <c s="169" r="AG9"/>
      <c s="169" r="AH9"/>
      <c s="169" r="AI9"/>
      <c s="169" r="AJ9"/>
      <c s="169" r="AK9"/>
      <c s="169" r="AL9"/>
      <c s="169" r="AM9"/>
      <c s="169" r="AN9"/>
      <c s="169" r="AO9"/>
      <c s="169" r="AP9"/>
      <c s="169" r="AQ9"/>
      <c s="169" r="AR9"/>
      <c s="169" r="AS9"/>
      <c s="169" r="AT9"/>
      <c s="169" r="AU9"/>
      <c s="169" r="AV9"/>
      <c s="169" r="AW9"/>
      <c s="169" r="AX9"/>
      <c s="169" r="AY9"/>
      <c s="169" r="AZ9"/>
      <c s="169" r="BA9"/>
      <c s="169" r="BB9"/>
      <c s="169" r="BC9"/>
      <c s="169" r="BD9"/>
      <c s="169" r="BE9"/>
      <c s="169" r="BF9"/>
      <c s="169" r="BG9"/>
      <c s="169" r="BH9"/>
      <c s="169" r="BI9"/>
    </row>
    <row customHeight="1" r="10" ht="17.25">
      <c s="33" r="A10"/>
      <c s="106" r="B10"/>
      <c s="155" r="C10"/>
      <c s="117" r="D10"/>
      <c s="117" r="E10"/>
      <c s="117" r="F10"/>
      <c s="117" r="G10"/>
      <c s="117" r="H10"/>
      <c s="117" r="I10"/>
      <c s="117" r="J10"/>
      <c s="117" r="K10"/>
      <c s="117" r="L10"/>
      <c s="117" r="M10"/>
      <c s="187" r="N10"/>
      <c s="55" r="O10"/>
      <c s="169" r="P10"/>
      <c s="169" r="Q10"/>
      <c s="169" r="R10"/>
      <c s="169" r="S10"/>
      <c s="169" r="T10"/>
      <c s="169" r="U10"/>
      <c s="169" r="V10"/>
      <c s="169" r="W10"/>
      <c s="169" r="X10"/>
      <c s="169" r="Y10"/>
      <c s="169" r="Z10"/>
      <c s="169" r="AA10"/>
      <c s="169" r="AB10"/>
      <c s="169" r="AC10"/>
      <c s="169" r="AD10"/>
      <c s="169" r="AE10"/>
      <c s="169" r="AF10"/>
      <c s="169" r="AG10"/>
      <c s="169" r="AH10"/>
      <c s="169" r="AI10"/>
      <c s="169" r="AJ10"/>
      <c s="169" r="AK10"/>
      <c s="169" r="AL10"/>
      <c s="169" r="AM10"/>
      <c s="169" r="AN10"/>
      <c s="169" r="AO10"/>
      <c s="169" r="AP10"/>
      <c s="169" r="AQ10"/>
      <c s="169" r="AR10"/>
      <c s="169" r="AS10"/>
      <c s="169" r="AT10"/>
      <c s="169" r="AU10"/>
      <c s="169" r="AV10"/>
      <c s="169" r="AW10"/>
      <c s="169" r="AX10"/>
      <c s="169" r="AY10"/>
      <c s="169" r="AZ10"/>
      <c s="169" r="BA10"/>
      <c s="169" r="BB10"/>
      <c s="169" r="BC10"/>
      <c s="169" r="BD10"/>
      <c s="169" r="BE10"/>
      <c s="169" r="BF10"/>
      <c s="169" r="BG10"/>
      <c s="169" r="BH10"/>
      <c s="169" r="BI10"/>
    </row>
    <row customHeight="1" r="11" ht="17.25">
      <c s="33" r="A11"/>
      <c s="106" r="B11"/>
      <c s="155" r="C11"/>
      <c s="117" r="D11"/>
      <c s="117" r="E11"/>
      <c s="117" r="F11"/>
      <c s="117" r="G11"/>
      <c s="117" r="H11"/>
      <c s="117" r="I11"/>
      <c s="117" r="J11"/>
      <c s="117" r="K11"/>
      <c s="117" r="L11"/>
      <c s="117" r="M11"/>
      <c s="187" r="N11"/>
      <c s="55" r="O11"/>
      <c s="169" r="P11"/>
      <c s="169" r="Q11"/>
      <c s="169" r="R11"/>
      <c s="169" r="S11"/>
      <c s="169" r="T11"/>
      <c s="169" r="U11"/>
      <c s="169" r="V11"/>
      <c s="169" r="W11"/>
      <c s="169" r="X11"/>
      <c s="169" r="Y11"/>
      <c s="169" r="Z11"/>
      <c s="169" r="AA11"/>
      <c s="169" r="AB11"/>
      <c s="169" r="AC11"/>
      <c s="169" r="AD11"/>
      <c s="169" r="AE11"/>
      <c s="169" r="AF11"/>
      <c s="169" r="AG11"/>
      <c s="169" r="AH11"/>
      <c s="169" r="AI11"/>
      <c s="169" r="AJ11"/>
      <c s="169" r="AK11"/>
      <c s="169" r="AL11"/>
      <c s="169" r="AM11"/>
      <c s="169" r="AN11"/>
      <c s="169" r="AO11"/>
      <c s="169" r="AP11"/>
      <c s="169" r="AQ11"/>
      <c s="169" r="AR11"/>
      <c s="169" r="AS11"/>
      <c s="169" r="AT11"/>
      <c s="169" r="AU11"/>
      <c s="169" r="AV11"/>
      <c s="169" r="AW11"/>
      <c s="169" r="AX11"/>
      <c s="169" r="AY11"/>
      <c s="169" r="AZ11"/>
      <c s="169" r="BA11"/>
      <c s="169" r="BB11"/>
      <c s="169" r="BC11"/>
      <c s="169" r="BD11"/>
      <c s="169" r="BE11"/>
      <c s="169" r="BF11"/>
      <c s="169" r="BG11"/>
      <c s="169" r="BH11"/>
      <c s="169" r="BI11"/>
    </row>
    <row customHeight="1" r="12" ht="17.25">
      <c s="272" r="A12"/>
      <c s="106" r="B12"/>
      <c s="155" r="C12"/>
      <c s="117" r="D12"/>
      <c s="117" r="E12"/>
      <c s="117" r="F12"/>
      <c s="117" r="G12"/>
      <c s="117" r="H12"/>
      <c s="117" r="I12"/>
      <c s="117" r="J12"/>
      <c s="117" r="K12"/>
      <c s="117" r="L12"/>
      <c s="117" r="M12"/>
      <c s="187" r="N12"/>
      <c s="55" r="O12"/>
      <c s="169" r="P12"/>
      <c s="169" r="Q12"/>
      <c s="169" r="R12"/>
      <c s="169" r="S12"/>
      <c s="169" r="T12"/>
      <c s="169" r="U12"/>
      <c s="169" r="V12"/>
      <c s="169" r="W12"/>
      <c s="169" r="X12"/>
      <c s="169" r="Y12"/>
      <c s="169" r="Z12"/>
      <c s="169" r="AA12"/>
      <c s="169" r="AB12"/>
      <c s="169" r="AC12"/>
      <c s="169" r="AD12"/>
      <c s="169" r="AE12"/>
      <c s="169" r="AF12"/>
      <c s="169" r="AG12"/>
      <c s="169" r="AH12"/>
      <c s="169" r="AI12"/>
      <c s="169" r="AJ12"/>
      <c s="169" r="AK12"/>
      <c s="169" r="AL12"/>
      <c s="169" r="AM12"/>
      <c s="169" r="AN12"/>
      <c s="169" r="AO12"/>
      <c s="169" r="AP12"/>
      <c s="169" r="AQ12"/>
      <c s="169" r="AR12"/>
      <c s="169" r="AS12"/>
      <c s="169" r="AT12"/>
      <c s="169" r="AU12"/>
      <c s="169" r="AV12"/>
      <c s="169" r="AW12"/>
      <c s="169" r="AX12"/>
      <c s="169" r="AY12"/>
      <c s="169" r="AZ12"/>
      <c s="169" r="BA12"/>
      <c s="169" r="BB12"/>
      <c s="169" r="BC12"/>
      <c s="169" r="BD12"/>
      <c s="169" r="BE12"/>
      <c s="169" r="BF12"/>
      <c s="169" r="BG12"/>
      <c s="169" r="BH12"/>
      <c s="169" r="BI12"/>
    </row>
    <row customHeight="1" r="13" ht="17.25">
      <c s="232" r="A13"/>
      <c s="106" r="B13"/>
      <c s="155" r="C13"/>
      <c s="117" r="D13"/>
      <c s="117" r="E13"/>
      <c s="117" r="F13"/>
      <c s="117" r="G13"/>
      <c s="117" r="H13"/>
      <c s="117" r="I13"/>
      <c s="117" r="J13"/>
      <c s="117" r="K13"/>
      <c s="117" r="L13"/>
      <c s="117" r="M13"/>
      <c s="187" r="N13"/>
      <c s="55" r="O13"/>
      <c s="169" r="P13"/>
      <c s="169" r="Q13"/>
      <c s="169" r="R13"/>
      <c s="169" r="S13"/>
      <c s="169" r="T13"/>
      <c s="169" r="U13"/>
      <c s="169" r="V13"/>
      <c s="169" r="W13"/>
      <c s="169" r="X13"/>
      <c s="169" r="Y13"/>
      <c s="169" r="Z13"/>
      <c s="169" r="AA13"/>
      <c s="169" r="AB13"/>
      <c s="169" r="AC13"/>
      <c s="169" r="AD13"/>
      <c s="169" r="AE13"/>
      <c s="169" r="AF13"/>
      <c s="169" r="AG13"/>
      <c s="169" r="AH13"/>
      <c s="169" r="AI13"/>
      <c s="169" r="AJ13"/>
      <c s="169" r="AK13"/>
      <c s="169" r="AL13"/>
      <c s="169" r="AM13"/>
      <c s="169" r="AN13"/>
      <c s="169" r="AO13"/>
      <c s="169" r="AP13"/>
      <c s="169" r="AQ13"/>
      <c s="169" r="AR13"/>
      <c s="169" r="AS13"/>
      <c s="169" r="AT13"/>
      <c s="169" r="AU13"/>
      <c s="169" r="AV13"/>
      <c s="169" r="AW13"/>
      <c s="169" r="AX13"/>
      <c s="169" r="AY13"/>
      <c s="169" r="AZ13"/>
      <c s="169" r="BA13"/>
      <c s="169" r="BB13"/>
      <c s="169" r="BC13"/>
      <c s="169" r="BD13"/>
      <c s="169" r="BE13"/>
      <c s="169" r="BF13"/>
      <c s="169" r="BG13"/>
      <c s="169" r="BH13"/>
      <c s="169" r="BI13"/>
    </row>
    <row customHeight="1" r="14" ht="17.25">
      <c s="232" r="A14"/>
      <c s="106" r="B14"/>
      <c s="155" r="C14"/>
      <c s="117" r="D14"/>
      <c s="117" r="E14"/>
      <c s="117" r="F14"/>
      <c s="117" r="G14"/>
      <c s="117" r="H14"/>
      <c s="117" r="I14"/>
      <c s="117" r="J14"/>
      <c s="117" r="K14"/>
      <c s="117" r="L14"/>
      <c s="117" r="M14"/>
      <c s="187" r="N14"/>
      <c s="55" r="O14"/>
      <c s="169" r="P14"/>
      <c s="169" r="Q14"/>
      <c s="169" r="R14"/>
      <c s="169" r="S14"/>
      <c s="169" r="T14"/>
      <c s="169" r="U14"/>
      <c s="169" r="V14"/>
      <c s="169" r="W14"/>
      <c s="169" r="X14"/>
      <c s="169" r="Y14"/>
      <c s="169" r="Z14"/>
      <c s="169" r="AA14"/>
      <c s="169" r="AB14"/>
      <c s="169" r="AC14"/>
      <c s="169" r="AD14"/>
      <c s="169" r="AE14"/>
      <c s="169" r="AF14"/>
      <c s="169" r="AG14"/>
      <c s="169" r="AH14"/>
      <c s="169" r="AI14"/>
      <c s="169" r="AJ14"/>
      <c s="169" r="AK14"/>
      <c s="169" r="AL14"/>
      <c s="169" r="AM14"/>
      <c s="169" r="AN14"/>
      <c s="169" r="AO14"/>
      <c s="169" r="AP14"/>
      <c s="169" r="AQ14"/>
      <c s="169" r="AR14"/>
      <c s="169" r="AS14"/>
      <c s="169" r="AT14"/>
      <c s="169" r="AU14"/>
      <c s="169" r="AV14"/>
      <c s="169" r="AW14"/>
      <c s="169" r="AX14"/>
      <c s="169" r="AY14"/>
      <c s="169" r="AZ14"/>
      <c s="169" r="BA14"/>
      <c s="169" r="BB14"/>
      <c s="169" r="BC14"/>
      <c s="169" r="BD14"/>
      <c s="169" r="BE14"/>
      <c s="169" r="BF14"/>
      <c s="169" r="BG14"/>
      <c s="169" r="BH14"/>
      <c s="169" r="BI14"/>
    </row>
    <row customHeight="1" r="15" ht="18.75">
      <c s="103" r="A15"/>
      <c s="106" r="B15"/>
      <c s="155" r="C15"/>
      <c s="117" r="D15"/>
      <c s="117" r="E15"/>
      <c s="117" r="F15"/>
      <c s="117" r="G15"/>
      <c s="117" r="H15"/>
      <c s="117" r="I15"/>
      <c s="117" r="J15"/>
      <c s="117" r="K15"/>
      <c s="117" r="L15"/>
      <c s="117" r="M15"/>
      <c s="187" r="N15"/>
      <c s="55" r="O15"/>
      <c s="169" r="P15"/>
      <c s="169" r="Q15"/>
      <c s="169" r="R15"/>
      <c s="169" r="S15"/>
      <c s="169" r="T15"/>
      <c s="169" r="U15"/>
      <c s="169" r="V15"/>
      <c s="169" r="W15"/>
      <c s="169" r="X15"/>
      <c s="169" r="Y15"/>
      <c s="169" r="Z15"/>
      <c s="169" r="AA15"/>
      <c s="169" r="AB15"/>
      <c s="169" r="AC15"/>
      <c s="169" r="AD15"/>
      <c s="169" r="AE15"/>
      <c s="169" r="AF15"/>
      <c s="169" r="AG15"/>
      <c s="169" r="AH15"/>
      <c s="169" r="AI15"/>
      <c s="169" r="AJ15"/>
      <c s="169" r="AK15"/>
      <c s="169" r="AL15"/>
      <c s="169" r="AM15"/>
      <c s="169" r="AN15"/>
      <c s="169" r="AO15"/>
      <c s="169" r="AP15"/>
      <c s="169" r="AQ15"/>
      <c s="169" r="AR15"/>
      <c s="169" r="AS15"/>
      <c s="169" r="AT15"/>
      <c s="169" r="AU15"/>
      <c s="169" r="AV15"/>
      <c s="169" r="AW15"/>
      <c s="169" r="AX15"/>
      <c s="169" r="AY15"/>
      <c s="169" r="AZ15"/>
      <c s="169" r="BA15"/>
      <c s="169" r="BB15"/>
      <c s="169" r="BC15"/>
      <c s="169" r="BD15"/>
      <c s="169" r="BE15"/>
      <c s="169" r="BF15"/>
      <c s="169" r="BG15"/>
      <c s="169" r="BH15"/>
      <c s="169" r="BI15"/>
    </row>
    <row customHeight="1" r="16" ht="17.25">
      <c s="232" r="A16"/>
      <c s="106" r="B16"/>
      <c s="155" r="C16"/>
      <c s="117" r="D16"/>
      <c s="117" r="E16"/>
      <c s="117" r="F16"/>
      <c s="117" r="G16"/>
      <c s="117" r="H16"/>
      <c s="117" r="I16"/>
      <c s="117" r="J16"/>
      <c s="117" r="K16"/>
      <c s="117" r="L16"/>
      <c s="117" r="M16"/>
      <c s="187" r="N16"/>
      <c s="55" r="O16"/>
      <c s="169" r="P16"/>
      <c s="169" r="Q16"/>
      <c s="169" r="R16"/>
      <c s="169" r="S16"/>
      <c s="169" r="T16"/>
      <c s="169" r="U16"/>
      <c s="169" r="V16"/>
      <c s="169" r="W16"/>
      <c s="169" r="X16"/>
      <c s="169" r="Y16"/>
      <c s="169" r="Z16"/>
      <c s="169" r="AA16"/>
      <c s="169" r="AB16"/>
      <c s="169" r="AC16"/>
      <c s="169" r="AD16"/>
      <c s="169" r="AE16"/>
      <c s="169" r="AF16"/>
      <c s="169" r="AG16"/>
      <c s="169" r="AH16"/>
      <c s="169" r="AI16"/>
      <c s="169" r="AJ16"/>
      <c s="169" r="AK16"/>
      <c s="169" r="AL16"/>
      <c s="169" r="AM16"/>
      <c s="169" r="AN16"/>
      <c s="169" r="AO16"/>
      <c s="169" r="AP16"/>
      <c s="169" r="AQ16"/>
      <c s="169" r="AR16"/>
      <c s="169" r="AS16"/>
      <c s="169" r="AT16"/>
      <c s="169" r="AU16"/>
      <c s="169" r="AV16"/>
      <c s="169" r="AW16"/>
      <c s="169" r="AX16"/>
      <c s="169" r="AY16"/>
      <c s="169" r="AZ16"/>
      <c s="169" r="BA16"/>
      <c s="169" r="BB16"/>
      <c s="169" r="BC16"/>
      <c s="169" r="BD16"/>
      <c s="169" r="BE16"/>
      <c s="169" r="BF16"/>
      <c s="169" r="BG16"/>
      <c s="169" r="BH16"/>
      <c s="169" r="BI16"/>
    </row>
    <row customHeight="1" r="17" ht="17.25">
      <c s="232" r="A17"/>
      <c s="106" r="B17"/>
      <c s="155" r="C17"/>
      <c s="117" r="D17"/>
      <c s="117" r="E17"/>
      <c s="117" r="F17"/>
      <c s="117" r="G17"/>
      <c s="117" r="H17"/>
      <c s="117" r="I17"/>
      <c s="117" r="J17"/>
      <c s="117" r="K17"/>
      <c s="117" r="L17"/>
      <c s="117" r="M17"/>
      <c s="187" r="N17"/>
      <c s="55" r="O17"/>
      <c s="169" r="P17"/>
      <c s="169" r="Q17"/>
      <c s="169" r="R17"/>
      <c s="169" r="S17"/>
      <c s="169" r="T17"/>
      <c s="169" r="U17"/>
      <c s="169" r="V17"/>
      <c s="169" r="W17"/>
      <c s="169" r="X17"/>
      <c s="169" r="Y17"/>
      <c s="169" r="Z17"/>
      <c s="169" r="AA17"/>
      <c s="169" r="AB17"/>
      <c s="169" r="AC17"/>
      <c s="169" r="AD17"/>
      <c s="169" r="AE17"/>
      <c s="169" r="AF17"/>
      <c s="169" r="AG17"/>
      <c s="169" r="AH17"/>
      <c s="169" r="AI17"/>
      <c s="169" r="AJ17"/>
      <c s="169" r="AK17"/>
      <c s="169" r="AL17"/>
      <c s="169" r="AM17"/>
      <c s="169" r="AN17"/>
      <c s="169" r="AO17"/>
      <c s="169" r="AP17"/>
      <c s="169" r="AQ17"/>
      <c s="169" r="AR17"/>
      <c s="169" r="AS17"/>
      <c s="169" r="AT17"/>
      <c s="169" r="AU17"/>
      <c s="169" r="AV17"/>
      <c s="169" r="AW17"/>
      <c s="169" r="AX17"/>
      <c s="169" r="AY17"/>
      <c s="169" r="AZ17"/>
      <c s="169" r="BA17"/>
      <c s="169" r="BB17"/>
      <c s="169" r="BC17"/>
      <c s="169" r="BD17"/>
      <c s="169" r="BE17"/>
      <c s="169" r="BF17"/>
      <c s="169" r="BG17"/>
      <c s="169" r="BH17"/>
      <c s="169" r="BI17"/>
    </row>
    <row customHeight="1" r="18" ht="17.25">
      <c s="232" r="A18"/>
      <c s="106" r="B18"/>
      <c s="155" r="C18"/>
      <c s="117" r="D18"/>
      <c s="117" r="E18"/>
      <c s="117" r="F18"/>
      <c s="117" r="G18"/>
      <c s="117" r="H18"/>
      <c s="117" r="I18"/>
      <c s="117" r="J18"/>
      <c s="117" r="K18"/>
      <c s="117" r="L18"/>
      <c s="117" r="M18"/>
      <c s="187" r="N18"/>
      <c s="55" r="O18"/>
      <c s="169" r="P18"/>
      <c s="169" r="Q18"/>
      <c s="169" r="R18"/>
      <c s="169" r="S18"/>
      <c s="169" r="T18"/>
      <c s="169" r="U18"/>
      <c s="169" r="V18"/>
      <c s="169" r="W18"/>
      <c s="169" r="X18"/>
      <c s="169" r="Y18"/>
      <c s="169" r="Z18"/>
      <c s="169" r="AA18"/>
      <c s="169" r="AB18"/>
      <c s="169" r="AC18"/>
      <c s="169" r="AD18"/>
      <c s="169" r="AE18"/>
      <c s="169" r="AF18"/>
      <c s="169" r="AG18"/>
      <c s="169" r="AH18"/>
      <c s="169" r="AI18"/>
      <c s="169" r="AJ18"/>
      <c s="169" r="AK18"/>
      <c s="169" r="AL18"/>
      <c s="169" r="AM18"/>
      <c s="169" r="AN18"/>
      <c s="169" r="AO18"/>
      <c s="169" r="AP18"/>
      <c s="169" r="AQ18"/>
      <c s="169" r="AR18"/>
      <c s="169" r="AS18"/>
      <c s="169" r="AT18"/>
      <c s="169" r="AU18"/>
      <c s="169" r="AV18"/>
      <c s="169" r="AW18"/>
      <c s="169" r="AX18"/>
      <c s="169" r="AY18"/>
      <c s="169" r="AZ18"/>
      <c s="169" r="BA18"/>
      <c s="169" r="BB18"/>
      <c s="169" r="BC18"/>
      <c s="169" r="BD18"/>
      <c s="169" r="BE18"/>
      <c s="169" r="BF18"/>
      <c s="169" r="BG18"/>
      <c s="169" r="BH18"/>
      <c s="169" r="BI18"/>
    </row>
    <row customHeight="1" r="19" ht="17.25">
      <c s="232" r="A19"/>
      <c s="106" r="B19"/>
      <c s="155" r="C19"/>
      <c s="117" r="D19"/>
      <c s="117" r="E19"/>
      <c s="117" r="F19"/>
      <c s="117" r="G19"/>
      <c s="117" r="H19"/>
      <c s="117" r="I19"/>
      <c s="117" r="J19"/>
      <c s="117" r="K19"/>
      <c s="117" r="L19"/>
      <c s="117" r="M19"/>
      <c s="187" r="N19"/>
      <c s="55" r="O19"/>
      <c s="169" r="P19"/>
      <c s="169" r="Q19"/>
      <c s="169" r="R19"/>
      <c s="169" r="S19"/>
      <c s="169" r="T19"/>
      <c s="169" r="U19"/>
      <c s="169" r="V19"/>
      <c s="169" r="W19"/>
      <c s="169" r="X19"/>
      <c s="169" r="Y19"/>
      <c s="169" r="Z19"/>
      <c s="169" r="AA19"/>
      <c s="169" r="AB19"/>
      <c s="169" r="AC19"/>
      <c s="169" r="AD19"/>
      <c s="169" r="AE19"/>
      <c s="169" r="AF19"/>
      <c s="169" r="AG19"/>
      <c s="169" r="AH19"/>
      <c s="169" r="AI19"/>
      <c s="169" r="AJ19"/>
      <c s="169" r="AK19"/>
      <c s="169" r="AL19"/>
      <c s="169" r="AM19"/>
      <c s="169" r="AN19"/>
      <c s="169" r="AO19"/>
      <c s="169" r="AP19"/>
      <c s="169" r="AQ19"/>
      <c s="169" r="AR19"/>
      <c s="169" r="AS19"/>
      <c s="169" r="AT19"/>
      <c s="169" r="AU19"/>
      <c s="169" r="AV19"/>
      <c s="169" r="AW19"/>
      <c s="169" r="AX19"/>
      <c s="169" r="AY19"/>
      <c s="169" r="AZ19"/>
      <c s="169" r="BA19"/>
      <c s="169" r="BB19"/>
      <c s="169" r="BC19"/>
      <c s="169" r="BD19"/>
      <c s="169" r="BE19"/>
      <c s="169" r="BF19"/>
      <c s="169" r="BG19"/>
      <c s="169" r="BH19"/>
      <c s="169" r="BI19"/>
    </row>
    <row customHeight="1" r="20" ht="17.25">
      <c s="232" r="A20"/>
      <c s="106" r="B20"/>
      <c s="155" r="C20"/>
      <c s="117" r="D20"/>
      <c s="117" r="E20"/>
      <c s="117" r="F20"/>
      <c s="117" r="G20"/>
      <c s="117" r="H20"/>
      <c s="117" r="I20"/>
      <c s="117" r="J20"/>
      <c s="117" r="K20"/>
      <c s="117" r="L20"/>
      <c s="117" r="M20"/>
      <c s="187" r="N20"/>
      <c s="55" r="O20"/>
      <c s="169" r="P20"/>
      <c s="169" r="Q20"/>
      <c s="169" r="R20"/>
      <c s="169" r="S20"/>
      <c s="169" r="T20"/>
      <c s="169" r="U20"/>
      <c s="169" r="V20"/>
      <c s="169" r="W20"/>
      <c s="169" r="X20"/>
      <c s="169" r="Y20"/>
      <c s="169" r="Z20"/>
      <c s="169" r="AA20"/>
      <c s="169" r="AB20"/>
      <c s="169" r="AC20"/>
      <c s="169" r="AD20"/>
      <c s="169" r="AE20"/>
      <c s="169" r="AF20"/>
      <c s="169" r="AG20"/>
      <c s="169" r="AH20"/>
      <c s="169" r="AI20"/>
      <c s="169" r="AJ20"/>
      <c s="169" r="AK20"/>
      <c s="169" r="AL20"/>
      <c s="169" r="AM20"/>
      <c s="169" r="AN20"/>
      <c s="169" r="AO20"/>
      <c s="169" r="AP20"/>
      <c s="169" r="AQ20"/>
      <c s="169" r="AR20"/>
      <c s="169" r="AS20"/>
      <c s="169" r="AT20"/>
      <c s="169" r="AU20"/>
      <c s="169" r="AV20"/>
      <c s="169" r="AW20"/>
      <c s="169" r="AX20"/>
      <c s="169" r="AY20"/>
      <c s="169" r="AZ20"/>
      <c s="169" r="BA20"/>
      <c s="169" r="BB20"/>
      <c s="169" r="BC20"/>
      <c s="169" r="BD20"/>
      <c s="169" r="BE20"/>
      <c s="169" r="BF20"/>
      <c s="169" r="BG20"/>
      <c s="169" r="BH20"/>
      <c s="169" r="BI20"/>
    </row>
    <row customHeight="1" r="21" ht="17.25">
      <c s="232" r="A21"/>
      <c s="106" r="B21"/>
      <c s="155" r="C21"/>
      <c s="117" r="D21"/>
      <c s="117" r="E21"/>
      <c s="117" r="F21"/>
      <c s="117" r="G21"/>
      <c s="117" r="H21"/>
      <c s="117" r="I21"/>
      <c s="117" r="J21"/>
      <c s="117" r="K21"/>
      <c s="117" r="L21"/>
      <c s="117" r="M21"/>
      <c s="187" r="N21"/>
      <c s="55" r="O21"/>
      <c s="169" r="P21"/>
      <c s="169" r="Q21"/>
      <c s="169" r="R21"/>
      <c s="169" r="S21"/>
      <c s="169" r="T21"/>
      <c s="169" r="U21"/>
      <c s="169" r="V21"/>
      <c s="169" r="W21"/>
      <c s="169" r="X21"/>
      <c s="169" r="Y21"/>
      <c s="169" r="Z21"/>
      <c s="169" r="AA21"/>
      <c s="169" r="AB21"/>
      <c s="169" r="AC21"/>
      <c s="169" r="AD21"/>
      <c s="169" r="AE21"/>
      <c s="169" r="AF21"/>
      <c s="169" r="AG21"/>
      <c s="169" r="AH21"/>
      <c s="169" r="AI21"/>
      <c s="169" r="AJ21"/>
      <c s="169" r="AK21"/>
      <c s="169" r="AL21"/>
      <c s="169" r="AM21"/>
      <c s="169" r="AN21"/>
      <c s="169" r="AO21"/>
      <c s="169" r="AP21"/>
      <c s="169" r="AQ21"/>
      <c s="169" r="AR21"/>
      <c s="169" r="AS21"/>
      <c s="169" r="AT21"/>
      <c s="169" r="AU21"/>
      <c s="169" r="AV21"/>
      <c s="169" r="AW21"/>
      <c s="169" r="AX21"/>
      <c s="169" r="AY21"/>
      <c s="169" r="AZ21"/>
      <c s="169" r="BA21"/>
      <c s="169" r="BB21"/>
      <c s="169" r="BC21"/>
      <c s="169" r="BD21"/>
      <c s="169" r="BE21"/>
      <c s="169" r="BF21"/>
      <c s="169" r="BG21"/>
      <c s="169" r="BH21"/>
      <c s="169" r="BI21"/>
    </row>
    <row customHeight="1" r="22" ht="26.25">
      <c s="232" r="A22"/>
      <c s="106" r="B22"/>
      <c s="155" r="C22"/>
      <c s="117" r="D22"/>
      <c s="117" r="E22"/>
      <c s="117" r="F22"/>
      <c s="117" r="G22"/>
      <c s="117" r="H22"/>
      <c s="117" r="I22"/>
      <c s="117" r="J22"/>
      <c s="117" r="K22"/>
      <c s="117" r="L22"/>
      <c s="117" r="M22"/>
      <c s="187" r="N22"/>
      <c s="55" r="O22"/>
      <c s="169" r="P22"/>
      <c s="169" r="Q22"/>
      <c s="169" r="R22"/>
      <c s="169" r="S22"/>
      <c s="169" r="T22"/>
      <c s="169" r="U22"/>
      <c s="169" r="V22"/>
      <c s="169" r="W22"/>
      <c s="169" r="X22"/>
      <c s="169" r="Y22"/>
      <c s="169" r="Z22"/>
      <c s="169" r="AA22"/>
      <c s="169" r="AB22"/>
      <c s="169" r="AC22"/>
      <c s="169" r="AD22"/>
      <c s="169" r="AE22"/>
      <c s="169" r="AF22"/>
      <c s="169" r="AG22"/>
      <c s="169" r="AH22"/>
      <c s="169" r="AI22"/>
      <c s="169" r="AJ22"/>
      <c s="169" r="AK22"/>
      <c s="169" r="AL22"/>
      <c s="169" r="AM22"/>
      <c s="169" r="AN22"/>
      <c s="169" r="AO22"/>
      <c s="169" r="AP22"/>
      <c s="169" r="AQ22"/>
      <c s="169" r="AR22"/>
      <c s="169" r="AS22"/>
      <c s="169" r="AT22"/>
      <c s="169" r="AU22"/>
      <c s="169" r="AV22"/>
      <c s="169" r="AW22"/>
      <c s="169" r="AX22"/>
      <c s="169" r="AY22"/>
      <c s="169" r="AZ22"/>
      <c s="169" r="BA22"/>
      <c s="169" r="BB22"/>
      <c s="169" r="BC22"/>
      <c s="169" r="BD22"/>
      <c s="169" r="BE22"/>
      <c s="169" r="BF22"/>
      <c s="169" r="BG22"/>
      <c s="169" r="BH22"/>
      <c s="169" r="BI22"/>
    </row>
    <row r="23">
      <c s="232" r="A23"/>
      <c s="106" r="B23"/>
      <c s="155" r="C23"/>
      <c s="117" r="D23"/>
      <c s="117" r="E23"/>
      <c s="117" r="F23"/>
      <c s="117" r="G23"/>
      <c s="117" r="H23"/>
      <c s="117" r="I23"/>
      <c s="117" r="J23"/>
      <c s="117" r="K23"/>
      <c s="117" r="L23"/>
      <c s="117" r="M23"/>
      <c s="187" r="N23"/>
      <c s="55" r="O23"/>
      <c s="169" r="P23"/>
      <c s="169" r="Q23"/>
      <c s="169" r="R23"/>
      <c s="169" r="S23"/>
      <c s="169" r="T23"/>
      <c s="169" r="U23"/>
      <c s="169" r="V23"/>
      <c s="169" r="W23"/>
      <c s="169" r="X23"/>
      <c s="169" r="Y23"/>
      <c s="169" r="Z23"/>
      <c s="169" r="AA23"/>
      <c s="169" r="AB23"/>
      <c s="169" r="AC23"/>
      <c s="169" r="AD23"/>
      <c s="169" r="AE23"/>
      <c s="169" r="AF23"/>
      <c s="169" r="AG23"/>
      <c s="169" r="AH23"/>
      <c s="169" r="AI23"/>
      <c s="169" r="AJ23"/>
      <c s="169" r="AK23"/>
      <c s="169" r="AL23"/>
      <c s="169" r="AM23"/>
      <c s="169" r="AN23"/>
      <c s="169" r="AO23"/>
      <c s="169" r="AP23"/>
      <c s="169" r="AQ23"/>
      <c s="169" r="AR23"/>
      <c s="169" r="AS23"/>
      <c s="169" r="AT23"/>
      <c s="169" r="AU23"/>
      <c s="169" r="AV23"/>
      <c s="169" r="AW23"/>
      <c s="169" r="AX23"/>
      <c s="169" r="AY23"/>
      <c s="169" r="AZ23"/>
      <c s="169" r="BA23"/>
      <c s="169" r="BB23"/>
      <c s="169" r="BC23"/>
      <c s="169" r="BD23"/>
      <c s="169" r="BE23"/>
      <c s="169" r="BF23"/>
      <c s="169" r="BG23"/>
      <c s="169" r="BH23"/>
      <c s="169" r="BI23"/>
    </row>
    <row customHeight="1" r="24" ht="19.5">
      <c s="232" r="A24"/>
      <c s="106" r="B24"/>
      <c s="155" r="C24"/>
      <c s="117" r="D24"/>
      <c s="117" r="E24"/>
      <c s="117" r="F24"/>
      <c s="117" r="G24"/>
      <c s="117" r="H24"/>
      <c s="117" r="I24"/>
      <c s="117" r="J24"/>
      <c s="117" r="K24"/>
      <c s="117" r="L24"/>
      <c s="117" r="M24"/>
      <c s="187" r="N24"/>
      <c s="55" r="O24"/>
      <c s="169" r="P24"/>
      <c s="169" r="Q24"/>
      <c s="169" r="R24"/>
      <c s="169" r="S24"/>
      <c s="169" r="T24"/>
      <c s="169" r="U24"/>
      <c s="169" r="V24"/>
      <c s="169" r="W24"/>
      <c s="169" r="X24"/>
      <c s="169" r="Y24"/>
      <c s="169" r="Z24"/>
      <c s="169" r="AA24"/>
      <c s="169" r="AB24"/>
      <c s="169" r="AC24"/>
      <c s="169" r="AD24"/>
      <c s="169" r="AE24"/>
      <c s="169" r="AF24"/>
      <c s="169" r="AG24"/>
      <c s="169" r="AH24"/>
      <c s="169" r="AI24"/>
      <c s="169" r="AJ24"/>
      <c s="169" r="AK24"/>
      <c s="169" r="AL24"/>
      <c s="169" r="AM24"/>
      <c s="169" r="AN24"/>
      <c s="169" r="AO24"/>
      <c s="169" r="AP24"/>
      <c s="169" r="AQ24"/>
      <c s="169" r="AR24"/>
      <c s="169" r="AS24"/>
      <c s="169" r="AT24"/>
      <c s="169" r="AU24"/>
      <c s="169" r="AV24"/>
      <c s="169" r="AW24"/>
      <c s="169" r="AX24"/>
      <c s="169" r="AY24"/>
      <c s="169" r="AZ24"/>
      <c s="169" r="BA24"/>
      <c s="169" r="BB24"/>
      <c s="169" r="BC24"/>
      <c s="169" r="BD24"/>
      <c s="169" r="BE24"/>
      <c s="169" r="BF24"/>
      <c s="169" r="BG24"/>
      <c s="169" r="BH24"/>
      <c s="169" r="BI24"/>
    </row>
    <row customHeight="1" r="25" ht="17.25">
      <c s="232" r="A25"/>
      <c s="106" r="B25"/>
      <c s="155" r="C25"/>
      <c s="117" r="D25"/>
      <c s="117" r="E25"/>
      <c s="117" r="F25"/>
      <c s="117" r="G25"/>
      <c s="117" r="H25"/>
      <c s="117" r="I25"/>
      <c s="117" r="J25"/>
      <c s="117" r="K25"/>
      <c s="117" r="L25"/>
      <c s="117" r="M25"/>
      <c s="187" r="N25"/>
      <c s="55" r="O25"/>
      <c s="169" r="P25"/>
      <c s="169" r="Q25"/>
      <c s="169" r="R25"/>
      <c s="169" r="S25"/>
      <c s="169" r="T25"/>
      <c s="169" r="U25"/>
      <c s="169" r="V25"/>
      <c s="169" r="W25"/>
      <c s="169" r="X25"/>
      <c s="169" r="Y25"/>
      <c s="169" r="Z25"/>
      <c s="169" r="AA25"/>
      <c s="169" r="AB25"/>
      <c s="169" r="AC25"/>
      <c s="169" r="AD25"/>
      <c s="169" r="AE25"/>
      <c s="169" r="AF25"/>
      <c s="169" r="AG25"/>
      <c s="169" r="AH25"/>
      <c s="169" r="AI25"/>
      <c s="169" r="AJ25"/>
      <c s="169" r="AK25"/>
      <c s="169" r="AL25"/>
      <c s="169" r="AM25"/>
      <c s="169" r="AN25"/>
      <c s="169" r="AO25"/>
      <c s="169" r="AP25"/>
      <c s="169" r="AQ25"/>
      <c s="169" r="AR25"/>
      <c s="169" r="AS25"/>
      <c s="169" r="AT25"/>
      <c s="169" r="AU25"/>
      <c s="169" r="AV25"/>
      <c s="169" r="AW25"/>
      <c s="169" r="AX25"/>
      <c s="169" r="AY25"/>
      <c s="169" r="AZ25"/>
      <c s="169" r="BA25"/>
      <c s="169" r="BB25"/>
      <c s="169" r="BC25"/>
      <c s="169" r="BD25"/>
      <c s="169" r="BE25"/>
      <c s="169" r="BF25"/>
      <c s="169" r="BG25"/>
      <c s="169" r="BH25"/>
      <c s="169" r="BI25"/>
    </row>
    <row customHeight="1" r="26" ht="16.5">
      <c s="232" r="A26"/>
      <c s="106" r="B26"/>
      <c s="155" r="C26"/>
      <c s="117" r="D26"/>
      <c s="117" r="E26"/>
      <c s="117" r="F26"/>
      <c s="117" r="G26"/>
      <c s="117" r="H26"/>
      <c s="117" r="I26"/>
      <c s="117" r="J26"/>
      <c s="117" r="K26"/>
      <c s="117" r="L26"/>
      <c s="117" r="M26"/>
      <c s="187" r="N26"/>
      <c s="55" r="O26"/>
      <c s="169" r="P26"/>
      <c s="169" r="Q26"/>
      <c s="169" r="R26"/>
      <c s="169" r="S26"/>
      <c s="169" r="T26"/>
      <c s="169" r="U26"/>
      <c s="169" r="V26"/>
      <c s="169" r="W26"/>
      <c s="169" r="X26"/>
      <c s="169" r="Y26"/>
      <c s="169" r="Z26"/>
      <c s="169" r="AA26"/>
      <c s="169" r="AB26"/>
      <c s="169" r="AC26"/>
      <c s="169" r="AD26"/>
      <c s="169" r="AE26"/>
      <c s="169" r="AF26"/>
      <c s="169" r="AG26"/>
      <c s="169" r="AH26"/>
      <c s="169" r="AI26"/>
      <c s="169" r="AJ26"/>
      <c s="169" r="AK26"/>
      <c s="169" r="AL26"/>
      <c s="169" r="AM26"/>
      <c s="169" r="AN26"/>
      <c s="169" r="AO26"/>
      <c s="169" r="AP26"/>
      <c s="169" r="AQ26"/>
      <c s="169" r="AR26"/>
      <c s="169" r="AS26"/>
      <c s="169" r="AT26"/>
      <c s="169" r="AU26"/>
      <c s="169" r="AV26"/>
      <c s="169" r="AW26"/>
      <c s="169" r="AX26"/>
      <c s="169" r="AY26"/>
      <c s="169" r="AZ26"/>
      <c s="169" r="BA26"/>
      <c s="169" r="BB26"/>
      <c s="169" r="BC26"/>
      <c s="169" r="BD26"/>
      <c s="169" r="BE26"/>
      <c s="169" r="BF26"/>
      <c s="169" r="BG26"/>
      <c s="169" r="BH26"/>
      <c s="169" r="BI26"/>
    </row>
    <row r="27">
      <c s="232" r="A27"/>
      <c s="106" r="B27"/>
      <c s="155" r="C27"/>
      <c s="117" r="D27"/>
      <c s="117" r="E27"/>
      <c s="117" r="F27"/>
      <c s="117" r="G27"/>
      <c s="117" r="H27"/>
      <c s="117" r="I27"/>
      <c s="117" r="J27"/>
      <c s="117" r="K27"/>
      <c s="117" r="L27"/>
      <c s="117" r="M27"/>
      <c s="187" r="N27"/>
      <c s="55" r="O27"/>
      <c s="169" r="P27"/>
      <c s="169" r="Q27"/>
      <c s="169" r="R27"/>
      <c s="169" r="S27"/>
      <c s="169" r="T27"/>
      <c s="169" r="U27"/>
      <c s="169" r="V27"/>
      <c s="169" r="W27"/>
      <c s="169" r="X27"/>
      <c s="169" r="Y27"/>
      <c s="169" r="Z27"/>
      <c s="169" r="AA27"/>
      <c s="169" r="AB27"/>
      <c s="169" r="AC27"/>
      <c s="169" r="AD27"/>
      <c s="169" r="AE27"/>
      <c s="169" r="AF27"/>
      <c s="169" r="AG27"/>
      <c s="169" r="AH27"/>
      <c s="169" r="AI27"/>
      <c s="169" r="AJ27"/>
      <c s="169" r="AK27"/>
      <c s="169" r="AL27"/>
      <c s="169" r="AM27"/>
      <c s="169" r="AN27"/>
      <c s="169" r="AO27"/>
      <c s="169" r="AP27"/>
      <c s="169" r="AQ27"/>
      <c s="169" r="AR27"/>
      <c s="169" r="AS27"/>
      <c s="169" r="AT27"/>
      <c s="169" r="AU27"/>
      <c s="169" r="AV27"/>
      <c s="169" r="AW27"/>
      <c s="169" r="AX27"/>
      <c s="169" r="AY27"/>
      <c s="169" r="AZ27"/>
      <c s="169" r="BA27"/>
      <c s="169" r="BB27"/>
      <c s="169" r="BC27"/>
      <c s="169" r="BD27"/>
      <c s="169" r="BE27"/>
      <c s="169" r="BF27"/>
      <c s="169" r="BG27"/>
      <c s="169" r="BH27"/>
      <c s="169" r="BI27"/>
    </row>
    <row r="28">
      <c s="232" r="A28"/>
      <c s="106" r="B28"/>
      <c s="155" r="C28"/>
      <c s="117" r="D28"/>
      <c s="117" r="E28"/>
      <c s="117" r="F28"/>
      <c s="117" r="G28"/>
      <c s="117" r="H28"/>
      <c s="117" r="I28"/>
      <c s="117" r="J28"/>
      <c s="117" r="K28"/>
      <c s="117" r="L28"/>
      <c s="117" r="M28"/>
      <c s="187" r="N28"/>
      <c s="55" r="O28"/>
      <c s="169" r="P28"/>
      <c s="169" r="Q28"/>
      <c s="169" r="R28"/>
      <c s="169" r="S28"/>
      <c s="169" r="T28"/>
      <c s="169" r="U28"/>
      <c s="169" r="V28"/>
      <c s="169" r="W28"/>
      <c s="169" r="X28"/>
      <c s="169" r="Y28"/>
      <c s="169" r="Z28"/>
      <c s="169" r="AA28"/>
      <c s="169" r="AB28"/>
      <c s="169" r="AC28"/>
      <c s="169" r="AD28"/>
      <c s="169" r="AE28"/>
      <c s="169" r="AF28"/>
      <c s="169" r="AG28"/>
      <c s="169" r="AH28"/>
      <c s="169" r="AI28"/>
      <c s="169" r="AJ28"/>
      <c s="169" r="AK28"/>
      <c s="169" r="AL28"/>
      <c s="169" r="AM28"/>
      <c s="169" r="AN28"/>
      <c s="169" r="AO28"/>
      <c s="169" r="AP28"/>
      <c s="169" r="AQ28"/>
      <c s="169" r="AR28"/>
      <c s="169" r="AS28"/>
      <c s="169" r="AT28"/>
      <c s="169" r="AU28"/>
      <c s="169" r="AV28"/>
      <c s="169" r="AW28"/>
      <c s="169" r="AX28"/>
      <c s="169" r="AY28"/>
      <c s="169" r="AZ28"/>
      <c s="169" r="BA28"/>
      <c s="169" r="BB28"/>
      <c s="169" r="BC28"/>
      <c s="169" r="BD28"/>
      <c s="169" r="BE28"/>
      <c s="169" r="BF28"/>
      <c s="169" r="BG28"/>
      <c s="169" r="BH28"/>
      <c s="169" r="BI28"/>
    </row>
    <row customHeight="1" r="29" ht="18.0">
      <c s="232" r="A29"/>
      <c s="106" r="B29"/>
      <c s="155" r="C29"/>
      <c s="117" r="D29"/>
      <c s="117" r="E29"/>
      <c s="117" r="F29"/>
      <c s="117" r="G29"/>
      <c s="117" r="H29"/>
      <c s="117" r="I29"/>
      <c s="117" r="J29"/>
      <c s="117" r="K29"/>
      <c s="117" r="L29"/>
      <c s="117" r="M29"/>
      <c s="187" r="N29"/>
      <c s="55" r="O29"/>
      <c s="169" r="P29"/>
      <c s="169" r="Q29"/>
      <c s="169" r="R29"/>
      <c s="169" r="S29"/>
      <c s="169" r="T29"/>
      <c s="169" r="U29"/>
      <c s="169" r="V29"/>
      <c s="169" r="W29"/>
      <c s="169" r="X29"/>
      <c s="169" r="Y29"/>
      <c s="169" r="Z29"/>
      <c s="169" r="AA29"/>
      <c s="169" r="AB29"/>
      <c s="169" r="AC29"/>
      <c s="169" r="AD29"/>
      <c s="169" r="AE29"/>
      <c s="169" r="AF29"/>
      <c s="169" r="AG29"/>
      <c s="169" r="AH29"/>
      <c s="169" r="AI29"/>
      <c s="169" r="AJ29"/>
      <c s="169" r="AK29"/>
      <c s="169" r="AL29"/>
      <c s="169" r="AM29"/>
      <c s="169" r="AN29"/>
      <c s="169" r="AO29"/>
      <c s="169" r="AP29"/>
      <c s="169" r="AQ29"/>
      <c s="169" r="AR29"/>
      <c s="169" r="AS29"/>
      <c s="169" r="AT29"/>
      <c s="169" r="AU29"/>
      <c s="169" r="AV29"/>
      <c s="169" r="AW29"/>
      <c s="169" r="AX29"/>
      <c s="169" r="AY29"/>
      <c s="169" r="AZ29"/>
      <c s="169" r="BA29"/>
      <c s="169" r="BB29"/>
      <c s="169" r="BC29"/>
      <c s="169" r="BD29"/>
      <c s="169" r="BE29"/>
      <c s="169" r="BF29"/>
      <c s="169" r="BG29"/>
      <c s="169" r="BH29"/>
      <c s="169" r="BI29"/>
    </row>
    <row customHeight="1" r="30" ht="17.25">
      <c s="232" r="A30"/>
      <c s="106" r="B30"/>
      <c s="155" r="C30"/>
      <c s="117" r="D30"/>
      <c s="117" r="E30"/>
      <c s="117" r="F30"/>
      <c s="117" r="G30"/>
      <c s="117" r="H30"/>
      <c s="117" r="I30"/>
      <c s="117" r="J30"/>
      <c s="117" r="K30"/>
      <c s="117" r="L30"/>
      <c s="117" r="M30"/>
      <c s="187" r="N30"/>
      <c s="55" r="O30"/>
      <c s="169" r="P30"/>
      <c s="169" r="Q30"/>
      <c s="169" r="R30"/>
      <c s="169" r="S30"/>
      <c s="169" r="T30"/>
      <c s="169" r="U30"/>
      <c s="169" r="V30"/>
      <c s="169" r="W30"/>
      <c s="169" r="X30"/>
      <c s="169" r="Y30"/>
      <c s="169" r="Z30"/>
      <c s="169" r="AA30"/>
      <c s="169" r="AB30"/>
      <c s="169" r="AC30"/>
      <c s="169" r="AD30"/>
      <c s="169" r="AE30"/>
      <c s="169" r="AF30"/>
      <c s="169" r="AG30"/>
      <c s="169" r="AH30"/>
      <c s="169" r="AI30"/>
      <c s="169" r="AJ30"/>
      <c s="169" r="AK30"/>
      <c s="169" r="AL30"/>
      <c s="169" r="AM30"/>
      <c s="169" r="AN30"/>
      <c s="169" r="AO30"/>
      <c s="169" r="AP30"/>
      <c s="169" r="AQ30"/>
      <c s="169" r="AR30"/>
      <c s="169" r="AS30"/>
      <c s="169" r="AT30"/>
      <c s="169" r="AU30"/>
      <c s="169" r="AV30"/>
      <c s="169" r="AW30"/>
      <c s="169" r="AX30"/>
      <c s="169" r="AY30"/>
      <c s="169" r="AZ30"/>
      <c s="169" r="BA30"/>
      <c s="169" r="BB30"/>
      <c s="169" r="BC30"/>
      <c s="169" r="BD30"/>
      <c s="169" r="BE30"/>
      <c s="169" r="BF30"/>
      <c s="169" r="BG30"/>
      <c s="169" r="BH30"/>
      <c s="169" r="BI30"/>
    </row>
    <row r="31">
      <c s="315" r="A31"/>
      <c s="106" r="B31"/>
      <c s="155" r="C31"/>
      <c s="117" r="D31"/>
      <c s="117" r="E31"/>
      <c s="117" r="F31"/>
      <c s="117" r="G31"/>
      <c s="117" r="H31"/>
      <c s="117" r="I31"/>
      <c s="117" r="J31"/>
      <c s="117" r="K31"/>
      <c s="117" r="L31"/>
      <c s="117" r="M31"/>
      <c s="187" r="N31"/>
      <c s="55" r="O31"/>
      <c s="90" r="P31"/>
      <c s="90" r="Q31"/>
      <c s="90" r="R31"/>
      <c s="90" r="S31"/>
      <c s="90" r="T31"/>
      <c s="90" r="U31"/>
      <c s="90" r="V31"/>
      <c s="90" r="W31"/>
      <c s="90" r="X31"/>
      <c s="90" r="Y31"/>
      <c s="90" r="Z31"/>
      <c s="90" r="AA31"/>
      <c s="90" r="AB31"/>
      <c s="90" r="AC31"/>
      <c s="90" r="AD31"/>
      <c s="90" r="AE31"/>
      <c s="90" r="AF31"/>
      <c s="90" r="AG31"/>
      <c s="90" r="AH31"/>
      <c s="90" r="AI31"/>
      <c s="90" r="AJ31"/>
      <c s="90" r="AK31"/>
      <c s="90" r="AL31"/>
      <c s="90" r="AM31"/>
      <c s="90" r="AN31"/>
      <c s="90" r="AO31"/>
      <c s="90" r="AP31"/>
      <c s="90" r="AQ31"/>
      <c s="169" r="AR31"/>
      <c s="169" r="AS31"/>
      <c s="169" r="AT31"/>
      <c s="169" r="AU31"/>
      <c s="169" r="AV31"/>
      <c s="169" r="AW31"/>
      <c s="169" r="AX31"/>
      <c s="169" r="AY31"/>
      <c s="169" r="AZ31"/>
      <c s="169" r="BA31"/>
      <c s="169" r="BB31"/>
      <c s="169" r="BC31"/>
      <c s="169" r="BD31"/>
      <c s="169" r="BE31"/>
      <c s="169" r="BF31"/>
      <c s="169" r="BG31"/>
      <c s="169" r="BH31"/>
      <c s="169" r="BI31"/>
    </row>
    <row r="32">
      <c s="232" r="A32"/>
      <c s="106" r="B32"/>
      <c s="155" r="C32"/>
      <c s="117" r="D32"/>
      <c s="117" r="E32"/>
      <c s="117" r="F32"/>
      <c s="117" r="G32"/>
      <c s="117" r="H32"/>
      <c s="117" r="I32"/>
      <c s="117" r="J32"/>
      <c s="117" r="K32"/>
      <c s="117" r="L32"/>
      <c s="117" r="M32"/>
      <c s="187" r="N32"/>
      <c s="55" r="O32"/>
      <c s="169" r="P32"/>
      <c s="169" r="Q32"/>
      <c s="169" r="R32"/>
      <c s="169" r="S32"/>
      <c s="169" r="T32"/>
      <c s="169" r="U32"/>
      <c s="169" r="V32"/>
      <c s="169" r="W32"/>
      <c s="169" r="X32"/>
      <c s="169" r="Y32"/>
      <c s="169" r="Z32"/>
      <c s="169" r="AA32"/>
      <c s="169" r="AB32"/>
      <c s="169" r="AC32"/>
      <c s="169" r="AD32"/>
      <c s="169" r="AE32"/>
      <c s="169" r="AF32"/>
      <c s="169" r="AG32"/>
      <c s="169" r="AH32"/>
      <c s="169" r="AI32"/>
      <c s="169" r="AJ32"/>
      <c s="169" r="AK32"/>
      <c s="169" r="AL32"/>
      <c s="169" r="AM32"/>
      <c s="169" r="AN32"/>
      <c s="169" r="AO32"/>
      <c s="169" r="AP32"/>
      <c s="169" r="AQ32"/>
      <c s="169" r="AR32"/>
      <c s="169" r="AS32"/>
      <c s="169" r="AT32"/>
      <c s="169" r="AU32"/>
      <c s="169" r="AV32"/>
      <c s="169" r="AW32"/>
      <c s="169" r="AX32"/>
      <c s="169" r="AY32"/>
      <c s="169" r="AZ32"/>
      <c s="169" r="BA32"/>
      <c s="169" r="BB32"/>
      <c s="169" r="BC32"/>
      <c s="169" r="BD32"/>
      <c s="169" r="BE32"/>
      <c s="169" r="BF32"/>
      <c s="169" r="BG32"/>
      <c s="169" r="BH32"/>
      <c s="169" r="BI32"/>
    </row>
    <row r="33">
      <c s="232" r="A33"/>
      <c s="106" r="B33"/>
      <c s="155" r="C33"/>
      <c s="117" r="D33"/>
      <c s="117" r="E33"/>
      <c s="117" r="F33"/>
      <c s="117" r="G33"/>
      <c s="117" r="H33"/>
      <c s="117" r="I33"/>
      <c s="117" r="J33"/>
      <c s="117" r="K33"/>
      <c s="117" r="L33"/>
      <c s="117" r="M33"/>
      <c s="187" r="N33"/>
      <c s="55" r="O33"/>
      <c s="169" r="P33"/>
      <c s="169" r="Q33"/>
      <c s="169" r="R33"/>
      <c s="169" r="S33"/>
      <c s="169" r="T33"/>
      <c s="169" r="U33"/>
      <c s="169" r="V33"/>
      <c s="169" r="W33"/>
      <c s="169" r="X33"/>
      <c s="169" r="Y33"/>
      <c s="169" r="Z33"/>
      <c s="169" r="AA33"/>
      <c s="169" r="AB33"/>
      <c s="169" r="AC33"/>
      <c s="169" r="AD33"/>
      <c s="169" r="AE33"/>
      <c s="169" r="AF33"/>
      <c s="169" r="AG33"/>
      <c s="169" r="AH33"/>
      <c s="169" r="AI33"/>
      <c s="169" r="AJ33"/>
      <c s="169" r="AK33"/>
      <c s="169" r="AL33"/>
      <c s="169" r="AM33"/>
      <c s="169" r="AN33"/>
      <c s="169" r="AO33"/>
      <c s="169" r="AP33"/>
      <c s="169" r="AQ33"/>
      <c s="169" r="AR33"/>
      <c s="169" r="AS33"/>
      <c s="169" r="AT33"/>
      <c s="169" r="AU33"/>
      <c s="169" r="AV33"/>
      <c s="169" r="AW33"/>
      <c s="169" r="AX33"/>
      <c s="169" r="AY33"/>
      <c s="169" r="AZ33"/>
      <c s="169" r="BA33"/>
      <c s="169" r="BB33"/>
      <c s="169" r="BC33"/>
      <c s="169" r="BD33"/>
      <c s="169" r="BE33"/>
      <c s="169" r="BF33"/>
      <c s="169" r="BG33"/>
      <c s="169" r="BH33"/>
      <c s="169" r="BI33"/>
    </row>
    <row r="34">
      <c s="232" r="A34"/>
      <c s="106" r="B34"/>
      <c s="155" r="C34"/>
      <c s="117" r="D34"/>
      <c s="117" r="E34"/>
      <c s="117" r="F34"/>
      <c s="117" r="G34"/>
      <c s="117" r="H34"/>
      <c s="117" r="I34"/>
      <c s="117" r="J34"/>
      <c s="117" r="K34"/>
      <c s="117" r="L34"/>
      <c s="117" r="M34"/>
      <c s="187" r="N34"/>
      <c s="55" r="O34"/>
      <c s="169" r="P34"/>
      <c s="169" r="Q34"/>
      <c s="169" r="R34"/>
      <c s="169" r="S34"/>
      <c s="169" r="T34"/>
      <c s="169" r="U34"/>
      <c s="169" r="V34"/>
      <c s="169" r="W34"/>
      <c s="169" r="X34"/>
      <c s="169" r="Y34"/>
      <c s="169" r="Z34"/>
      <c s="169" r="AA34"/>
      <c s="169" r="AB34"/>
      <c s="169" r="AC34"/>
      <c s="169" r="AD34"/>
      <c s="169" r="AE34"/>
      <c s="169" r="AF34"/>
      <c s="169" r="AG34"/>
      <c s="169" r="AH34"/>
      <c s="169" r="AI34"/>
      <c s="169" r="AJ34"/>
      <c s="169" r="AK34"/>
      <c s="169" r="AL34"/>
      <c s="169" r="AM34"/>
      <c s="169" r="AN34"/>
      <c s="169" r="AO34"/>
      <c s="169" r="AP34"/>
      <c s="169" r="AQ34"/>
      <c s="169" r="AR34"/>
      <c s="169" r="AS34"/>
      <c s="169" r="AT34"/>
      <c s="169" r="AU34"/>
      <c s="169" r="AV34"/>
      <c s="169" r="AW34"/>
      <c s="169" r="AX34"/>
      <c s="169" r="AY34"/>
      <c s="169" r="AZ34"/>
      <c s="169" r="BA34"/>
      <c s="169" r="BB34"/>
      <c s="169" r="BC34"/>
      <c s="169" r="BD34"/>
      <c s="169" r="BE34"/>
      <c s="169" r="BF34"/>
      <c s="169" r="BG34"/>
      <c s="169" r="BH34"/>
      <c s="169" r="BI34"/>
    </row>
    <row r="35">
      <c s="232" r="A35"/>
      <c s="106" r="B35"/>
      <c s="155" r="C35"/>
      <c s="117" r="D35"/>
      <c s="117" r="E35"/>
      <c s="117" r="F35"/>
      <c s="117" r="G35"/>
      <c s="117" r="H35"/>
      <c s="117" r="I35"/>
      <c s="117" r="J35"/>
      <c s="117" r="K35"/>
      <c s="117" r="L35"/>
      <c s="117" r="M35"/>
      <c s="187" r="N35"/>
      <c s="55" r="O35"/>
      <c s="169" r="P35"/>
      <c s="169" r="Q35"/>
      <c s="169" r="R35"/>
      <c s="169" r="S35"/>
      <c s="169" r="T35"/>
      <c s="169" r="U35"/>
      <c s="169" r="V35"/>
      <c s="169" r="W35"/>
      <c s="169" r="X35"/>
      <c s="169" r="Y35"/>
      <c s="169" r="Z35"/>
      <c s="169" r="AA35"/>
      <c s="169" r="AB35"/>
      <c s="169" r="AC35"/>
      <c s="169" r="AD35"/>
      <c s="169" r="AE35"/>
      <c s="169" r="AF35"/>
      <c s="169" r="AG35"/>
      <c s="169" r="AH35"/>
      <c s="169" r="AI35"/>
      <c s="169" r="AJ35"/>
      <c s="169" r="AK35"/>
      <c s="169" r="AL35"/>
      <c s="169" r="AM35"/>
      <c s="169" r="AN35"/>
      <c s="169" r="AO35"/>
      <c s="169" r="AP35"/>
      <c s="169" r="AQ35"/>
      <c s="169" r="AR35"/>
      <c s="169" r="AS35"/>
      <c s="169" r="AT35"/>
      <c s="169" r="AU35"/>
      <c s="169" r="AV35"/>
      <c s="169" r="AW35"/>
      <c s="169" r="AX35"/>
      <c s="169" r="AY35"/>
      <c s="169" r="AZ35"/>
      <c s="169" r="BA35"/>
      <c s="169" r="BB35"/>
      <c s="169" r="BC35"/>
      <c s="169" r="BD35"/>
      <c s="169" r="BE35"/>
      <c s="169" r="BF35"/>
      <c s="169" r="BG35"/>
      <c s="169" r="BH35"/>
      <c s="169" r="BI35"/>
    </row>
    <row r="36">
      <c s="33" r="A36"/>
      <c s="106" r="B36"/>
      <c s="155" r="C36"/>
      <c s="117" r="D36"/>
      <c s="117" r="E36"/>
      <c s="117" r="F36"/>
      <c s="117" r="G36"/>
      <c s="117" r="H36"/>
      <c s="117" r="I36"/>
      <c s="117" r="J36"/>
      <c s="117" r="K36"/>
      <c s="117" r="L36"/>
      <c s="117" r="M36"/>
      <c s="187" r="N36"/>
      <c s="55" r="O36"/>
      <c s="55" r="P36"/>
      <c s="55" r="Q36"/>
      <c s="55" r="R36"/>
      <c s="55" r="S36"/>
      <c s="55" r="T36"/>
      <c s="55" r="U36"/>
      <c s="55" r="V36"/>
      <c s="55" r="W36"/>
      <c s="55" r="X36"/>
      <c s="55" r="Y36"/>
      <c s="55" r="Z36"/>
      <c s="55" r="AA36"/>
      <c s="55" r="AB36"/>
      <c s="55" r="AC36"/>
      <c s="55" r="AD36"/>
      <c s="55" r="AE36"/>
      <c s="55" r="AF36"/>
      <c s="55" r="AG36"/>
      <c s="55" r="AH36"/>
      <c s="55" r="AI36"/>
      <c s="55" r="AJ36"/>
      <c s="55" r="AK36"/>
      <c s="55" r="AL36"/>
      <c s="55" r="AM36"/>
      <c s="55" r="AN36"/>
      <c s="55" r="AO36"/>
      <c s="55" r="AP36"/>
      <c s="55" r="AQ36"/>
      <c s="169" r="AR36"/>
      <c s="169" r="AS36"/>
      <c s="169" r="AT36"/>
      <c s="169" r="AU36"/>
      <c s="169" r="AV36"/>
      <c s="169" r="AW36"/>
      <c s="169" r="AX36"/>
      <c s="169" r="AY36"/>
      <c s="169" r="AZ36"/>
      <c s="169" r="BA36"/>
      <c s="169" r="BB36"/>
      <c s="169" r="BC36"/>
      <c s="169" r="BD36"/>
      <c s="169" r="BE36"/>
      <c s="169" r="BF36"/>
      <c s="169" r="BG36"/>
      <c s="169" r="BH36"/>
      <c s="169" r="BI36"/>
    </row>
    <row r="37">
      <c s="232" r="A37"/>
      <c s="106" r="B37"/>
      <c s="155" r="C37"/>
      <c s="117" r="D37"/>
      <c s="117" r="E37"/>
      <c s="117" r="F37"/>
      <c s="117" r="G37"/>
      <c s="117" r="H37"/>
      <c s="117" r="I37"/>
      <c s="117" r="J37"/>
      <c s="117" r="K37"/>
      <c s="117" r="L37"/>
      <c s="117" r="M37"/>
      <c s="187" r="N37"/>
      <c s="55" r="O37"/>
      <c s="169" r="P37"/>
      <c s="169" r="Q37"/>
      <c s="169" r="R37"/>
      <c s="169" r="S37"/>
      <c s="169" r="T37"/>
      <c s="169" r="U37"/>
      <c s="169" r="V37"/>
      <c s="169" r="W37"/>
      <c s="169" r="X37"/>
      <c s="169" r="Y37"/>
      <c s="169" r="Z37"/>
      <c s="169" r="AA37"/>
      <c s="169" r="AB37"/>
      <c s="169" r="AC37"/>
      <c s="169" r="AD37"/>
      <c s="169" r="AE37"/>
      <c s="169" r="AF37"/>
      <c s="169" r="AG37"/>
      <c s="169" r="AH37"/>
      <c s="169" r="AI37"/>
      <c s="169" r="AJ37"/>
      <c s="169" r="AK37"/>
      <c s="169" r="AL37"/>
      <c s="169" r="AM37"/>
      <c s="169" r="AN37"/>
      <c s="169" r="AO37"/>
      <c s="169" r="AP37"/>
      <c s="169" r="AQ37"/>
      <c s="169" r="AR37"/>
      <c s="169" r="AS37"/>
      <c s="169" r="AT37"/>
      <c s="169" r="AU37"/>
      <c s="169" r="AV37"/>
      <c s="169" r="AW37"/>
      <c s="169" r="AX37"/>
      <c s="169" r="AY37"/>
      <c s="169" r="AZ37"/>
      <c s="169" r="BA37"/>
      <c s="169" r="BB37"/>
      <c s="169" r="BC37"/>
      <c s="169" r="BD37"/>
      <c s="169" r="BE37"/>
      <c s="169" r="BF37"/>
      <c s="169" r="BG37"/>
      <c s="169" r="BH37"/>
      <c s="169" r="BI37"/>
    </row>
    <row r="38">
      <c s="232" r="A38"/>
      <c s="106" r="B38"/>
      <c s="155" r="C38"/>
      <c s="117" r="D38"/>
      <c s="117" r="E38"/>
      <c s="117" r="F38"/>
      <c s="117" r="G38"/>
      <c s="117" r="H38"/>
      <c s="117" r="I38"/>
      <c s="117" r="J38"/>
      <c s="117" r="K38"/>
      <c s="117" r="L38"/>
      <c s="117" r="M38"/>
      <c s="187" r="N38"/>
      <c s="55" r="O38"/>
      <c s="169" r="P38"/>
      <c s="169" r="Q38"/>
      <c s="169" r="R38"/>
      <c s="169" r="S38"/>
      <c s="169" r="T38"/>
      <c s="169" r="U38"/>
      <c s="169" r="V38"/>
      <c s="169" r="W38"/>
      <c s="169" r="X38"/>
      <c s="169" r="Y38"/>
      <c s="169" r="Z38"/>
      <c s="169" r="AA38"/>
      <c s="169" r="AB38"/>
      <c s="169" r="AC38"/>
      <c s="169" r="AD38"/>
      <c s="169" r="AE38"/>
      <c s="169" r="AF38"/>
      <c s="169" r="AG38"/>
      <c s="169" r="AH38"/>
      <c s="169" r="AI38"/>
      <c s="169" r="AJ38"/>
      <c s="169" r="AK38"/>
      <c s="169" r="AL38"/>
      <c s="169" r="AM38"/>
      <c s="169" r="AN38"/>
      <c s="169" r="AO38"/>
      <c s="169" r="AP38"/>
      <c s="169" r="AQ38"/>
      <c s="169" r="AR38"/>
      <c s="169" r="AS38"/>
      <c s="169" r="AT38"/>
      <c s="169" r="AU38"/>
      <c s="169" r="AV38"/>
      <c s="169" r="AW38"/>
      <c s="169" r="AX38"/>
      <c s="169" r="AY38"/>
      <c s="169" r="AZ38"/>
      <c s="169" r="BA38"/>
      <c s="169" r="BB38"/>
      <c s="169" r="BC38"/>
      <c s="169" r="BD38"/>
      <c s="169" r="BE38"/>
      <c s="169" r="BF38"/>
      <c s="169" r="BG38"/>
      <c s="169" r="BH38"/>
      <c s="169" r="BI38"/>
    </row>
    <row r="39">
      <c s="232" r="A39"/>
      <c s="106" r="B39"/>
      <c s="155" r="C39"/>
      <c s="117" r="D39"/>
      <c s="117" r="E39"/>
      <c s="117" r="F39"/>
      <c s="117" r="G39"/>
      <c s="117" r="H39"/>
      <c s="117" r="I39"/>
      <c s="117" r="J39"/>
      <c s="117" r="K39"/>
      <c s="117" r="L39"/>
      <c s="117" r="M39"/>
      <c s="187" r="N39"/>
      <c s="55" r="O39"/>
      <c s="169" r="P39"/>
      <c s="169" r="Q39"/>
      <c s="169" r="R39"/>
      <c s="169" r="S39"/>
      <c s="169" r="T39"/>
      <c s="169" r="U39"/>
      <c s="169" r="V39"/>
      <c s="169" r="W39"/>
      <c s="169" r="X39"/>
      <c s="169" r="Y39"/>
      <c s="169" r="Z39"/>
      <c s="169" r="AA39"/>
      <c s="169" r="AB39"/>
      <c s="169" r="AC39"/>
      <c s="169" r="AD39"/>
      <c s="169" r="AE39"/>
      <c s="169" r="AF39"/>
      <c s="169" r="AG39"/>
      <c s="169" r="AH39"/>
      <c s="169" r="AI39"/>
      <c s="169" r="AJ39"/>
      <c s="169" r="AK39"/>
      <c s="169" r="AL39"/>
      <c s="169" r="AM39"/>
      <c s="169" r="AN39"/>
      <c s="169" r="AO39"/>
      <c s="169" r="AP39"/>
      <c s="169" r="AQ39"/>
      <c s="169" r="AR39"/>
      <c s="169" r="AS39"/>
      <c s="169" r="AT39"/>
      <c s="169" r="AU39"/>
      <c s="169" r="AV39"/>
      <c s="169" r="AW39"/>
      <c s="169" r="AX39"/>
      <c s="169" r="AY39"/>
      <c s="169" r="AZ39"/>
      <c s="169" r="BA39"/>
      <c s="169" r="BB39"/>
      <c s="169" r="BC39"/>
      <c s="169" r="BD39"/>
      <c s="169" r="BE39"/>
      <c s="169" r="BF39"/>
      <c s="169" r="BG39"/>
      <c s="169" r="BH39"/>
      <c s="169" r="BI39"/>
    </row>
    <row r="40">
      <c s="232" r="A40"/>
      <c s="106" r="B40"/>
      <c s="155" r="C40"/>
      <c s="117" r="D40"/>
      <c s="117" r="E40"/>
      <c s="117" r="F40"/>
      <c s="117" r="G40"/>
      <c s="117" r="H40"/>
      <c s="117" r="I40"/>
      <c s="117" r="J40"/>
      <c s="117" r="K40"/>
      <c s="117" r="L40"/>
      <c s="117" r="M40"/>
      <c s="187" r="N40"/>
      <c s="55" r="O40"/>
      <c s="169" r="P40"/>
      <c s="169" r="Q40"/>
      <c s="169" r="R40"/>
      <c s="169" r="S40"/>
      <c s="169" r="T40"/>
      <c s="169" r="U40"/>
      <c s="169" r="V40"/>
      <c s="169" r="W40"/>
      <c s="169" r="X40"/>
      <c s="169" r="Y40"/>
      <c s="169" r="Z40"/>
      <c s="169" r="AA40"/>
      <c s="169" r="AB40"/>
      <c s="169" r="AC40"/>
      <c s="169" r="AD40"/>
      <c s="169" r="AE40"/>
      <c s="169" r="AF40"/>
      <c s="169" r="AG40"/>
      <c s="169" r="AH40"/>
      <c s="169" r="AI40"/>
      <c s="169" r="AJ40"/>
      <c s="169" r="AK40"/>
      <c s="169" r="AL40"/>
      <c s="169" r="AM40"/>
      <c s="169" r="AN40"/>
      <c s="169" r="AO40"/>
      <c s="169" r="AP40"/>
      <c s="169" r="AQ40"/>
      <c s="169" r="AR40"/>
      <c s="169" r="AS40"/>
      <c s="169" r="AT40"/>
      <c s="169" r="AU40"/>
      <c s="169" r="AV40"/>
      <c s="169" r="AW40"/>
      <c s="169" r="AX40"/>
      <c s="169" r="AY40"/>
      <c s="169" r="AZ40"/>
      <c s="169" r="BA40"/>
      <c s="169" r="BB40"/>
      <c s="169" r="BC40"/>
      <c s="169" r="BD40"/>
      <c s="169" r="BE40"/>
      <c s="169" r="BF40"/>
      <c s="169" r="BG40"/>
      <c s="169" r="BH40"/>
      <c s="169" r="BI40"/>
    </row>
    <row r="41">
      <c s="232" r="A41"/>
      <c s="106" r="B41"/>
      <c s="155" r="C41"/>
      <c s="117" r="D41"/>
      <c s="117" r="E41"/>
      <c s="117" r="F41"/>
      <c s="117" r="G41"/>
      <c s="117" r="H41"/>
      <c s="117" r="I41"/>
      <c s="117" r="J41"/>
      <c s="117" r="K41"/>
      <c s="117" r="L41"/>
      <c s="117" r="M41"/>
      <c s="187" r="N41"/>
      <c s="55" r="O41"/>
      <c s="169" r="P41"/>
      <c s="169" r="Q41"/>
      <c s="169" r="R41"/>
      <c s="169" r="S41"/>
      <c s="169" r="T41"/>
      <c s="169" r="U41"/>
      <c s="169" r="V41"/>
      <c s="169" r="W41"/>
      <c s="169" r="X41"/>
      <c s="169" r="Y41"/>
      <c s="169" r="Z41"/>
      <c s="169" r="AA41"/>
      <c s="169" r="AB41"/>
      <c s="169" r="AC41"/>
      <c s="169" r="AD41"/>
      <c s="169" r="AE41"/>
      <c s="169" r="AF41"/>
      <c s="169" r="AG41"/>
      <c s="169" r="AH41"/>
      <c s="169" r="AI41"/>
      <c s="169" r="AJ41"/>
      <c s="169" r="AK41"/>
      <c s="169" r="AL41"/>
      <c s="169" r="AM41"/>
      <c s="169" r="AN41"/>
      <c s="169" r="AO41"/>
      <c s="169" r="AP41"/>
      <c s="169" r="AQ41"/>
      <c s="169" r="AR41"/>
      <c s="169" r="AS41"/>
      <c s="169" r="AT41"/>
      <c s="169" r="AU41"/>
      <c s="169" r="AV41"/>
      <c s="169" r="AW41"/>
      <c s="169" r="AX41"/>
      <c s="169" r="AY41"/>
      <c s="169" r="AZ41"/>
      <c s="169" r="BA41"/>
      <c s="169" r="BB41"/>
      <c s="169" r="BC41"/>
      <c s="169" r="BD41"/>
      <c s="169" r="BE41"/>
      <c s="169" r="BF41"/>
      <c s="169" r="BG41"/>
      <c s="169" r="BH41"/>
      <c s="169" r="BI41"/>
    </row>
    <row r="42">
      <c s="232" r="A42"/>
      <c s="106" r="B42"/>
      <c s="155" r="C42"/>
      <c s="117" r="D42"/>
      <c s="117" r="E42"/>
      <c s="117" r="F42"/>
      <c s="117" r="G42"/>
      <c s="117" r="H42"/>
      <c s="117" r="I42"/>
      <c s="117" r="J42"/>
      <c s="117" r="K42"/>
      <c s="117" r="L42"/>
      <c s="117" r="M42"/>
      <c s="187" r="N42"/>
      <c s="55" r="O42"/>
      <c s="169" r="P42"/>
      <c s="169" r="Q42"/>
      <c s="169" r="R42"/>
      <c s="169" r="S42"/>
      <c s="169" r="T42"/>
      <c s="169" r="U42"/>
      <c s="169" r="V42"/>
      <c s="169" r="W42"/>
      <c s="169" r="X42"/>
      <c s="169" r="Y42"/>
      <c s="169" r="Z42"/>
      <c s="169" r="AA42"/>
      <c s="169" r="AB42"/>
      <c s="169" r="AC42"/>
      <c s="169" r="AD42"/>
      <c s="169" r="AE42"/>
      <c s="169" r="AF42"/>
      <c s="169" r="AG42"/>
      <c s="169" r="AH42"/>
      <c s="169" r="AI42"/>
      <c s="169" r="AJ42"/>
      <c s="169" r="AK42"/>
      <c s="169" r="AL42"/>
      <c s="169" r="AM42"/>
      <c s="169" r="AN42"/>
      <c s="169" r="AO42"/>
      <c s="169" r="AP42"/>
      <c s="169" r="AQ42"/>
      <c s="169" r="AR42"/>
      <c s="169" r="AS42"/>
      <c s="169" r="AT42"/>
      <c s="169" r="AU42"/>
      <c s="169" r="AV42"/>
      <c s="169" r="AW42"/>
      <c s="169" r="AX42"/>
      <c s="169" r="AY42"/>
      <c s="169" r="AZ42"/>
      <c s="169" r="BA42"/>
      <c s="169" r="BB42"/>
      <c s="169" r="BC42"/>
      <c s="169" r="BD42"/>
      <c s="169" r="BE42"/>
      <c s="169" r="BF42"/>
      <c s="169" r="BG42"/>
      <c s="169" r="BH42"/>
      <c s="169" r="BI42"/>
    </row>
    <row r="43">
      <c s="232" r="A43"/>
      <c s="106" r="B43"/>
      <c s="155" r="C43"/>
      <c s="117" r="D43"/>
      <c s="117" r="E43"/>
      <c s="117" r="F43"/>
      <c s="117" r="G43"/>
      <c s="117" r="H43"/>
      <c s="117" r="I43"/>
      <c s="117" r="J43"/>
      <c s="117" r="K43"/>
      <c s="117" r="L43"/>
      <c s="117" r="M43"/>
      <c s="187" r="N43"/>
      <c s="55" r="O43"/>
      <c s="169" r="P43"/>
      <c s="169" r="Q43"/>
      <c s="169" r="R43"/>
      <c s="169" r="S43"/>
      <c s="169" r="T43"/>
      <c s="169" r="U43"/>
      <c s="169" r="V43"/>
      <c s="169" r="W43"/>
      <c s="169" r="X43"/>
      <c s="169" r="Y43"/>
      <c s="169" r="Z43"/>
      <c s="169" r="AA43"/>
      <c s="169" r="AB43"/>
      <c s="169" r="AC43"/>
      <c s="169" r="AD43"/>
      <c s="169" r="AE43"/>
      <c s="169" r="AF43"/>
      <c s="169" r="AG43"/>
      <c s="169" r="AH43"/>
      <c s="169" r="AI43"/>
      <c s="169" r="AJ43"/>
      <c s="169" r="AK43"/>
      <c s="169" r="AL43"/>
      <c s="169" r="AM43"/>
      <c s="169" r="AN43"/>
      <c s="169" r="AO43"/>
      <c s="169" r="AP43"/>
      <c s="169" r="AQ43"/>
      <c s="169" r="AR43"/>
      <c s="169" r="AS43"/>
      <c s="169" r="AT43"/>
      <c s="169" r="AU43"/>
      <c s="169" r="AV43"/>
      <c s="169" r="AW43"/>
      <c s="169" r="AX43"/>
      <c s="169" r="AY43"/>
      <c s="169" r="AZ43"/>
      <c s="169" r="BA43"/>
      <c s="169" r="BB43"/>
      <c s="169" r="BC43"/>
      <c s="169" r="BD43"/>
      <c s="169" r="BE43"/>
      <c s="169" r="BF43"/>
      <c s="169" r="BG43"/>
      <c s="169" r="BH43"/>
      <c s="169" r="BI43"/>
    </row>
    <row r="44">
      <c s="232" r="A44"/>
      <c s="106" r="B44"/>
      <c s="155" r="C44"/>
      <c s="117" r="D44"/>
      <c s="117" r="E44"/>
      <c s="117" r="F44"/>
      <c s="117" r="G44"/>
      <c s="117" r="H44"/>
      <c s="117" r="I44"/>
      <c s="117" r="J44"/>
      <c s="117" r="K44"/>
      <c s="117" r="L44"/>
      <c s="117" r="M44"/>
      <c s="187" r="N44"/>
      <c s="55" r="O44"/>
      <c s="169" r="P44"/>
      <c s="169" r="Q44"/>
      <c s="169" r="R44"/>
      <c s="169" r="S44"/>
      <c s="169" r="T44"/>
      <c s="169" r="U44"/>
      <c s="169" r="V44"/>
      <c s="169" r="W44"/>
      <c s="169" r="X44"/>
      <c s="169" r="Y44"/>
      <c s="169" r="Z44"/>
      <c s="169" r="AA44"/>
      <c s="169" r="AB44"/>
      <c s="169" r="AC44"/>
      <c s="169" r="AD44"/>
      <c s="169" r="AE44"/>
      <c s="169" r="AF44"/>
      <c s="169" r="AG44"/>
      <c s="169" r="AH44"/>
      <c s="169" r="AI44"/>
      <c s="169" r="AJ44"/>
      <c s="169" r="AK44"/>
      <c s="169" r="AL44"/>
      <c s="169" r="AM44"/>
      <c s="169" r="AN44"/>
      <c s="169" r="AO44"/>
      <c s="169" r="AP44"/>
      <c s="169" r="AQ44"/>
      <c s="169" r="AR44"/>
      <c s="169" r="AS44"/>
      <c s="169" r="AT44"/>
      <c s="169" r="AU44"/>
      <c s="169" r="AV44"/>
      <c s="169" r="AW44"/>
      <c s="169" r="AX44"/>
      <c s="169" r="AY44"/>
      <c s="169" r="AZ44"/>
      <c s="169" r="BA44"/>
      <c s="169" r="BB44"/>
      <c s="169" r="BC44"/>
      <c s="169" r="BD44"/>
      <c s="169" r="BE44"/>
      <c s="169" r="BF44"/>
      <c s="169" r="BG44"/>
      <c s="169" r="BH44"/>
      <c s="169" r="BI44"/>
    </row>
    <row r="45">
      <c s="232" r="A45"/>
      <c s="106" r="B45"/>
      <c s="155" r="C45"/>
      <c s="117" r="D45"/>
      <c s="117" r="E45"/>
      <c s="117" r="F45"/>
      <c s="117" r="G45"/>
      <c s="117" r="H45"/>
      <c s="117" r="I45"/>
      <c s="117" r="J45"/>
      <c s="117" r="K45"/>
      <c s="117" r="L45"/>
      <c s="117" r="M45"/>
      <c s="187" r="N45"/>
      <c s="55" r="O45"/>
      <c s="169" r="P45"/>
      <c s="169" r="Q45"/>
      <c s="169" r="R45"/>
      <c s="169" r="S45"/>
      <c s="169" r="T45"/>
      <c s="169" r="U45"/>
      <c s="169" r="V45"/>
      <c s="169" r="W45"/>
      <c s="169" r="X45"/>
      <c s="169" r="Y45"/>
      <c s="169" r="Z45"/>
      <c s="169" r="AA45"/>
      <c s="169" r="AB45"/>
      <c s="169" r="AC45"/>
      <c s="169" r="AD45"/>
      <c s="169" r="AE45"/>
      <c s="169" r="AF45"/>
      <c s="169" r="AG45"/>
      <c s="169" r="AH45"/>
      <c s="169" r="AI45"/>
      <c s="169" r="AJ45"/>
      <c s="169" r="AK45"/>
      <c s="169" r="AL45"/>
      <c s="169" r="AM45"/>
      <c s="169" r="AN45"/>
      <c s="169" r="AO45"/>
      <c s="169" r="AP45"/>
      <c s="169" r="AQ45"/>
      <c s="169" r="AR45"/>
      <c s="169" r="AS45"/>
      <c s="169" r="AT45"/>
      <c s="169" r="AU45"/>
      <c s="169" r="AV45"/>
      <c s="169" r="AW45"/>
      <c s="169" r="AX45"/>
      <c s="169" r="AY45"/>
      <c s="169" r="AZ45"/>
      <c s="169" r="BA45"/>
      <c s="169" r="BB45"/>
      <c s="169" r="BC45"/>
      <c s="169" r="BD45"/>
      <c s="169" r="BE45"/>
      <c s="169" r="BF45"/>
      <c s="169" r="BG45"/>
      <c s="169" r="BH45"/>
      <c s="169" r="BI45"/>
    </row>
    <row r="46">
      <c s="232" r="A46"/>
      <c s="106" r="B46"/>
      <c s="155" r="C46"/>
      <c s="117" r="D46"/>
      <c s="117" r="E46"/>
      <c s="117" r="F46"/>
      <c s="117" r="G46"/>
      <c s="117" r="H46"/>
      <c s="117" r="I46"/>
      <c s="117" r="J46"/>
      <c s="117" r="K46"/>
      <c s="117" r="L46"/>
      <c s="117" r="M46"/>
      <c s="187" r="N46"/>
      <c s="55" r="O46"/>
      <c s="169" r="P46"/>
      <c s="169" r="Q46"/>
      <c s="169" r="R46"/>
      <c s="169" r="S46"/>
      <c s="169" r="T46"/>
      <c s="169" r="U46"/>
      <c s="169" r="V46"/>
      <c s="169" r="W46"/>
      <c s="169" r="X46"/>
      <c s="169" r="Y46"/>
      <c s="169" r="Z46"/>
      <c s="169" r="AA46"/>
      <c s="169" r="AB46"/>
      <c s="169" r="AC46"/>
      <c s="169" r="AD46"/>
      <c s="169" r="AE46"/>
      <c s="169" r="AF46"/>
      <c s="169" r="AG46"/>
      <c s="169" r="AH46"/>
      <c s="169" r="AI46"/>
      <c s="169" r="AJ46"/>
      <c s="169" r="AK46"/>
      <c s="169" r="AL46"/>
      <c s="169" r="AM46"/>
      <c s="169" r="AN46"/>
      <c s="169" r="AO46"/>
      <c s="169" r="AP46"/>
      <c s="169" r="AQ46"/>
      <c s="169" r="AR46"/>
      <c s="169" r="AS46"/>
      <c s="169" r="AT46"/>
      <c s="169" r="AU46"/>
      <c s="169" r="AV46"/>
      <c s="169" r="AW46"/>
      <c s="169" r="AX46"/>
      <c s="169" r="AY46"/>
      <c s="169" r="AZ46"/>
      <c s="169" r="BA46"/>
      <c s="169" r="BB46"/>
      <c s="169" r="BC46"/>
      <c s="169" r="BD46"/>
      <c s="169" r="BE46"/>
      <c s="169" r="BF46"/>
      <c s="169" r="BG46"/>
      <c s="169" r="BH46"/>
      <c s="169" r="BI46"/>
    </row>
    <row r="47">
      <c s="232" r="A47"/>
      <c s="106" r="B47"/>
      <c s="155" r="C47"/>
      <c s="117" r="D47"/>
      <c s="117" r="E47"/>
      <c s="117" r="F47"/>
      <c s="117" r="G47"/>
      <c s="117" r="H47"/>
      <c s="117" r="I47"/>
      <c s="117" r="J47"/>
      <c s="117" r="K47"/>
      <c s="117" r="L47"/>
      <c s="117" r="M47"/>
      <c s="187" r="N47"/>
      <c s="55" r="O47"/>
      <c s="169" r="P47"/>
      <c s="169" r="Q47"/>
      <c s="169" r="R47"/>
      <c s="169" r="S47"/>
      <c s="169" r="T47"/>
      <c s="169" r="U47"/>
      <c s="169" r="V47"/>
      <c s="169" r="W47"/>
      <c s="169" r="X47"/>
      <c s="169" r="Y47"/>
      <c s="169" r="Z47"/>
      <c s="169" r="AA47"/>
      <c s="169" r="AB47"/>
      <c s="169" r="AC47"/>
      <c s="169" r="AD47"/>
      <c s="169" r="AE47"/>
      <c s="169" r="AF47"/>
      <c s="169" r="AG47"/>
      <c s="169" r="AH47"/>
      <c s="169" r="AI47"/>
      <c s="169" r="AJ47"/>
      <c s="169" r="AK47"/>
      <c s="169" r="AL47"/>
      <c s="169" r="AM47"/>
      <c s="169" r="AN47"/>
      <c s="169" r="AO47"/>
      <c s="169" r="AP47"/>
      <c s="169" r="AQ47"/>
      <c s="169" r="AR47"/>
      <c s="169" r="AS47"/>
      <c s="169" r="AT47"/>
      <c s="169" r="AU47"/>
      <c s="169" r="AV47"/>
      <c s="169" r="AW47"/>
      <c s="169" r="AX47"/>
      <c s="169" r="AY47"/>
      <c s="169" r="AZ47"/>
      <c s="169" r="BA47"/>
      <c s="169" r="BB47"/>
      <c s="169" r="BC47"/>
      <c s="169" r="BD47"/>
      <c s="169" r="BE47"/>
      <c s="169" r="BF47"/>
      <c s="169" r="BG47"/>
      <c s="169" r="BH47"/>
      <c s="169" r="BI47"/>
    </row>
    <row r="48">
      <c s="232" r="A48"/>
      <c s="106" r="B48"/>
      <c s="155" r="C48"/>
      <c s="117" r="D48"/>
      <c s="117" r="E48"/>
      <c s="117" r="F48"/>
      <c s="117" r="G48"/>
      <c s="117" r="H48"/>
      <c s="117" r="I48"/>
      <c s="117" r="J48"/>
      <c s="117" r="K48"/>
      <c s="117" r="L48"/>
      <c s="117" r="M48"/>
      <c s="187" r="N48"/>
      <c s="55" r="O48"/>
      <c s="169" r="P48"/>
      <c s="169" r="Q48"/>
      <c s="169" r="R48"/>
      <c s="169" r="S48"/>
      <c s="169" r="T48"/>
      <c s="169" r="U48"/>
      <c s="169" r="V48"/>
      <c s="169" r="W48"/>
      <c s="169" r="X48"/>
      <c s="169" r="Y48"/>
      <c s="169" r="Z48"/>
      <c s="169" r="AA48"/>
      <c s="169" r="AB48"/>
      <c s="169" r="AC48"/>
      <c s="169" r="AD48"/>
      <c s="169" r="AE48"/>
      <c s="169" r="AF48"/>
      <c s="169" r="AG48"/>
      <c s="169" r="AH48"/>
      <c s="169" r="AI48"/>
      <c s="169" r="AJ48"/>
      <c s="169" r="AK48"/>
      <c s="169" r="AL48"/>
      <c s="169" r="AM48"/>
      <c s="169" r="AN48"/>
      <c s="169" r="AO48"/>
      <c s="169" r="AP48"/>
      <c s="169" r="AQ48"/>
      <c s="169" r="AR48"/>
      <c s="169" r="AS48"/>
      <c s="169" r="AT48"/>
      <c s="169" r="AU48"/>
      <c s="169" r="AV48"/>
      <c s="169" r="AW48"/>
      <c s="169" r="AX48"/>
      <c s="169" r="AY48"/>
      <c s="169" r="AZ48"/>
      <c s="169" r="BA48"/>
      <c s="169" r="BB48"/>
      <c s="169" r="BC48"/>
      <c s="169" r="BD48"/>
      <c s="169" r="BE48"/>
      <c s="169" r="BF48"/>
      <c s="169" r="BG48"/>
      <c s="169" r="BH48"/>
      <c s="169" r="BI48"/>
    </row>
    <row r="49">
      <c s="232" r="A49"/>
      <c s="106" r="B49"/>
      <c s="155" r="C49"/>
      <c s="117" r="D49"/>
      <c s="117" r="E49"/>
      <c s="117" r="F49"/>
      <c s="117" r="G49"/>
      <c s="117" r="H49"/>
      <c s="117" r="I49"/>
      <c s="117" r="J49"/>
      <c s="117" r="K49"/>
      <c s="117" r="L49"/>
      <c s="117" r="M49"/>
      <c s="187" r="N49"/>
      <c s="55" r="O49"/>
      <c s="169" r="P49"/>
      <c s="169" r="Q49"/>
      <c s="169" r="R49"/>
      <c s="169" r="S49"/>
      <c s="169" r="T49"/>
      <c s="169" r="U49"/>
      <c s="169" r="V49"/>
      <c s="169" r="W49"/>
      <c s="169" r="X49"/>
      <c s="169" r="Y49"/>
      <c s="169" r="Z49"/>
      <c s="169" r="AA49"/>
      <c s="169" r="AB49"/>
      <c s="169" r="AC49"/>
      <c s="169" r="AD49"/>
      <c s="169" r="AE49"/>
      <c s="169" r="AF49"/>
      <c s="169" r="AG49"/>
      <c s="169" r="AH49"/>
      <c s="169" r="AI49"/>
      <c s="169" r="AJ49"/>
      <c s="169" r="AK49"/>
      <c s="169" r="AL49"/>
      <c s="169" r="AM49"/>
      <c s="169" r="AN49"/>
      <c s="169" r="AO49"/>
      <c s="169" r="AP49"/>
      <c s="169" r="AQ49"/>
      <c s="169" r="AR49"/>
      <c s="169" r="AS49"/>
      <c s="169" r="AT49"/>
      <c s="169" r="AU49"/>
      <c s="169" r="AV49"/>
      <c s="169" r="AW49"/>
      <c s="169" r="AX49"/>
      <c s="169" r="AY49"/>
      <c s="169" r="AZ49"/>
      <c s="169" r="BA49"/>
      <c s="169" r="BB49"/>
      <c s="169" r="BC49"/>
      <c s="169" r="BD49"/>
      <c s="169" r="BE49"/>
      <c s="169" r="BF49"/>
      <c s="169" r="BG49"/>
      <c s="169" r="BH49"/>
      <c s="169" r="BI49"/>
    </row>
    <row r="50">
      <c s="232" r="A50"/>
      <c s="106" r="B50"/>
      <c s="155" r="C50"/>
      <c s="117" r="D50"/>
      <c s="117" r="E50"/>
      <c s="117" r="F50"/>
      <c s="117" r="G50"/>
      <c s="117" r="H50"/>
      <c s="117" r="I50"/>
      <c s="117" r="J50"/>
      <c s="117" r="K50"/>
      <c s="117" r="L50"/>
      <c s="117" r="M50"/>
      <c s="187" r="N50"/>
      <c s="55" r="O50"/>
      <c s="169" r="P50"/>
      <c s="169" r="Q50"/>
      <c s="169" r="R50"/>
      <c s="169" r="S50"/>
      <c s="169" r="T50"/>
      <c s="169" r="U50"/>
      <c s="169" r="V50"/>
      <c s="169" r="W50"/>
      <c s="169" r="X50"/>
      <c s="169" r="Y50"/>
      <c s="169" r="Z50"/>
      <c s="169" r="AA50"/>
      <c s="169" r="AB50"/>
      <c s="169" r="AC50"/>
      <c s="169" r="AD50"/>
      <c s="169" r="AE50"/>
      <c s="169" r="AF50"/>
      <c s="169" r="AG50"/>
      <c s="169" r="AH50"/>
      <c s="169" r="AI50"/>
      <c s="169" r="AJ50"/>
      <c s="169" r="AK50"/>
      <c s="169" r="AL50"/>
      <c s="169" r="AM50"/>
      <c s="169" r="AN50"/>
      <c s="169" r="AO50"/>
      <c s="169" r="AP50"/>
      <c s="169" r="AQ50"/>
      <c s="169" r="AR50"/>
      <c s="169" r="AS50"/>
      <c s="169" r="AT50"/>
      <c s="169" r="AU50"/>
      <c s="169" r="AV50"/>
      <c s="169" r="AW50"/>
      <c s="169" r="AX50"/>
      <c s="169" r="AY50"/>
      <c s="169" r="AZ50"/>
      <c s="169" r="BA50"/>
      <c s="169" r="BB50"/>
      <c s="169" r="BC50"/>
      <c s="169" r="BD50"/>
      <c s="169" r="BE50"/>
      <c s="169" r="BF50"/>
      <c s="169" r="BG50"/>
      <c s="169" r="BH50"/>
      <c s="169" r="BI50"/>
    </row>
    <row r="51">
      <c s="232" r="A51"/>
      <c s="106" r="B51"/>
      <c s="155" r="C51"/>
      <c s="117" r="D51"/>
      <c s="117" r="E51"/>
      <c s="117" r="F51"/>
      <c s="117" r="G51"/>
      <c s="117" r="H51"/>
      <c s="117" r="I51"/>
      <c s="117" r="J51"/>
      <c s="117" r="K51"/>
      <c s="117" r="L51"/>
      <c s="117" r="M51"/>
      <c s="187" r="N51"/>
      <c s="55" r="O51"/>
      <c s="169" r="P51"/>
      <c s="169" r="Q51"/>
      <c s="169" r="R51"/>
      <c s="169" r="S51"/>
      <c s="169" r="T51"/>
      <c s="169" r="U51"/>
      <c s="169" r="V51"/>
      <c s="169" r="W51"/>
      <c s="169" r="X51"/>
      <c s="169" r="Y51"/>
      <c s="169" r="Z51"/>
      <c s="169" r="AA51"/>
      <c s="169" r="AB51"/>
      <c s="169" r="AC51"/>
      <c s="169" r="AD51"/>
      <c s="169" r="AE51"/>
      <c s="169" r="AF51"/>
      <c s="169" r="AG51"/>
      <c s="169" r="AH51"/>
      <c s="169" r="AI51"/>
      <c s="169" r="AJ51"/>
      <c s="169" r="AK51"/>
      <c s="169" r="AL51"/>
      <c s="169" r="AM51"/>
      <c s="169" r="AN51"/>
      <c s="169" r="AO51"/>
      <c s="169" r="AP51"/>
      <c s="169" r="AQ51"/>
      <c s="169" r="AR51"/>
      <c s="169" r="AS51"/>
      <c s="169" r="AT51"/>
      <c s="169" r="AU51"/>
      <c s="169" r="AV51"/>
      <c s="169" r="AW51"/>
      <c s="169" r="AX51"/>
      <c s="169" r="AY51"/>
      <c s="169" r="AZ51"/>
      <c s="169" r="BA51"/>
      <c s="169" r="BB51"/>
      <c s="169" r="BC51"/>
      <c s="169" r="BD51"/>
      <c s="169" r="BE51"/>
      <c s="169" r="BF51"/>
      <c s="169" r="BG51"/>
      <c s="169" r="BH51"/>
      <c s="169" r="BI51"/>
    </row>
    <row r="52">
      <c s="232" r="A52"/>
      <c s="106" r="B52"/>
      <c s="155" r="C52"/>
      <c s="117" r="D52"/>
      <c s="117" r="E52"/>
      <c s="117" r="F52"/>
      <c s="117" r="G52"/>
      <c s="117" r="H52"/>
      <c s="117" r="I52"/>
      <c s="117" r="J52"/>
      <c s="117" r="K52"/>
      <c s="117" r="L52"/>
      <c s="117" r="M52"/>
      <c s="187" r="N52"/>
      <c s="55" r="O52"/>
      <c s="169" r="P52"/>
      <c s="169" r="Q52"/>
      <c s="169" r="R52"/>
      <c s="169" r="S52"/>
      <c s="169" r="T52"/>
      <c s="169" r="U52"/>
      <c s="169" r="V52"/>
      <c s="169" r="W52"/>
      <c s="169" r="X52"/>
      <c s="169" r="Y52"/>
      <c s="169" r="Z52"/>
      <c s="169" r="AA52"/>
      <c s="169" r="AB52"/>
      <c s="169" r="AC52"/>
      <c s="169" r="AD52"/>
      <c s="169" r="AE52"/>
      <c s="169" r="AF52"/>
      <c s="169" r="AG52"/>
      <c s="169" r="AH52"/>
      <c s="169" r="AI52"/>
      <c s="169" r="AJ52"/>
      <c s="169" r="AK52"/>
      <c s="169" r="AL52"/>
      <c s="169" r="AM52"/>
      <c s="169" r="AN52"/>
      <c s="169" r="AO52"/>
      <c s="169" r="AP52"/>
      <c s="169" r="AQ52"/>
      <c s="169" r="AR52"/>
      <c s="169" r="AS52"/>
      <c s="169" r="AT52"/>
      <c s="169" r="AU52"/>
      <c s="169" r="AV52"/>
      <c s="169" r="AW52"/>
      <c s="169" r="AX52"/>
      <c s="169" r="AY52"/>
      <c s="169" r="AZ52"/>
      <c s="169" r="BA52"/>
      <c s="169" r="BB52"/>
      <c s="169" r="BC52"/>
      <c s="169" r="BD52"/>
      <c s="169" r="BE52"/>
      <c s="169" r="BF52"/>
      <c s="169" r="BG52"/>
      <c s="169" r="BH52"/>
      <c s="169" r="BI52"/>
    </row>
    <row r="53">
      <c s="232" r="A53"/>
      <c s="106" r="B53"/>
      <c s="155" r="C53"/>
      <c s="117" r="D53"/>
      <c s="117" r="E53"/>
      <c s="117" r="F53"/>
      <c s="117" r="G53"/>
      <c s="117" r="H53"/>
      <c s="117" r="I53"/>
      <c s="117" r="J53"/>
      <c s="117" r="K53"/>
      <c s="117" r="L53"/>
      <c s="117" r="M53"/>
      <c s="187" r="N53"/>
      <c s="55" r="O53"/>
      <c s="169" r="P53"/>
      <c s="169" r="Q53"/>
      <c s="169" r="R53"/>
      <c s="169" r="S53"/>
      <c s="169" r="T53"/>
      <c s="169" r="U53"/>
      <c s="169" r="V53"/>
      <c s="169" r="W53"/>
      <c s="169" r="X53"/>
      <c s="169" r="Y53"/>
      <c s="169" r="Z53"/>
      <c s="169" r="AA53"/>
      <c s="169" r="AB53"/>
      <c s="169" r="AC53"/>
      <c s="169" r="AD53"/>
      <c s="169" r="AE53"/>
      <c s="169" r="AF53"/>
      <c s="169" r="AG53"/>
      <c s="169" r="AH53"/>
      <c s="169" r="AI53"/>
      <c s="169" r="AJ53"/>
      <c s="169" r="AK53"/>
      <c s="169" r="AL53"/>
      <c s="169" r="AM53"/>
      <c s="169" r="AN53"/>
      <c s="169" r="AO53"/>
      <c s="169" r="AP53"/>
      <c s="169" r="AQ53"/>
      <c s="169" r="AR53"/>
      <c s="169" r="AS53"/>
      <c s="169" r="AT53"/>
      <c s="169" r="AU53"/>
      <c s="169" r="AV53"/>
      <c s="169" r="AW53"/>
      <c s="169" r="AX53"/>
      <c s="169" r="AY53"/>
      <c s="169" r="AZ53"/>
      <c s="169" r="BA53"/>
      <c s="169" r="BB53"/>
      <c s="169" r="BC53"/>
      <c s="169" r="BD53"/>
      <c s="169" r="BE53"/>
      <c s="169" r="BF53"/>
      <c s="169" r="BG53"/>
      <c s="169" r="BH53"/>
      <c s="169" r="BI53"/>
    </row>
    <row r="54">
      <c s="232" r="A54"/>
      <c s="106" r="B54"/>
      <c s="155" r="C54"/>
      <c s="117" r="D54"/>
      <c s="117" r="E54"/>
      <c s="117" r="F54"/>
      <c s="117" r="G54"/>
      <c s="117" r="H54"/>
      <c s="117" r="I54"/>
      <c s="117" r="J54"/>
      <c s="117" r="K54"/>
      <c s="117" r="L54"/>
      <c s="117" r="M54"/>
      <c s="187" r="N54"/>
      <c s="55" r="O54"/>
      <c s="169" r="P54"/>
      <c s="169" r="Q54"/>
      <c s="169" r="R54"/>
      <c s="169" r="S54"/>
      <c s="169" r="T54"/>
      <c s="169" r="U54"/>
      <c s="169" r="V54"/>
      <c s="169" r="W54"/>
      <c s="169" r="X54"/>
      <c s="169" r="Y54"/>
      <c s="169" r="Z54"/>
      <c s="169" r="AA54"/>
      <c s="169" r="AB54"/>
      <c s="169" r="AC54"/>
      <c s="169" r="AD54"/>
      <c s="169" r="AE54"/>
      <c s="169" r="AF54"/>
      <c s="169" r="AG54"/>
      <c s="169" r="AH54"/>
      <c s="169" r="AI54"/>
      <c s="169" r="AJ54"/>
      <c s="169" r="AK54"/>
      <c s="169" r="AL54"/>
      <c s="169" r="AM54"/>
      <c s="169" r="AN54"/>
      <c s="169" r="AO54"/>
      <c s="169" r="AP54"/>
      <c s="169" r="AQ54"/>
      <c s="169" r="AR54"/>
      <c s="169" r="AS54"/>
      <c s="169" r="AT54"/>
      <c s="169" r="AU54"/>
      <c s="169" r="AV54"/>
      <c s="169" r="AW54"/>
      <c s="169" r="AX54"/>
      <c s="169" r="AY54"/>
      <c s="169" r="AZ54"/>
      <c s="169" r="BA54"/>
      <c s="169" r="BB54"/>
      <c s="169" r="BC54"/>
      <c s="169" r="BD54"/>
      <c s="169" r="BE54"/>
      <c s="169" r="BF54"/>
      <c s="169" r="BG54"/>
      <c s="169" r="BH54"/>
      <c s="169" r="BI54"/>
    </row>
    <row r="55">
      <c s="232" r="A55"/>
      <c s="106" r="B55"/>
      <c s="155" r="C55"/>
      <c s="117" r="D55"/>
      <c s="117" r="E55"/>
      <c s="117" r="F55"/>
      <c s="117" r="G55"/>
      <c s="117" r="H55"/>
      <c s="117" r="I55"/>
      <c s="117" r="J55"/>
      <c s="117" r="K55"/>
      <c s="117" r="L55"/>
      <c s="117" r="M55"/>
      <c s="187" r="N55"/>
      <c s="55" r="O55"/>
      <c s="169" r="P55"/>
      <c s="169" r="Q55"/>
      <c s="169" r="R55"/>
      <c s="169" r="S55"/>
      <c s="169" r="T55"/>
      <c s="169" r="U55"/>
      <c s="169" r="V55"/>
      <c s="169" r="W55"/>
      <c s="169" r="X55"/>
      <c s="169" r="Y55"/>
      <c s="169" r="Z55"/>
      <c s="169" r="AA55"/>
      <c s="169" r="AB55"/>
      <c s="169" r="AC55"/>
      <c s="169" r="AD55"/>
      <c s="169" r="AE55"/>
      <c s="169" r="AF55"/>
      <c s="169" r="AG55"/>
      <c s="169" r="AH55"/>
      <c s="169" r="AI55"/>
      <c s="169" r="AJ55"/>
      <c s="169" r="AK55"/>
      <c s="169" r="AL55"/>
      <c s="169" r="AM55"/>
      <c s="169" r="AN55"/>
      <c s="169" r="AO55"/>
      <c s="169" r="AP55"/>
      <c s="169" r="AQ55"/>
      <c s="169" r="AR55"/>
      <c s="169" r="AS55"/>
      <c s="169" r="AT55"/>
      <c s="169" r="AU55"/>
      <c s="169" r="AV55"/>
      <c s="169" r="AW55"/>
      <c s="169" r="AX55"/>
      <c s="169" r="AY55"/>
      <c s="169" r="AZ55"/>
      <c s="169" r="BA55"/>
      <c s="169" r="BB55"/>
      <c s="169" r="BC55"/>
      <c s="169" r="BD55"/>
      <c s="169" r="BE55"/>
      <c s="169" r="BF55"/>
      <c s="169" r="BG55"/>
      <c s="169" r="BH55"/>
      <c s="169" r="BI55"/>
    </row>
    <row r="56">
      <c s="232" r="A56"/>
      <c s="106" r="B56"/>
      <c s="155" r="C56"/>
      <c s="117" r="D56"/>
      <c s="117" r="E56"/>
      <c s="117" r="F56"/>
      <c s="117" r="G56"/>
      <c s="117" r="H56"/>
      <c s="117" r="I56"/>
      <c s="117" r="J56"/>
      <c s="117" r="K56"/>
      <c s="117" r="L56"/>
      <c s="117" r="M56"/>
      <c s="187" r="N56"/>
      <c s="55" r="O56"/>
      <c s="169" r="P56"/>
      <c s="169" r="Q56"/>
      <c s="169" r="R56"/>
      <c s="169" r="S56"/>
      <c s="169" r="T56"/>
      <c s="169" r="U56"/>
      <c s="169" r="V56"/>
      <c s="169" r="W56"/>
      <c s="169" r="X56"/>
      <c s="169" r="Y56"/>
      <c s="169" r="Z56"/>
      <c s="169" r="AA56"/>
      <c s="169" r="AB56"/>
      <c s="169" r="AC56"/>
      <c s="169" r="AD56"/>
      <c s="169" r="AE56"/>
      <c s="169" r="AF56"/>
      <c s="169" r="AG56"/>
      <c s="169" r="AH56"/>
      <c s="169" r="AI56"/>
      <c s="169" r="AJ56"/>
      <c s="169" r="AK56"/>
      <c s="169" r="AL56"/>
      <c s="169" r="AM56"/>
      <c s="169" r="AN56"/>
      <c s="169" r="AO56"/>
      <c s="169" r="AP56"/>
      <c s="169" r="AQ56"/>
      <c s="169" r="AR56"/>
      <c s="169" r="AS56"/>
      <c s="169" r="AT56"/>
      <c s="169" r="AU56"/>
      <c s="169" r="AV56"/>
      <c s="169" r="AW56"/>
      <c s="169" r="AX56"/>
      <c s="169" r="AY56"/>
      <c s="169" r="AZ56"/>
      <c s="169" r="BA56"/>
      <c s="169" r="BB56"/>
      <c s="169" r="BC56"/>
      <c s="169" r="BD56"/>
      <c s="169" r="BE56"/>
      <c s="169" r="BF56"/>
      <c s="169" r="BG56"/>
      <c s="169" r="BH56"/>
      <c s="169" r="BI56"/>
    </row>
    <row r="57">
      <c s="232" r="A57"/>
      <c s="106" r="B57"/>
      <c s="155" r="C57"/>
      <c s="117" r="D57"/>
      <c s="117" r="E57"/>
      <c s="117" r="F57"/>
      <c s="117" r="G57"/>
      <c s="117" r="H57"/>
      <c s="117" r="I57"/>
      <c s="117" r="J57"/>
      <c s="117" r="K57"/>
      <c s="117" r="L57"/>
      <c s="117" r="M57"/>
      <c s="187" r="N57"/>
      <c s="55" r="O57"/>
      <c s="169" r="P57"/>
      <c s="169" r="Q57"/>
      <c s="169" r="R57"/>
      <c s="169" r="S57"/>
      <c s="169" r="T57"/>
      <c s="169" r="U57"/>
      <c s="169" r="V57"/>
      <c s="169" r="W57"/>
      <c s="169" r="X57"/>
      <c s="169" r="Y57"/>
      <c s="169" r="Z57"/>
      <c s="169" r="AA57"/>
      <c s="169" r="AB57"/>
      <c s="169" r="AC57"/>
      <c s="169" r="AD57"/>
      <c s="169" r="AE57"/>
      <c s="169" r="AF57"/>
      <c s="169" r="AG57"/>
      <c s="169" r="AH57"/>
      <c s="169" r="AI57"/>
      <c s="169" r="AJ57"/>
      <c s="169" r="AK57"/>
      <c s="169" r="AL57"/>
      <c s="169" r="AM57"/>
      <c s="169" r="AN57"/>
      <c s="169" r="AO57"/>
      <c s="169" r="AP57"/>
      <c s="169" r="AQ57"/>
      <c s="169" r="AR57"/>
      <c s="169" r="AS57"/>
      <c s="169" r="AT57"/>
      <c s="169" r="AU57"/>
      <c s="169" r="AV57"/>
      <c s="169" r="AW57"/>
      <c s="169" r="AX57"/>
      <c s="169" r="AY57"/>
      <c s="169" r="AZ57"/>
      <c s="169" r="BA57"/>
      <c s="169" r="BB57"/>
      <c s="169" r="BC57"/>
      <c s="169" r="BD57"/>
      <c s="169" r="BE57"/>
      <c s="169" r="BF57"/>
      <c s="169" r="BG57"/>
      <c s="169" r="BH57"/>
      <c s="169" r="BI57"/>
    </row>
    <row r="58">
      <c s="232" r="A58"/>
      <c s="106" r="B58"/>
      <c s="155" r="C58"/>
      <c s="117" r="D58"/>
      <c s="117" r="E58"/>
      <c s="117" r="F58"/>
      <c s="117" r="G58"/>
      <c s="117" r="H58"/>
      <c s="117" r="I58"/>
      <c s="117" r="J58"/>
      <c s="117" r="K58"/>
      <c s="117" r="L58"/>
      <c s="117" r="M58"/>
      <c s="187" r="N58"/>
      <c s="55" r="O58"/>
      <c s="169" r="P58"/>
      <c s="169" r="Q58"/>
      <c s="169" r="R58"/>
      <c s="169" r="S58"/>
      <c s="169" r="T58"/>
      <c s="169" r="U58"/>
      <c s="169" r="V58"/>
      <c s="169" r="W58"/>
      <c s="169" r="X58"/>
      <c s="169" r="Y58"/>
      <c s="169" r="Z58"/>
      <c s="169" r="AA58"/>
      <c s="169" r="AB58"/>
      <c s="169" r="AC58"/>
      <c s="169" r="AD58"/>
      <c s="169" r="AE58"/>
      <c s="169" r="AF58"/>
      <c s="169" r="AG58"/>
      <c s="169" r="AH58"/>
      <c s="169" r="AI58"/>
      <c s="169" r="AJ58"/>
      <c s="169" r="AK58"/>
      <c s="169" r="AL58"/>
      <c s="169" r="AM58"/>
      <c s="169" r="AN58"/>
      <c s="169" r="AO58"/>
      <c s="169" r="AP58"/>
      <c s="169" r="AQ58"/>
      <c s="169" r="AR58"/>
      <c s="169" r="AS58"/>
      <c s="169" r="AT58"/>
      <c s="169" r="AU58"/>
      <c s="169" r="AV58"/>
      <c s="169" r="AW58"/>
      <c s="169" r="AX58"/>
      <c s="169" r="AY58"/>
      <c s="169" r="AZ58"/>
      <c s="169" r="BA58"/>
      <c s="169" r="BB58"/>
      <c s="169" r="BC58"/>
      <c s="169" r="BD58"/>
      <c s="169" r="BE58"/>
      <c s="169" r="BF58"/>
      <c s="169" r="BG58"/>
      <c s="169" r="BH58"/>
      <c s="169" r="BI58"/>
    </row>
    <row r="59">
      <c s="232" r="A59"/>
      <c s="106" r="B59"/>
      <c s="155" r="C59"/>
      <c s="117" r="D59"/>
      <c s="117" r="E59"/>
      <c s="117" r="F59"/>
      <c s="117" r="G59"/>
      <c s="117" r="H59"/>
      <c s="117" r="I59"/>
      <c s="117" r="J59"/>
      <c s="117" r="K59"/>
      <c s="117" r="L59"/>
      <c s="117" r="M59"/>
      <c s="187" r="N59"/>
      <c s="55" r="O59"/>
      <c s="169" r="P59"/>
      <c s="169" r="Q59"/>
      <c s="169" r="R59"/>
      <c s="169" r="S59"/>
      <c s="169" r="T59"/>
      <c s="169" r="U59"/>
      <c s="169" r="V59"/>
      <c s="169" r="W59"/>
      <c s="169" r="X59"/>
      <c s="169" r="Y59"/>
      <c s="169" r="Z59"/>
      <c s="169" r="AA59"/>
      <c s="169" r="AB59"/>
      <c s="169" r="AC59"/>
      <c s="169" r="AD59"/>
      <c s="169" r="AE59"/>
      <c s="169" r="AF59"/>
      <c s="169" r="AG59"/>
      <c s="169" r="AH59"/>
      <c s="169" r="AI59"/>
      <c s="169" r="AJ59"/>
      <c s="169" r="AK59"/>
      <c s="169" r="AL59"/>
      <c s="169" r="AM59"/>
      <c s="169" r="AN59"/>
      <c s="169" r="AO59"/>
      <c s="169" r="AP59"/>
      <c s="169" r="AQ59"/>
      <c s="169" r="AR59"/>
      <c s="169" r="AS59"/>
      <c s="169" r="AT59"/>
      <c s="169" r="AU59"/>
      <c s="169" r="AV59"/>
      <c s="169" r="AW59"/>
      <c s="169" r="AX59"/>
      <c s="169" r="AY59"/>
      <c s="169" r="AZ59"/>
      <c s="169" r="BA59"/>
      <c s="169" r="BB59"/>
      <c s="169" r="BC59"/>
      <c s="169" r="BD59"/>
      <c s="169" r="BE59"/>
      <c s="169" r="BF59"/>
      <c s="169" r="BG59"/>
      <c s="169" r="BH59"/>
      <c s="169" r="BI59"/>
    </row>
    <row r="60">
      <c s="232" r="A60"/>
      <c s="106" r="B60"/>
      <c s="155" r="C60"/>
      <c s="117" r="D60"/>
      <c s="117" r="E60"/>
      <c s="117" r="F60"/>
      <c s="117" r="G60"/>
      <c s="117" r="H60"/>
      <c s="117" r="I60"/>
      <c s="117" r="J60"/>
      <c s="117" r="K60"/>
      <c s="117" r="L60"/>
      <c s="117" r="M60"/>
      <c s="187" r="N60"/>
      <c s="55" r="O60"/>
      <c s="169" r="P60"/>
      <c s="169" r="Q60"/>
      <c s="169" r="R60"/>
      <c s="169" r="S60"/>
      <c s="169" r="T60"/>
      <c s="169" r="U60"/>
      <c s="169" r="V60"/>
      <c s="169" r="W60"/>
      <c s="169" r="X60"/>
      <c s="169" r="Y60"/>
      <c s="169" r="Z60"/>
      <c s="169" r="AA60"/>
      <c s="169" r="AB60"/>
      <c s="169" r="AC60"/>
      <c s="169" r="AD60"/>
      <c s="169" r="AE60"/>
      <c s="169" r="AF60"/>
      <c s="169" r="AG60"/>
      <c s="169" r="AH60"/>
      <c s="169" r="AI60"/>
      <c s="169" r="AJ60"/>
      <c s="169" r="AK60"/>
      <c s="169" r="AL60"/>
      <c s="169" r="AM60"/>
      <c s="169" r="AN60"/>
      <c s="169" r="AO60"/>
      <c s="169" r="AP60"/>
      <c s="169" r="AQ60"/>
      <c s="169" r="AR60"/>
      <c s="169" r="AS60"/>
      <c s="169" r="AT60"/>
      <c s="169" r="AU60"/>
      <c s="169" r="AV60"/>
      <c s="169" r="AW60"/>
      <c s="169" r="AX60"/>
      <c s="169" r="AY60"/>
      <c s="169" r="AZ60"/>
      <c s="169" r="BA60"/>
      <c s="169" r="BB60"/>
      <c s="169" r="BC60"/>
      <c s="169" r="BD60"/>
      <c s="169" r="BE60"/>
      <c s="169" r="BF60"/>
      <c s="169" r="BG60"/>
      <c s="169" r="BH60"/>
      <c s="169" r="BI60"/>
    </row>
    <row r="61">
      <c s="232" r="A61"/>
      <c s="106" r="B61"/>
      <c s="155" r="C61"/>
      <c s="117" r="D61"/>
      <c s="117" r="E61"/>
      <c s="117" r="F61"/>
      <c s="117" r="G61"/>
      <c s="117" r="H61"/>
      <c s="117" r="I61"/>
      <c s="117" r="J61"/>
      <c s="117" r="K61"/>
      <c s="117" r="L61"/>
      <c s="117" r="M61"/>
      <c s="187" r="N61"/>
      <c s="55" r="O61"/>
      <c s="169" r="P61"/>
      <c s="169" r="Q61"/>
      <c s="169" r="R61"/>
      <c s="169" r="S61"/>
      <c s="169" r="T61"/>
      <c s="169" r="U61"/>
      <c s="169" r="V61"/>
      <c s="169" r="W61"/>
      <c s="169" r="X61"/>
      <c s="169" r="Y61"/>
      <c s="169" r="Z61"/>
      <c s="169" r="AA61"/>
      <c s="169" r="AB61"/>
      <c s="169" r="AC61"/>
      <c s="169" r="AD61"/>
      <c s="169" r="AE61"/>
      <c s="169" r="AF61"/>
      <c s="169" r="AG61"/>
      <c s="169" r="AH61"/>
      <c s="169" r="AI61"/>
      <c s="169" r="AJ61"/>
      <c s="169" r="AK61"/>
      <c s="169" r="AL61"/>
      <c s="169" r="AM61"/>
      <c s="169" r="AN61"/>
      <c s="169" r="AO61"/>
      <c s="169" r="AP61"/>
      <c s="169" r="AQ61"/>
      <c s="169" r="AR61"/>
      <c s="169" r="AS61"/>
      <c s="169" r="AT61"/>
      <c s="169" r="AU61"/>
      <c s="169" r="AV61"/>
      <c s="169" r="AW61"/>
      <c s="169" r="AX61"/>
      <c s="169" r="AY61"/>
      <c s="169" r="AZ61"/>
      <c s="169" r="BA61"/>
      <c s="169" r="BB61"/>
      <c s="169" r="BC61"/>
      <c s="169" r="BD61"/>
      <c s="169" r="BE61"/>
      <c s="169" r="BF61"/>
      <c s="169" r="BG61"/>
      <c s="169" r="BH61"/>
      <c s="169" r="BI61"/>
    </row>
    <row r="62">
      <c s="232" r="A62"/>
      <c s="106" r="B62"/>
      <c s="155" r="C62"/>
      <c s="117" r="D62"/>
      <c s="117" r="E62"/>
      <c s="117" r="F62"/>
      <c s="117" r="G62"/>
      <c s="117" r="H62"/>
      <c s="117" r="I62"/>
      <c s="117" r="J62"/>
      <c s="117" r="K62"/>
      <c s="117" r="L62"/>
      <c s="117" r="M62"/>
      <c s="187" r="N62"/>
      <c s="55" r="O62"/>
      <c s="169" r="P62"/>
      <c s="169" r="Q62"/>
      <c s="169" r="R62"/>
      <c s="169" r="S62"/>
      <c s="169" r="T62"/>
      <c s="169" r="U62"/>
      <c s="169" r="V62"/>
      <c s="169" r="W62"/>
      <c s="169" r="X62"/>
      <c s="169" r="Y62"/>
      <c s="169" r="Z62"/>
      <c s="169" r="AA62"/>
      <c s="169" r="AB62"/>
      <c s="169" r="AC62"/>
      <c s="169" r="AD62"/>
      <c s="169" r="AE62"/>
      <c s="169" r="AF62"/>
      <c s="169" r="AG62"/>
      <c s="169" r="AH62"/>
      <c s="169" r="AI62"/>
      <c s="169" r="AJ62"/>
      <c s="169" r="AK62"/>
      <c s="169" r="AL62"/>
      <c s="169" r="AM62"/>
      <c s="169" r="AN62"/>
      <c s="169" r="AO62"/>
      <c s="169" r="AP62"/>
      <c s="169" r="AQ62"/>
      <c s="169" r="AR62"/>
      <c s="169" r="AS62"/>
      <c s="169" r="AT62"/>
      <c s="169" r="AU62"/>
      <c s="169" r="AV62"/>
      <c s="169" r="AW62"/>
      <c s="169" r="AX62"/>
      <c s="169" r="AY62"/>
      <c s="169" r="AZ62"/>
      <c s="169" r="BA62"/>
      <c s="169" r="BB62"/>
      <c s="169" r="BC62"/>
      <c s="169" r="BD62"/>
      <c s="169" r="BE62"/>
      <c s="169" r="BF62"/>
      <c s="169" r="BG62"/>
      <c s="169" r="BH62"/>
      <c s="169" r="BI62"/>
    </row>
    <row r="63">
      <c s="232" r="A63"/>
      <c s="106" r="B63"/>
      <c s="155" r="C63"/>
      <c s="117" r="D63"/>
      <c s="117" r="E63"/>
      <c s="117" r="F63"/>
      <c s="117" r="G63"/>
      <c s="117" r="H63"/>
      <c s="117" r="I63"/>
      <c s="117" r="J63"/>
      <c s="117" r="K63"/>
      <c s="117" r="L63"/>
      <c s="117" r="M63"/>
      <c s="187" r="N63"/>
      <c s="55" r="O63"/>
      <c s="169" r="P63"/>
      <c s="169" r="Q63"/>
      <c s="169" r="R63"/>
      <c s="169" r="S63"/>
      <c s="169" r="T63"/>
      <c s="169" r="U63"/>
      <c s="169" r="V63"/>
      <c s="169" r="W63"/>
      <c s="169" r="X63"/>
      <c s="169" r="Y63"/>
      <c s="169" r="Z63"/>
      <c s="169" r="AA63"/>
      <c s="169" r="AB63"/>
      <c s="169" r="AC63"/>
      <c s="169" r="AD63"/>
      <c s="169" r="AE63"/>
      <c s="169" r="AF63"/>
      <c s="169" r="AG63"/>
      <c s="169" r="AH63"/>
      <c s="169" r="AI63"/>
      <c s="169" r="AJ63"/>
      <c s="169" r="AK63"/>
      <c s="169" r="AL63"/>
      <c s="169" r="AM63"/>
      <c s="169" r="AN63"/>
      <c s="169" r="AO63"/>
      <c s="169" r="AP63"/>
      <c s="169" r="AQ63"/>
      <c s="169" r="AR63"/>
      <c s="169" r="AS63"/>
      <c s="169" r="AT63"/>
      <c s="169" r="AU63"/>
      <c s="169" r="AV63"/>
      <c s="169" r="AW63"/>
      <c s="169" r="AX63"/>
      <c s="169" r="AY63"/>
      <c s="169" r="AZ63"/>
      <c s="169" r="BA63"/>
      <c s="169" r="BB63"/>
      <c s="169" r="BC63"/>
      <c s="169" r="BD63"/>
      <c s="169" r="BE63"/>
      <c s="169" r="BF63"/>
      <c s="169" r="BG63"/>
      <c s="169" r="BH63"/>
      <c s="169" r="BI63"/>
    </row>
    <row r="64">
      <c s="232" r="A64"/>
      <c s="106" r="B64"/>
      <c s="155" r="C64"/>
      <c s="117" r="D64"/>
      <c s="117" r="E64"/>
      <c s="117" r="F64"/>
      <c s="117" r="G64"/>
      <c s="117" r="H64"/>
      <c s="117" r="I64"/>
      <c s="117" r="J64"/>
      <c s="117" r="K64"/>
      <c s="117" r="L64"/>
      <c s="117" r="M64"/>
      <c s="187" r="N64"/>
      <c s="55" r="O64"/>
      <c s="169" r="P64"/>
      <c s="169" r="Q64"/>
      <c s="169" r="R64"/>
      <c s="169" r="S64"/>
      <c s="169" r="T64"/>
      <c s="169" r="U64"/>
      <c s="169" r="V64"/>
      <c s="169" r="W64"/>
      <c s="169" r="X64"/>
      <c s="169" r="Y64"/>
      <c s="169" r="Z64"/>
      <c s="169" r="AA64"/>
      <c s="169" r="AB64"/>
      <c s="169" r="AC64"/>
      <c s="169" r="AD64"/>
      <c s="169" r="AE64"/>
      <c s="169" r="AF64"/>
      <c s="169" r="AG64"/>
      <c s="169" r="AH64"/>
      <c s="169" r="AI64"/>
      <c s="169" r="AJ64"/>
      <c s="169" r="AK64"/>
      <c s="169" r="AL64"/>
      <c s="169" r="AM64"/>
      <c s="169" r="AN64"/>
      <c s="169" r="AO64"/>
      <c s="169" r="AP64"/>
      <c s="169" r="AQ64"/>
      <c s="169" r="AR64"/>
      <c s="169" r="AS64"/>
      <c s="169" r="AT64"/>
      <c s="169" r="AU64"/>
      <c s="169" r="AV64"/>
      <c s="169" r="AW64"/>
      <c s="169" r="AX64"/>
      <c s="169" r="AY64"/>
      <c s="169" r="AZ64"/>
      <c s="169" r="BA64"/>
      <c s="169" r="BB64"/>
      <c s="169" r="BC64"/>
      <c s="169" r="BD64"/>
      <c s="169" r="BE64"/>
      <c s="169" r="BF64"/>
      <c s="169" r="BG64"/>
      <c s="169" r="BH64"/>
      <c s="169" r="BI64"/>
    </row>
    <row r="65">
      <c s="232" r="A65"/>
      <c s="106" r="B65"/>
      <c s="155" r="C65"/>
      <c s="117" r="D65"/>
      <c s="117" r="E65"/>
      <c s="117" r="F65"/>
      <c s="117" r="G65"/>
      <c s="117" r="H65"/>
      <c s="117" r="I65"/>
      <c s="117" r="J65"/>
      <c s="117" r="K65"/>
      <c s="117" r="L65"/>
      <c s="117" r="M65"/>
      <c s="187" r="N65"/>
      <c s="55" r="O65"/>
      <c s="169" r="P65"/>
      <c s="169" r="Q65"/>
      <c s="169" r="R65"/>
      <c s="169" r="S65"/>
      <c s="169" r="T65"/>
      <c s="169" r="U65"/>
      <c s="169" r="V65"/>
      <c s="169" r="W65"/>
      <c s="169" r="X65"/>
      <c s="169" r="Y65"/>
      <c s="169" r="Z65"/>
      <c s="169" r="AA65"/>
      <c s="169" r="AB65"/>
      <c s="169" r="AC65"/>
      <c s="169" r="AD65"/>
      <c s="169" r="AE65"/>
      <c s="169" r="AF65"/>
      <c s="169" r="AG65"/>
      <c s="169" r="AH65"/>
      <c s="169" r="AI65"/>
      <c s="169" r="AJ65"/>
      <c s="169" r="AK65"/>
      <c s="169" r="AL65"/>
      <c s="169" r="AM65"/>
      <c s="169" r="AN65"/>
      <c s="169" r="AO65"/>
      <c s="169" r="AP65"/>
      <c s="169" r="AQ65"/>
      <c s="169" r="AR65"/>
      <c s="169" r="AS65"/>
      <c s="169" r="AT65"/>
      <c s="169" r="AU65"/>
      <c s="169" r="AV65"/>
      <c s="169" r="AW65"/>
      <c s="169" r="AX65"/>
      <c s="169" r="AY65"/>
      <c s="169" r="AZ65"/>
      <c s="169" r="BA65"/>
      <c s="169" r="BB65"/>
      <c s="169" r="BC65"/>
      <c s="169" r="BD65"/>
      <c s="169" r="BE65"/>
      <c s="169" r="BF65"/>
      <c s="169" r="BG65"/>
      <c s="169" r="BH65"/>
      <c s="169" r="BI65"/>
    </row>
    <row r="66">
      <c s="232" r="A66"/>
      <c s="106" r="B66"/>
      <c s="155" r="C66"/>
      <c s="117" r="D66"/>
      <c s="117" r="E66"/>
      <c s="117" r="F66"/>
      <c s="117" r="G66"/>
      <c s="117" r="H66"/>
      <c s="117" r="I66"/>
      <c s="117" r="J66"/>
      <c s="117" r="K66"/>
      <c s="117" r="L66"/>
      <c s="117" r="M66"/>
      <c s="187" r="N66"/>
      <c s="55" r="O66"/>
      <c s="169" r="P66"/>
      <c s="169" r="Q66"/>
      <c s="169" r="R66"/>
      <c s="169" r="S66"/>
      <c s="169" r="T66"/>
      <c s="169" r="U66"/>
      <c s="169" r="V66"/>
      <c s="169" r="W66"/>
      <c s="169" r="X66"/>
      <c s="169" r="Y66"/>
      <c s="169" r="Z66"/>
      <c s="169" r="AA66"/>
      <c s="169" r="AB66"/>
      <c s="169" r="AC66"/>
      <c s="169" r="AD66"/>
      <c s="169" r="AE66"/>
      <c s="169" r="AF66"/>
      <c s="169" r="AG66"/>
      <c s="169" r="AH66"/>
      <c s="169" r="AI66"/>
      <c s="169" r="AJ66"/>
      <c s="169" r="AK66"/>
      <c s="169" r="AL66"/>
      <c s="169" r="AM66"/>
      <c s="169" r="AN66"/>
      <c s="169" r="AO66"/>
      <c s="169" r="AP66"/>
      <c s="169" r="AQ66"/>
      <c s="169" r="AR66"/>
      <c s="169" r="AS66"/>
      <c s="169" r="AT66"/>
      <c s="169" r="AU66"/>
      <c s="169" r="AV66"/>
      <c s="169" r="AW66"/>
      <c s="169" r="AX66"/>
      <c s="169" r="AY66"/>
      <c s="169" r="AZ66"/>
      <c s="169" r="BA66"/>
      <c s="169" r="BB66"/>
      <c s="169" r="BC66"/>
      <c s="169" r="BD66"/>
      <c s="169" r="BE66"/>
      <c s="169" r="BF66"/>
      <c s="169" r="BG66"/>
      <c s="169" r="BH66"/>
      <c s="169" r="BI66"/>
    </row>
    <row r="67">
      <c s="232" r="A67"/>
      <c s="106" r="B67"/>
      <c s="155" r="C67"/>
      <c s="117" r="D67"/>
      <c s="117" r="E67"/>
      <c s="117" r="F67"/>
      <c s="117" r="G67"/>
      <c s="117" r="H67"/>
      <c s="117" r="I67"/>
      <c s="117" r="J67"/>
      <c s="117" r="K67"/>
      <c s="117" r="L67"/>
      <c s="117" r="M67"/>
      <c s="187" r="N67"/>
      <c s="55" r="O67"/>
      <c s="169" r="P67"/>
      <c s="169" r="Q67"/>
      <c s="169" r="R67"/>
      <c s="169" r="S67"/>
      <c s="169" r="T67"/>
      <c s="169" r="U67"/>
      <c s="169" r="V67"/>
      <c s="169" r="W67"/>
      <c s="169" r="X67"/>
      <c s="169" r="Y67"/>
      <c s="169" r="Z67"/>
      <c s="169" r="AA67"/>
      <c s="169" r="AB67"/>
      <c s="169" r="AC67"/>
      <c s="169" r="AD67"/>
      <c s="169" r="AE67"/>
      <c s="169" r="AF67"/>
      <c s="169" r="AG67"/>
      <c s="169" r="AH67"/>
      <c s="169" r="AI67"/>
      <c s="169" r="AJ67"/>
      <c s="169" r="AK67"/>
      <c s="169" r="AL67"/>
      <c s="169" r="AM67"/>
      <c s="169" r="AN67"/>
      <c s="169" r="AO67"/>
      <c s="169" r="AP67"/>
      <c s="169" r="AQ67"/>
      <c s="169" r="AR67"/>
      <c s="169" r="AS67"/>
      <c s="169" r="AT67"/>
      <c s="169" r="AU67"/>
      <c s="169" r="AV67"/>
      <c s="169" r="AW67"/>
      <c s="169" r="AX67"/>
      <c s="169" r="AY67"/>
      <c s="169" r="AZ67"/>
      <c s="169" r="BA67"/>
      <c s="169" r="BB67"/>
      <c s="169" r="BC67"/>
      <c s="169" r="BD67"/>
      <c s="169" r="BE67"/>
      <c s="169" r="BF67"/>
      <c s="169" r="BG67"/>
      <c s="169" r="BH67"/>
      <c s="169" r="BI67"/>
    </row>
    <row r="68">
      <c s="232" r="A68"/>
      <c s="106" r="B68"/>
      <c s="155" r="C68"/>
      <c s="117" r="D68"/>
      <c s="117" r="E68"/>
      <c s="117" r="F68"/>
      <c s="117" r="G68"/>
      <c s="117" r="H68"/>
      <c s="117" r="I68"/>
      <c s="117" r="J68"/>
      <c s="117" r="K68"/>
      <c s="117" r="L68"/>
      <c s="117" r="M68"/>
      <c s="187" r="N68"/>
      <c s="55" r="O68"/>
      <c s="169" r="P68"/>
      <c s="169" r="Q68"/>
      <c s="169" r="R68"/>
      <c s="169" r="S68"/>
      <c s="169" r="T68"/>
      <c s="169" r="U68"/>
      <c s="169" r="V68"/>
      <c s="169" r="W68"/>
      <c s="169" r="X68"/>
      <c s="169" r="Y68"/>
      <c s="169" r="Z68"/>
      <c s="169" r="AA68"/>
      <c s="169" r="AB68"/>
      <c s="169" r="AC68"/>
      <c s="169" r="AD68"/>
      <c s="169" r="AE68"/>
      <c s="169" r="AF68"/>
      <c s="169" r="AG68"/>
      <c s="169" r="AH68"/>
      <c s="169" r="AI68"/>
      <c s="169" r="AJ68"/>
      <c s="169" r="AK68"/>
      <c s="169" r="AL68"/>
      <c s="169" r="AM68"/>
      <c s="169" r="AN68"/>
      <c s="169" r="AO68"/>
      <c s="169" r="AP68"/>
      <c s="169" r="AQ68"/>
      <c s="169" r="AR68"/>
      <c s="169" r="AS68"/>
      <c s="169" r="AT68"/>
      <c s="169" r="AU68"/>
      <c s="169" r="AV68"/>
      <c s="169" r="AW68"/>
      <c s="169" r="AX68"/>
      <c s="169" r="AY68"/>
      <c s="169" r="AZ68"/>
      <c s="169" r="BA68"/>
      <c s="169" r="BB68"/>
      <c s="169" r="BC68"/>
      <c s="169" r="BD68"/>
      <c s="169" r="BE68"/>
      <c s="169" r="BF68"/>
      <c s="169" r="BG68"/>
      <c s="169" r="BH68"/>
      <c s="169" r="BI68"/>
    </row>
    <row r="69">
      <c s="232" r="A69"/>
      <c s="106" r="B69"/>
      <c s="155" r="C69"/>
      <c s="117" r="D69"/>
      <c s="117" r="E69"/>
      <c s="117" r="F69"/>
      <c s="117" r="G69"/>
      <c s="117" r="H69"/>
      <c s="117" r="I69"/>
      <c s="117" r="J69"/>
      <c s="117" r="K69"/>
      <c s="117" r="L69"/>
      <c s="117" r="M69"/>
      <c s="187" r="N69"/>
      <c s="55" r="O69"/>
      <c s="169" r="P69"/>
      <c s="169" r="Q69"/>
      <c s="169" r="R69"/>
      <c s="169" r="S69"/>
      <c s="169" r="T69"/>
      <c s="169" r="U69"/>
      <c s="169" r="V69"/>
      <c s="169" r="W69"/>
      <c s="169" r="X69"/>
      <c s="169" r="Y69"/>
      <c s="169" r="Z69"/>
      <c s="169" r="AA69"/>
      <c s="169" r="AB69"/>
      <c s="169" r="AC69"/>
      <c s="169" r="AD69"/>
      <c s="169" r="AE69"/>
      <c s="169" r="AF69"/>
      <c s="169" r="AG69"/>
      <c s="169" r="AH69"/>
      <c s="169" r="AI69"/>
      <c s="169" r="AJ69"/>
      <c s="169" r="AK69"/>
      <c s="169" r="AL69"/>
      <c s="169" r="AM69"/>
      <c s="169" r="AN69"/>
      <c s="169" r="AO69"/>
      <c s="169" r="AP69"/>
      <c s="169" r="AQ69"/>
      <c s="169" r="AR69"/>
      <c s="169" r="AS69"/>
      <c s="169" r="AT69"/>
      <c s="169" r="AU69"/>
      <c s="169" r="AV69"/>
      <c s="169" r="AW69"/>
      <c s="169" r="AX69"/>
      <c s="169" r="AY69"/>
      <c s="169" r="AZ69"/>
      <c s="169" r="BA69"/>
      <c s="169" r="BB69"/>
      <c s="169" r="BC69"/>
      <c s="169" r="BD69"/>
      <c s="169" r="BE69"/>
      <c s="169" r="BF69"/>
      <c s="169" r="BG69"/>
      <c s="169" r="BH69"/>
      <c s="169" r="BI69"/>
    </row>
    <row r="70">
      <c s="232" r="A70"/>
      <c s="106" r="B70"/>
      <c s="155" r="C70"/>
      <c s="117" r="D70"/>
      <c s="117" r="E70"/>
      <c s="117" r="F70"/>
      <c s="117" r="G70"/>
      <c s="117" r="H70"/>
      <c s="117" r="I70"/>
      <c s="117" r="J70"/>
      <c s="117" r="K70"/>
      <c s="117" r="L70"/>
      <c s="117" r="M70"/>
      <c s="187" r="N70"/>
      <c s="55" r="O70"/>
      <c s="169" r="P70"/>
      <c s="169" r="Q70"/>
      <c s="169" r="R70"/>
      <c s="169" r="S70"/>
      <c s="169" r="T70"/>
      <c s="169" r="U70"/>
      <c s="169" r="V70"/>
      <c s="169" r="W70"/>
      <c s="169" r="X70"/>
      <c s="169" r="Y70"/>
      <c s="169" r="Z70"/>
      <c s="169" r="AA70"/>
      <c s="169" r="AB70"/>
      <c s="169" r="AC70"/>
      <c s="169" r="AD70"/>
      <c s="169" r="AE70"/>
      <c s="169" r="AF70"/>
      <c s="169" r="AG70"/>
      <c s="169" r="AH70"/>
      <c s="169" r="AI70"/>
      <c s="169" r="AJ70"/>
      <c s="169" r="AK70"/>
      <c s="169" r="AL70"/>
      <c s="169" r="AM70"/>
      <c s="169" r="AN70"/>
      <c s="169" r="AO70"/>
      <c s="169" r="AP70"/>
      <c s="169" r="AQ70"/>
      <c s="169" r="AR70"/>
      <c s="169" r="AS70"/>
      <c s="169" r="AT70"/>
      <c s="169" r="AU70"/>
      <c s="169" r="AV70"/>
      <c s="169" r="AW70"/>
      <c s="169" r="AX70"/>
      <c s="169" r="AY70"/>
      <c s="169" r="AZ70"/>
      <c s="169" r="BA70"/>
      <c s="169" r="BB70"/>
      <c s="169" r="BC70"/>
      <c s="169" r="BD70"/>
      <c s="169" r="BE70"/>
      <c s="169" r="BF70"/>
      <c s="169" r="BG70"/>
      <c s="169" r="BH70"/>
      <c s="169" r="BI70"/>
    </row>
    <row r="71">
      <c s="232" r="A71"/>
      <c s="106" r="B71"/>
      <c s="155" r="C71"/>
      <c s="117" r="D71"/>
      <c s="117" r="E71"/>
      <c s="117" r="F71"/>
      <c s="117" r="G71"/>
      <c s="117" r="H71"/>
      <c s="117" r="I71"/>
      <c s="117" r="J71"/>
      <c s="117" r="K71"/>
      <c s="117" r="L71"/>
      <c s="117" r="M71"/>
      <c s="187" r="N71"/>
      <c s="55" r="O71"/>
      <c s="169" r="P71"/>
      <c s="169" r="Q71"/>
      <c s="169" r="R71"/>
      <c s="169" r="S71"/>
      <c s="169" r="T71"/>
      <c s="169" r="U71"/>
      <c s="169" r="V71"/>
      <c s="169" r="W71"/>
      <c s="169" r="X71"/>
      <c s="169" r="Y71"/>
      <c s="169" r="Z71"/>
      <c s="169" r="AA71"/>
      <c s="169" r="AB71"/>
      <c s="169" r="AC71"/>
      <c s="169" r="AD71"/>
      <c s="169" r="AE71"/>
      <c s="169" r="AF71"/>
      <c s="169" r="AG71"/>
      <c s="169" r="AH71"/>
      <c s="169" r="AI71"/>
      <c s="169" r="AJ71"/>
      <c s="169" r="AK71"/>
      <c s="169" r="AL71"/>
      <c s="169" r="AM71"/>
      <c s="169" r="AN71"/>
      <c s="169" r="AO71"/>
      <c s="169" r="AP71"/>
      <c s="169" r="AQ71"/>
      <c s="169" r="AR71"/>
      <c s="169" r="AS71"/>
      <c s="169" r="AT71"/>
      <c s="169" r="AU71"/>
      <c s="169" r="AV71"/>
      <c s="169" r="AW71"/>
      <c s="169" r="AX71"/>
      <c s="169" r="AY71"/>
      <c s="169" r="AZ71"/>
      <c s="169" r="BA71"/>
      <c s="169" r="BB71"/>
      <c s="169" r="BC71"/>
      <c s="169" r="BD71"/>
      <c s="169" r="BE71"/>
      <c s="169" r="BF71"/>
      <c s="169" r="BG71"/>
      <c s="169" r="BH71"/>
      <c s="169" r="BI71"/>
    </row>
    <row r="72">
      <c s="232" r="A72"/>
      <c s="106" r="B72"/>
      <c s="155" r="C72"/>
      <c s="117" r="D72"/>
      <c s="117" r="E72"/>
      <c s="117" r="F72"/>
      <c s="117" r="G72"/>
      <c s="117" r="H72"/>
      <c s="117" r="I72"/>
      <c s="117" r="J72"/>
      <c s="117" r="K72"/>
      <c s="117" r="L72"/>
      <c s="117" r="M72"/>
      <c s="187" r="N72"/>
      <c s="55" r="O72"/>
      <c s="169" r="P72"/>
      <c s="169" r="Q72"/>
      <c s="169" r="R72"/>
      <c s="169" r="S72"/>
      <c s="169" r="T72"/>
      <c s="169" r="U72"/>
      <c s="169" r="V72"/>
      <c s="169" r="W72"/>
      <c s="169" r="X72"/>
      <c s="169" r="Y72"/>
      <c s="169" r="Z72"/>
      <c s="169" r="AA72"/>
      <c s="169" r="AB72"/>
      <c s="169" r="AC72"/>
      <c s="169" r="AD72"/>
      <c s="169" r="AE72"/>
      <c s="169" r="AF72"/>
      <c s="169" r="AG72"/>
      <c s="169" r="AH72"/>
      <c s="169" r="AI72"/>
      <c s="169" r="AJ72"/>
      <c s="169" r="AK72"/>
      <c s="169" r="AL72"/>
      <c s="169" r="AM72"/>
      <c s="169" r="AN72"/>
      <c s="169" r="AO72"/>
      <c s="169" r="AP72"/>
      <c s="169" r="AQ72"/>
      <c s="169" r="AR72"/>
      <c s="169" r="AS72"/>
      <c s="169" r="AT72"/>
      <c s="169" r="AU72"/>
      <c s="169" r="AV72"/>
      <c s="169" r="AW72"/>
      <c s="169" r="AX72"/>
      <c s="169" r="AY72"/>
      <c s="169" r="AZ72"/>
      <c s="169" r="BA72"/>
      <c s="169" r="BB72"/>
      <c s="169" r="BC72"/>
      <c s="169" r="BD72"/>
      <c s="169" r="BE72"/>
      <c s="169" r="BF72"/>
      <c s="169" r="BG72"/>
      <c s="169" r="BH72"/>
      <c s="169" r="BI72"/>
    </row>
    <row r="73">
      <c s="232" r="A73"/>
      <c s="106" r="B73"/>
      <c s="155" r="C73"/>
      <c s="117" r="D73"/>
      <c s="117" r="E73"/>
      <c s="117" r="F73"/>
      <c s="117" r="G73"/>
      <c s="117" r="H73"/>
      <c s="117" r="I73"/>
      <c s="117" r="J73"/>
      <c s="117" r="K73"/>
      <c s="117" r="L73"/>
      <c s="117" r="M73"/>
      <c s="187" r="N73"/>
      <c s="55" r="O73"/>
      <c s="169" r="P73"/>
      <c s="169" r="Q73"/>
      <c s="169" r="R73"/>
      <c s="169" r="S73"/>
      <c s="169" r="T73"/>
      <c s="169" r="U73"/>
      <c s="169" r="V73"/>
      <c s="169" r="W73"/>
      <c s="169" r="X73"/>
      <c s="169" r="Y73"/>
      <c s="169" r="Z73"/>
      <c s="169" r="AA73"/>
      <c s="169" r="AB73"/>
      <c s="169" r="AC73"/>
      <c s="169" r="AD73"/>
      <c s="169" r="AE73"/>
      <c s="169" r="AF73"/>
      <c s="169" r="AG73"/>
      <c s="169" r="AH73"/>
      <c s="169" r="AI73"/>
      <c s="169" r="AJ73"/>
      <c s="169" r="AK73"/>
      <c s="169" r="AL73"/>
      <c s="169" r="AM73"/>
      <c s="169" r="AN73"/>
      <c s="169" r="AO73"/>
      <c s="169" r="AP73"/>
      <c s="169" r="AQ73"/>
      <c s="169" r="AR73"/>
      <c s="169" r="AS73"/>
      <c s="169" r="AT73"/>
      <c s="169" r="AU73"/>
      <c s="169" r="AV73"/>
      <c s="169" r="AW73"/>
      <c s="169" r="AX73"/>
      <c s="169" r="AY73"/>
      <c s="169" r="AZ73"/>
      <c s="169" r="BA73"/>
      <c s="169" r="BB73"/>
      <c s="169" r="BC73"/>
      <c s="169" r="BD73"/>
      <c s="169" r="BE73"/>
      <c s="169" r="BF73"/>
      <c s="169" r="BG73"/>
      <c s="169" r="BH73"/>
      <c s="169" r="BI73"/>
    </row>
    <row r="74">
      <c s="232" r="A74"/>
      <c s="106" r="B74"/>
      <c s="155" r="C74"/>
      <c s="117" r="D74"/>
      <c s="117" r="E74"/>
      <c s="117" r="F74"/>
      <c s="117" r="G74"/>
      <c s="117" r="H74"/>
      <c s="117" r="I74"/>
      <c s="117" r="J74"/>
      <c s="117" r="K74"/>
      <c s="117" r="L74"/>
      <c s="117" r="M74"/>
      <c s="187" r="N74"/>
      <c s="55" r="O74"/>
      <c s="169" r="P74"/>
      <c s="169" r="Q74"/>
      <c s="169" r="R74"/>
      <c s="169" r="S74"/>
      <c s="169" r="T74"/>
      <c s="169" r="U74"/>
      <c s="169" r="V74"/>
      <c s="169" r="W74"/>
      <c s="169" r="X74"/>
      <c s="169" r="Y74"/>
      <c s="169" r="Z74"/>
      <c s="169" r="AA74"/>
      <c s="169" r="AB74"/>
      <c s="169" r="AC74"/>
      <c s="169" r="AD74"/>
      <c s="169" r="AE74"/>
      <c s="169" r="AF74"/>
      <c s="169" r="AG74"/>
      <c s="169" r="AH74"/>
      <c s="169" r="AI74"/>
      <c s="169" r="AJ74"/>
      <c s="169" r="AK74"/>
      <c s="169" r="AL74"/>
      <c s="169" r="AM74"/>
      <c s="169" r="AN74"/>
      <c s="169" r="AO74"/>
      <c s="169" r="AP74"/>
      <c s="169" r="AQ74"/>
      <c s="169" r="AR74"/>
      <c s="169" r="AS74"/>
      <c s="169" r="AT74"/>
      <c s="169" r="AU74"/>
      <c s="169" r="AV74"/>
      <c s="169" r="AW74"/>
      <c s="169" r="AX74"/>
      <c s="169" r="AY74"/>
      <c s="169" r="AZ74"/>
      <c s="169" r="BA74"/>
      <c s="169" r="BB74"/>
      <c s="169" r="BC74"/>
      <c s="169" r="BD74"/>
      <c s="169" r="BE74"/>
      <c s="169" r="BF74"/>
      <c s="169" r="BG74"/>
      <c s="169" r="BH74"/>
      <c s="169" r="BI74"/>
    </row>
    <row r="75">
      <c s="232" r="A75"/>
      <c s="106" r="B75"/>
      <c s="155" r="C75"/>
      <c s="117" r="D75"/>
      <c s="117" r="E75"/>
      <c s="117" r="F75"/>
      <c s="117" r="G75"/>
      <c s="117" r="H75"/>
      <c s="117" r="I75"/>
      <c s="117" r="J75"/>
      <c s="117" r="K75"/>
      <c s="117" r="L75"/>
      <c s="117" r="M75"/>
      <c s="187" r="N75"/>
      <c s="55" r="O75"/>
      <c s="169" r="P75"/>
      <c s="169" r="Q75"/>
      <c s="169" r="R75"/>
      <c s="169" r="S75"/>
      <c s="169" r="T75"/>
      <c s="169" r="U75"/>
      <c s="169" r="V75"/>
      <c s="169" r="W75"/>
      <c s="169" r="X75"/>
      <c s="169" r="Y75"/>
      <c s="169" r="Z75"/>
      <c s="169" r="AA75"/>
      <c s="169" r="AB75"/>
      <c s="169" r="AC75"/>
      <c s="169" r="AD75"/>
      <c s="169" r="AE75"/>
      <c s="169" r="AF75"/>
      <c s="169" r="AG75"/>
      <c s="169" r="AH75"/>
      <c s="169" r="AI75"/>
      <c s="169" r="AJ75"/>
      <c s="169" r="AK75"/>
      <c s="169" r="AL75"/>
      <c s="169" r="AM75"/>
      <c s="169" r="AN75"/>
      <c s="169" r="AO75"/>
      <c s="169" r="AP75"/>
      <c s="169" r="AQ75"/>
      <c s="169" r="AR75"/>
      <c s="169" r="AS75"/>
      <c s="169" r="AT75"/>
      <c s="169" r="AU75"/>
      <c s="169" r="AV75"/>
      <c s="169" r="AW75"/>
      <c s="169" r="AX75"/>
      <c s="169" r="AY75"/>
      <c s="169" r="AZ75"/>
      <c s="169" r="BA75"/>
      <c s="169" r="BB75"/>
      <c s="169" r="BC75"/>
      <c s="169" r="BD75"/>
      <c s="169" r="BE75"/>
      <c s="169" r="BF75"/>
      <c s="169" r="BG75"/>
      <c s="169" r="BH75"/>
      <c s="169" r="BI75"/>
    </row>
    <row r="76">
      <c s="232" r="A76"/>
      <c s="106" r="B76"/>
      <c s="155" r="C76"/>
      <c s="117" r="D76"/>
      <c s="117" r="E76"/>
      <c s="117" r="F76"/>
      <c s="117" r="G76"/>
      <c s="117" r="H76"/>
      <c s="117" r="I76"/>
      <c s="117" r="J76"/>
      <c s="117" r="K76"/>
      <c s="117" r="L76"/>
      <c s="117" r="M76"/>
      <c s="187" r="N76"/>
      <c s="55" r="O76"/>
      <c s="169" r="P76"/>
      <c s="169" r="Q76"/>
      <c s="169" r="R76"/>
      <c s="169" r="S76"/>
      <c s="169" r="T76"/>
      <c s="169" r="U76"/>
      <c s="169" r="V76"/>
      <c s="169" r="W76"/>
      <c s="169" r="X76"/>
      <c s="169" r="Y76"/>
      <c s="169" r="Z76"/>
      <c s="169" r="AA76"/>
      <c s="169" r="AB76"/>
      <c s="169" r="AC76"/>
      <c s="169" r="AD76"/>
      <c s="169" r="AE76"/>
      <c s="169" r="AF76"/>
      <c s="169" r="AG76"/>
      <c s="169" r="AH76"/>
      <c s="169" r="AI76"/>
      <c s="169" r="AJ76"/>
      <c s="169" r="AK76"/>
      <c s="169" r="AL76"/>
      <c s="169" r="AM76"/>
      <c s="169" r="AN76"/>
      <c s="169" r="AO76"/>
      <c s="169" r="AP76"/>
      <c s="169" r="AQ76"/>
      <c s="169" r="AR76"/>
      <c s="169" r="AS76"/>
      <c s="169" r="AT76"/>
      <c s="169" r="AU76"/>
      <c s="169" r="AV76"/>
      <c s="169" r="AW76"/>
      <c s="169" r="AX76"/>
      <c s="169" r="AY76"/>
      <c s="169" r="AZ76"/>
      <c s="169" r="BA76"/>
      <c s="169" r="BB76"/>
      <c s="169" r="BC76"/>
      <c s="169" r="BD76"/>
      <c s="169" r="BE76"/>
      <c s="169" r="BF76"/>
      <c s="169" r="BG76"/>
      <c s="169" r="BH76"/>
      <c s="169" r="BI76"/>
    </row>
    <row r="77">
      <c s="232" r="A77"/>
      <c s="106" r="B77"/>
      <c s="155" r="C77"/>
      <c s="117" r="D77"/>
      <c s="117" r="E77"/>
      <c s="117" r="F77"/>
      <c s="117" r="G77"/>
      <c s="117" r="H77"/>
      <c s="117" r="I77"/>
      <c s="117" r="J77"/>
      <c s="117" r="K77"/>
      <c s="117" r="L77"/>
      <c s="117" r="M77"/>
      <c s="187" r="N77"/>
      <c s="55" r="O77"/>
      <c s="169" r="P77"/>
      <c s="169" r="Q77"/>
      <c s="169" r="R77"/>
      <c s="169" r="S77"/>
      <c s="169" r="T77"/>
      <c s="169" r="U77"/>
      <c s="169" r="V77"/>
      <c s="169" r="W77"/>
      <c s="169" r="X77"/>
      <c s="169" r="Y77"/>
      <c s="169" r="Z77"/>
      <c s="169" r="AA77"/>
      <c s="169" r="AB77"/>
      <c s="169" r="AC77"/>
      <c s="169" r="AD77"/>
      <c s="169" r="AE77"/>
      <c s="169" r="AF77"/>
      <c s="169" r="AG77"/>
      <c s="169" r="AH77"/>
      <c s="169" r="AI77"/>
      <c s="169" r="AJ77"/>
      <c s="169" r="AK77"/>
      <c s="169" r="AL77"/>
      <c s="169" r="AM77"/>
      <c s="169" r="AN77"/>
      <c s="169" r="AO77"/>
      <c s="169" r="AP77"/>
      <c s="169" r="AQ77"/>
      <c s="169" r="AR77"/>
      <c s="169" r="AS77"/>
      <c s="169" r="AT77"/>
      <c s="169" r="AU77"/>
      <c s="169" r="AV77"/>
      <c s="169" r="AW77"/>
      <c s="169" r="AX77"/>
      <c s="169" r="AY77"/>
      <c s="169" r="AZ77"/>
      <c s="169" r="BA77"/>
      <c s="169" r="BB77"/>
      <c s="169" r="BC77"/>
      <c s="169" r="BD77"/>
      <c s="169" r="BE77"/>
      <c s="169" r="BF77"/>
      <c s="169" r="BG77"/>
      <c s="169" r="BH77"/>
      <c s="169" r="BI77"/>
    </row>
    <row r="78">
      <c s="232" r="A78"/>
      <c s="106" r="B78"/>
      <c s="155" r="C78"/>
      <c s="117" r="D78"/>
      <c s="117" r="E78"/>
      <c s="117" r="F78"/>
      <c s="117" r="G78"/>
      <c s="117" r="H78"/>
      <c s="117" r="I78"/>
      <c s="117" r="J78"/>
      <c s="117" r="K78"/>
      <c s="117" r="L78"/>
      <c s="117" r="M78"/>
      <c s="187" r="N78"/>
      <c s="55" r="O78"/>
      <c s="169" r="P78"/>
      <c s="169" r="Q78"/>
      <c s="169" r="R78"/>
      <c s="169" r="S78"/>
      <c s="169" r="T78"/>
      <c s="169" r="U78"/>
      <c s="169" r="V78"/>
      <c s="169" r="W78"/>
      <c s="169" r="X78"/>
      <c s="169" r="Y78"/>
      <c s="169" r="Z78"/>
      <c s="169" r="AA78"/>
      <c s="169" r="AB78"/>
      <c s="169" r="AC78"/>
      <c s="169" r="AD78"/>
      <c s="169" r="AE78"/>
      <c s="169" r="AF78"/>
      <c s="169" r="AG78"/>
      <c s="169" r="AH78"/>
      <c s="169" r="AI78"/>
      <c s="169" r="AJ78"/>
      <c s="169" r="AK78"/>
      <c s="169" r="AL78"/>
      <c s="169" r="AM78"/>
      <c s="169" r="AN78"/>
      <c s="169" r="AO78"/>
      <c s="169" r="AP78"/>
      <c s="169" r="AQ78"/>
      <c s="169" r="AR78"/>
      <c s="169" r="AS78"/>
      <c s="169" r="AT78"/>
      <c s="169" r="AU78"/>
      <c s="169" r="AV78"/>
      <c s="169" r="AW78"/>
      <c s="169" r="AX78"/>
      <c s="169" r="AY78"/>
      <c s="169" r="AZ78"/>
      <c s="169" r="BA78"/>
      <c s="169" r="BB78"/>
      <c s="169" r="BC78"/>
      <c s="169" r="BD78"/>
      <c s="169" r="BE78"/>
      <c s="169" r="BF78"/>
      <c s="169" r="BG78"/>
      <c s="169" r="BH78"/>
      <c s="169" r="BI78"/>
    </row>
    <row r="79">
      <c s="232" r="A79"/>
      <c s="106" r="B79"/>
      <c s="155" r="C79"/>
      <c s="117" r="D79"/>
      <c s="117" r="E79"/>
      <c s="117" r="F79"/>
      <c s="117" r="G79"/>
      <c s="117" r="H79"/>
      <c s="117" r="I79"/>
      <c s="117" r="J79"/>
      <c s="117" r="K79"/>
      <c s="117" r="L79"/>
      <c s="117" r="M79"/>
      <c s="187" r="N79"/>
      <c s="55" r="O79"/>
      <c s="169" r="P79"/>
      <c s="169" r="Q79"/>
      <c s="169" r="R79"/>
      <c s="169" r="S79"/>
      <c s="169" r="T79"/>
      <c s="169" r="U79"/>
      <c s="169" r="V79"/>
      <c s="169" r="W79"/>
      <c s="169" r="X79"/>
      <c s="169" r="Y79"/>
      <c s="169" r="Z79"/>
      <c s="169" r="AA79"/>
      <c s="169" r="AB79"/>
      <c s="169" r="AC79"/>
      <c s="169" r="AD79"/>
      <c s="169" r="AE79"/>
      <c s="169" r="AF79"/>
      <c s="169" r="AG79"/>
      <c s="169" r="AH79"/>
      <c s="169" r="AI79"/>
      <c s="169" r="AJ79"/>
      <c s="169" r="AK79"/>
      <c s="169" r="AL79"/>
      <c s="169" r="AM79"/>
      <c s="169" r="AN79"/>
      <c s="169" r="AO79"/>
      <c s="169" r="AP79"/>
      <c s="169" r="AQ79"/>
      <c s="169" r="AR79"/>
      <c s="169" r="AS79"/>
      <c s="169" r="AT79"/>
      <c s="169" r="AU79"/>
      <c s="169" r="AV79"/>
      <c s="169" r="AW79"/>
      <c s="169" r="AX79"/>
      <c s="169" r="AY79"/>
      <c s="169" r="AZ79"/>
      <c s="169" r="BA79"/>
      <c s="169" r="BB79"/>
      <c s="169" r="BC79"/>
      <c s="169" r="BD79"/>
      <c s="169" r="BE79"/>
      <c s="169" r="BF79"/>
      <c s="169" r="BG79"/>
      <c s="169" r="BH79"/>
      <c s="169" r="BI79"/>
    </row>
    <row r="80">
      <c s="232" r="A80"/>
      <c s="106" r="B80"/>
      <c s="155" r="C80"/>
      <c s="117" r="D80"/>
      <c s="117" r="E80"/>
      <c s="117" r="F80"/>
      <c s="117" r="G80"/>
      <c s="117" r="H80"/>
      <c s="117" r="I80"/>
      <c s="117" r="J80"/>
      <c s="117" r="K80"/>
      <c s="117" r="L80"/>
      <c s="117" r="M80"/>
      <c s="187" r="N80"/>
      <c s="55" r="O80"/>
      <c s="169" r="P80"/>
      <c s="169" r="Q80"/>
      <c s="169" r="R80"/>
      <c s="169" r="S80"/>
      <c s="169" r="T80"/>
      <c s="169" r="U80"/>
      <c s="169" r="V80"/>
      <c s="169" r="W80"/>
      <c s="169" r="X80"/>
      <c s="169" r="Y80"/>
      <c s="169" r="Z80"/>
      <c s="169" r="AA80"/>
      <c s="169" r="AB80"/>
      <c s="169" r="AC80"/>
      <c s="169" r="AD80"/>
      <c s="169" r="AE80"/>
      <c s="169" r="AF80"/>
      <c s="169" r="AG80"/>
      <c s="169" r="AH80"/>
      <c s="169" r="AI80"/>
      <c s="169" r="AJ80"/>
      <c s="169" r="AK80"/>
      <c s="169" r="AL80"/>
      <c s="169" r="AM80"/>
      <c s="169" r="AN80"/>
      <c s="169" r="AO80"/>
      <c s="169" r="AP80"/>
      <c s="169" r="AQ80"/>
      <c s="169" r="AR80"/>
      <c s="169" r="AS80"/>
      <c s="169" r="AT80"/>
      <c s="169" r="AU80"/>
      <c s="169" r="AV80"/>
      <c s="169" r="AW80"/>
      <c s="169" r="AX80"/>
      <c s="169" r="AY80"/>
      <c s="169" r="AZ80"/>
      <c s="169" r="BA80"/>
      <c s="169" r="BB80"/>
      <c s="169" r="BC80"/>
      <c s="169" r="BD80"/>
      <c s="169" r="BE80"/>
      <c s="169" r="BF80"/>
      <c s="169" r="BG80"/>
      <c s="169" r="BH80"/>
      <c s="169" r="BI80"/>
    </row>
    <row r="81">
      <c s="232" r="A81"/>
      <c s="106" r="B81"/>
      <c s="155" r="C81"/>
      <c s="117" r="D81"/>
      <c s="117" r="E81"/>
      <c s="117" r="F81"/>
      <c s="117" r="G81"/>
      <c s="117" r="H81"/>
      <c s="117" r="I81"/>
      <c s="117" r="J81"/>
      <c s="117" r="K81"/>
      <c s="117" r="L81"/>
      <c s="117" r="M81"/>
      <c s="187" r="N81"/>
      <c s="55" r="O81"/>
      <c s="169" r="P81"/>
      <c s="169" r="Q81"/>
      <c s="169" r="R81"/>
      <c s="169" r="S81"/>
      <c s="169" r="T81"/>
      <c s="169" r="U81"/>
      <c s="169" r="V81"/>
      <c s="169" r="W81"/>
      <c s="169" r="X81"/>
      <c s="169" r="Y81"/>
      <c s="169" r="Z81"/>
      <c s="169" r="AA81"/>
      <c s="169" r="AB81"/>
      <c s="169" r="AC81"/>
      <c s="169" r="AD81"/>
      <c s="169" r="AE81"/>
      <c s="169" r="AF81"/>
      <c s="169" r="AG81"/>
      <c s="169" r="AH81"/>
      <c s="169" r="AI81"/>
      <c s="169" r="AJ81"/>
      <c s="169" r="AK81"/>
      <c s="169" r="AL81"/>
      <c s="169" r="AM81"/>
      <c s="169" r="AN81"/>
      <c s="169" r="AO81"/>
      <c s="169" r="AP81"/>
      <c s="169" r="AQ81"/>
      <c s="169" r="AR81"/>
      <c s="169" r="AS81"/>
      <c s="169" r="AT81"/>
      <c s="169" r="AU81"/>
      <c s="169" r="AV81"/>
      <c s="169" r="AW81"/>
      <c s="169" r="AX81"/>
      <c s="169" r="AY81"/>
      <c s="169" r="AZ81"/>
      <c s="169" r="BA81"/>
      <c s="169" r="BB81"/>
      <c s="169" r="BC81"/>
      <c s="169" r="BD81"/>
      <c s="169" r="BE81"/>
      <c s="169" r="BF81"/>
      <c s="169" r="BG81"/>
      <c s="169" r="BH81"/>
      <c s="169" r="BI81"/>
    </row>
    <row r="82">
      <c s="232" r="A82"/>
      <c s="106" r="B82"/>
      <c s="155" r="C82"/>
      <c s="117" r="D82"/>
      <c s="117" r="E82"/>
      <c s="117" r="F82"/>
      <c s="117" r="G82"/>
      <c s="117" r="H82"/>
      <c s="117" r="I82"/>
      <c s="117" r="J82"/>
      <c s="117" r="K82"/>
      <c s="117" r="L82"/>
      <c s="117" r="M82"/>
      <c s="187" r="N82"/>
      <c s="55" r="O82"/>
      <c s="169" r="P82"/>
      <c s="169" r="Q82"/>
      <c s="169" r="R82"/>
      <c s="169" r="S82"/>
      <c s="169" r="T82"/>
      <c s="169" r="U82"/>
      <c s="169" r="V82"/>
      <c s="169" r="W82"/>
      <c s="169" r="X82"/>
      <c s="169" r="Y82"/>
      <c s="169" r="Z82"/>
      <c s="169" r="AA82"/>
      <c s="169" r="AB82"/>
      <c s="169" r="AC82"/>
      <c s="169" r="AD82"/>
      <c s="169" r="AE82"/>
      <c s="169" r="AF82"/>
      <c s="169" r="AG82"/>
      <c s="169" r="AH82"/>
      <c s="169" r="AI82"/>
      <c s="169" r="AJ82"/>
      <c s="169" r="AK82"/>
      <c s="169" r="AL82"/>
      <c s="169" r="AM82"/>
      <c s="169" r="AN82"/>
      <c s="169" r="AO82"/>
      <c s="169" r="AP82"/>
      <c s="169" r="AQ82"/>
      <c s="169" r="AR82"/>
      <c s="169" r="AS82"/>
      <c s="169" r="AT82"/>
      <c s="169" r="AU82"/>
      <c s="169" r="AV82"/>
      <c s="169" r="AW82"/>
      <c s="169" r="AX82"/>
      <c s="169" r="AY82"/>
      <c s="169" r="AZ82"/>
      <c s="169" r="BA82"/>
      <c s="169" r="BB82"/>
      <c s="169" r="BC82"/>
      <c s="169" r="BD82"/>
      <c s="169" r="BE82"/>
      <c s="169" r="BF82"/>
      <c s="169" r="BG82"/>
      <c s="169" r="BH82"/>
      <c s="169" r="BI82"/>
    </row>
    <row r="83">
      <c s="232" r="A83"/>
      <c s="106" r="B83"/>
      <c s="155" r="C83"/>
      <c s="117" r="D83"/>
      <c s="117" r="E83"/>
      <c s="117" r="F83"/>
      <c s="117" r="G83"/>
      <c s="117" r="H83"/>
      <c s="117" r="I83"/>
      <c s="117" r="J83"/>
      <c s="117" r="K83"/>
      <c s="117" r="L83"/>
      <c s="117" r="M83"/>
      <c s="187" r="N83"/>
      <c s="55" r="O83"/>
      <c s="169" r="P83"/>
      <c s="169" r="Q83"/>
      <c s="169" r="R83"/>
      <c s="169" r="S83"/>
      <c s="169" r="T83"/>
      <c s="169" r="U83"/>
      <c s="169" r="V83"/>
      <c s="169" r="W83"/>
      <c s="169" r="X83"/>
      <c s="169" r="Y83"/>
      <c s="169" r="Z83"/>
      <c s="169" r="AA83"/>
      <c s="169" r="AB83"/>
      <c s="169" r="AC83"/>
      <c s="169" r="AD83"/>
      <c s="169" r="AE83"/>
      <c s="169" r="AF83"/>
      <c s="169" r="AG83"/>
      <c s="169" r="AH83"/>
      <c s="169" r="AI83"/>
      <c s="169" r="AJ83"/>
      <c s="169" r="AK83"/>
      <c s="169" r="AL83"/>
      <c s="169" r="AM83"/>
      <c s="169" r="AN83"/>
      <c s="169" r="AO83"/>
      <c s="169" r="AP83"/>
      <c s="169" r="AQ83"/>
      <c s="169" r="AR83"/>
      <c s="169" r="AS83"/>
      <c s="169" r="AT83"/>
      <c s="169" r="AU83"/>
      <c s="169" r="AV83"/>
      <c s="169" r="AW83"/>
      <c s="169" r="AX83"/>
      <c s="169" r="AY83"/>
      <c s="169" r="AZ83"/>
      <c s="169" r="BA83"/>
      <c s="169" r="BB83"/>
      <c s="169" r="BC83"/>
      <c s="169" r="BD83"/>
      <c s="169" r="BE83"/>
      <c s="169" r="BF83"/>
      <c s="169" r="BG83"/>
      <c s="169" r="BH83"/>
      <c s="169" r="BI83"/>
    </row>
    <row r="84">
      <c s="232" r="A84"/>
      <c s="106" r="B84"/>
      <c s="155" r="C84"/>
      <c s="117" r="D84"/>
      <c s="117" r="E84"/>
      <c s="117" r="F84"/>
      <c s="117" r="G84"/>
      <c s="117" r="H84"/>
      <c s="117" r="I84"/>
      <c s="117" r="J84"/>
      <c s="117" r="K84"/>
      <c s="117" r="L84"/>
      <c s="117" r="M84"/>
      <c s="187" r="N84"/>
      <c s="55" r="O84"/>
      <c s="169" r="P84"/>
      <c s="169" r="Q84"/>
      <c s="169" r="R84"/>
      <c s="169" r="S84"/>
      <c s="169" r="T84"/>
      <c s="169" r="U84"/>
      <c s="169" r="V84"/>
      <c s="169" r="W84"/>
      <c s="169" r="X84"/>
      <c s="169" r="Y84"/>
      <c s="169" r="Z84"/>
      <c s="169" r="AA84"/>
      <c s="169" r="AB84"/>
      <c s="169" r="AC84"/>
      <c s="169" r="AD84"/>
      <c s="169" r="AE84"/>
      <c s="169" r="AF84"/>
      <c s="169" r="AG84"/>
      <c s="169" r="AH84"/>
      <c s="169" r="AI84"/>
      <c s="169" r="AJ84"/>
      <c s="169" r="AK84"/>
      <c s="169" r="AL84"/>
      <c s="169" r="AM84"/>
      <c s="169" r="AN84"/>
      <c s="169" r="AO84"/>
      <c s="169" r="AP84"/>
      <c s="169" r="AQ84"/>
      <c s="169" r="AR84"/>
      <c s="169" r="AS84"/>
      <c s="169" r="AT84"/>
      <c s="169" r="AU84"/>
      <c s="169" r="AV84"/>
      <c s="169" r="AW84"/>
      <c s="169" r="AX84"/>
      <c s="169" r="AY84"/>
      <c s="169" r="AZ84"/>
      <c s="169" r="BA84"/>
      <c s="169" r="BB84"/>
      <c s="169" r="BC84"/>
      <c s="169" r="BD84"/>
      <c s="169" r="BE84"/>
      <c s="169" r="BF84"/>
      <c s="169" r="BG84"/>
      <c s="169" r="BH84"/>
      <c s="169" r="BI84"/>
    </row>
    <row r="85">
      <c s="232" r="A85"/>
      <c s="106" r="B85"/>
      <c s="155" r="C85"/>
      <c s="117" r="D85"/>
      <c s="117" r="E85"/>
      <c s="117" r="F85"/>
      <c s="117" r="G85"/>
      <c s="117" r="H85"/>
      <c s="117" r="I85"/>
      <c s="117" r="J85"/>
      <c s="117" r="K85"/>
      <c s="117" r="L85"/>
      <c s="117" r="M85"/>
      <c s="187" r="N85"/>
      <c s="55" r="O85"/>
      <c s="169" r="P85"/>
      <c s="169" r="Q85"/>
      <c s="169" r="R85"/>
      <c s="169" r="S85"/>
      <c s="169" r="T85"/>
      <c s="169" r="U85"/>
      <c s="169" r="V85"/>
      <c s="169" r="W85"/>
      <c s="169" r="X85"/>
      <c s="169" r="Y85"/>
      <c s="169" r="Z85"/>
      <c s="169" r="AA85"/>
      <c s="169" r="AB85"/>
      <c s="169" r="AC85"/>
      <c s="169" r="AD85"/>
      <c s="169" r="AE85"/>
      <c s="169" r="AF85"/>
      <c s="169" r="AG85"/>
      <c s="169" r="AH85"/>
      <c s="169" r="AI85"/>
      <c s="169" r="AJ85"/>
      <c s="169" r="AK85"/>
      <c s="169" r="AL85"/>
      <c s="169" r="AM85"/>
      <c s="169" r="AN85"/>
      <c s="169" r="AO85"/>
      <c s="169" r="AP85"/>
      <c s="169" r="AQ85"/>
      <c s="169" r="AR85"/>
      <c s="169" r="AS85"/>
      <c s="169" r="AT85"/>
      <c s="169" r="AU85"/>
      <c s="169" r="AV85"/>
      <c s="169" r="AW85"/>
      <c s="169" r="AX85"/>
      <c s="169" r="AY85"/>
      <c s="169" r="AZ85"/>
      <c s="169" r="BA85"/>
      <c s="169" r="BB85"/>
      <c s="169" r="BC85"/>
      <c s="169" r="BD85"/>
      <c s="169" r="BE85"/>
      <c s="169" r="BF85"/>
      <c s="169" r="BG85"/>
      <c s="169" r="BH85"/>
      <c s="169" r="BI85"/>
    </row>
    <row r="86">
      <c s="232" r="A86"/>
      <c s="106" r="B86"/>
      <c s="155" r="C86"/>
      <c s="117" r="D86"/>
      <c s="117" r="E86"/>
      <c s="117" r="F86"/>
      <c s="117" r="G86"/>
      <c s="117" r="H86"/>
      <c s="117" r="I86"/>
      <c s="117" r="J86"/>
      <c s="117" r="K86"/>
      <c s="117" r="L86"/>
      <c s="117" r="M86"/>
      <c s="187" r="N86"/>
      <c s="55" r="O86"/>
      <c s="169" r="P86"/>
      <c s="169" r="Q86"/>
      <c s="169" r="R86"/>
      <c s="169" r="S86"/>
      <c s="169" r="T86"/>
      <c s="169" r="U86"/>
      <c s="169" r="V86"/>
      <c s="169" r="W86"/>
      <c s="169" r="X86"/>
      <c s="169" r="Y86"/>
      <c s="169" r="Z86"/>
      <c s="169" r="AA86"/>
      <c s="169" r="AB86"/>
      <c s="169" r="AC86"/>
      <c s="169" r="AD86"/>
      <c s="169" r="AE86"/>
      <c s="169" r="AF86"/>
      <c s="169" r="AG86"/>
      <c s="169" r="AH86"/>
      <c s="169" r="AI86"/>
      <c s="169" r="AJ86"/>
      <c s="169" r="AK86"/>
      <c s="169" r="AL86"/>
      <c s="169" r="AM86"/>
      <c s="169" r="AN86"/>
      <c s="169" r="AO86"/>
      <c s="169" r="AP86"/>
      <c s="169" r="AQ86"/>
      <c s="169" r="AR86"/>
      <c s="169" r="AS86"/>
      <c s="169" r="AT86"/>
      <c s="169" r="AU86"/>
      <c s="169" r="AV86"/>
      <c s="169" r="AW86"/>
      <c s="169" r="AX86"/>
      <c s="169" r="AY86"/>
      <c s="169" r="AZ86"/>
      <c s="169" r="BA86"/>
      <c s="169" r="BB86"/>
      <c s="169" r="BC86"/>
      <c s="169" r="BD86"/>
      <c s="169" r="BE86"/>
      <c s="169" r="BF86"/>
      <c s="169" r="BG86"/>
      <c s="169" r="BH86"/>
      <c s="169" r="BI86"/>
    </row>
    <row r="87">
      <c s="232" r="A87"/>
      <c s="106" r="B87"/>
      <c s="155" r="C87"/>
      <c s="117" r="D87"/>
      <c s="117" r="E87"/>
      <c s="117" r="F87"/>
      <c s="117" r="G87"/>
      <c s="117" r="H87"/>
      <c s="117" r="I87"/>
      <c s="117" r="J87"/>
      <c s="117" r="K87"/>
      <c s="117" r="L87"/>
      <c s="117" r="M87"/>
      <c s="187" r="N87"/>
      <c s="55" r="O87"/>
      <c s="169" r="P87"/>
      <c s="169" r="Q87"/>
      <c s="169" r="R87"/>
      <c s="169" r="S87"/>
      <c s="169" r="T87"/>
      <c s="169" r="U87"/>
      <c s="169" r="V87"/>
      <c s="169" r="W87"/>
      <c s="169" r="X87"/>
      <c s="169" r="Y87"/>
      <c s="169" r="Z87"/>
      <c s="169" r="AA87"/>
      <c s="169" r="AB87"/>
      <c s="169" r="AC87"/>
      <c s="169" r="AD87"/>
      <c s="169" r="AE87"/>
      <c s="169" r="AF87"/>
      <c s="169" r="AG87"/>
      <c s="169" r="AH87"/>
      <c s="169" r="AI87"/>
      <c s="169" r="AJ87"/>
      <c s="169" r="AK87"/>
      <c s="169" r="AL87"/>
      <c s="169" r="AM87"/>
      <c s="169" r="AN87"/>
      <c s="169" r="AO87"/>
      <c s="169" r="AP87"/>
      <c s="169" r="AQ87"/>
      <c s="169" r="AR87"/>
      <c s="169" r="AS87"/>
      <c s="169" r="AT87"/>
      <c s="169" r="AU87"/>
      <c s="169" r="AV87"/>
      <c s="169" r="AW87"/>
      <c s="169" r="AX87"/>
      <c s="169" r="AY87"/>
      <c s="169" r="AZ87"/>
      <c s="169" r="BA87"/>
      <c s="169" r="BB87"/>
      <c s="169" r="BC87"/>
      <c s="169" r="BD87"/>
      <c s="169" r="BE87"/>
      <c s="169" r="BF87"/>
      <c s="169" r="BG87"/>
      <c s="169" r="BH87"/>
      <c s="169" r="BI87"/>
    </row>
    <row r="88">
      <c s="232" r="A88"/>
      <c s="106" r="B88"/>
      <c s="155" r="C88"/>
      <c s="117" r="D88"/>
      <c s="117" r="E88"/>
      <c s="117" r="F88"/>
      <c s="117" r="G88"/>
      <c s="117" r="H88"/>
      <c s="117" r="I88"/>
      <c s="117" r="J88"/>
      <c s="117" r="K88"/>
      <c s="117" r="L88"/>
      <c s="117" r="M88"/>
      <c s="187" r="N88"/>
      <c s="55" r="O88"/>
      <c s="169" r="P88"/>
      <c s="169" r="Q88"/>
      <c s="169" r="R88"/>
      <c s="169" r="S88"/>
      <c s="169" r="T88"/>
      <c s="169" r="U88"/>
      <c s="169" r="V88"/>
      <c s="169" r="W88"/>
      <c s="169" r="X88"/>
      <c s="169" r="Y88"/>
      <c s="169" r="Z88"/>
      <c s="169" r="AA88"/>
      <c s="169" r="AB88"/>
      <c s="169" r="AC88"/>
      <c s="169" r="AD88"/>
      <c s="169" r="AE88"/>
      <c s="169" r="AF88"/>
      <c s="169" r="AG88"/>
      <c s="169" r="AH88"/>
      <c s="169" r="AI88"/>
      <c s="169" r="AJ88"/>
      <c s="169" r="AK88"/>
      <c s="169" r="AL88"/>
      <c s="169" r="AM88"/>
      <c s="169" r="AN88"/>
      <c s="169" r="AO88"/>
      <c s="169" r="AP88"/>
      <c s="169" r="AQ88"/>
      <c s="169" r="AR88"/>
      <c s="169" r="AS88"/>
      <c s="169" r="AT88"/>
      <c s="169" r="AU88"/>
      <c s="169" r="AV88"/>
      <c s="169" r="AW88"/>
      <c s="169" r="AX88"/>
      <c s="169" r="AY88"/>
      <c s="169" r="AZ88"/>
      <c s="169" r="BA88"/>
      <c s="169" r="BB88"/>
      <c s="169" r="BC88"/>
      <c s="169" r="BD88"/>
      <c s="169" r="BE88"/>
      <c s="169" r="BF88"/>
      <c s="169" r="BG88"/>
      <c s="169" r="BH88"/>
      <c s="169" r="BI88"/>
    </row>
    <row r="89">
      <c s="232" r="A89"/>
      <c s="106" r="B89"/>
      <c s="155" r="C89"/>
      <c s="117" r="D89"/>
      <c s="117" r="E89"/>
      <c s="117" r="F89"/>
      <c s="117" r="G89"/>
      <c s="117" r="H89"/>
      <c s="117" r="I89"/>
      <c s="117" r="J89"/>
      <c s="117" r="K89"/>
      <c s="117" r="L89"/>
      <c s="117" r="M89"/>
      <c s="187" r="N89"/>
      <c s="55" r="O89"/>
      <c s="169" r="P89"/>
      <c s="169" r="Q89"/>
      <c s="169" r="R89"/>
      <c s="169" r="S89"/>
      <c s="169" r="T89"/>
      <c s="169" r="U89"/>
      <c s="169" r="V89"/>
      <c s="169" r="W89"/>
      <c s="169" r="X89"/>
      <c s="169" r="Y89"/>
      <c s="169" r="Z89"/>
      <c s="169" r="AA89"/>
      <c s="169" r="AB89"/>
      <c s="169" r="AC89"/>
      <c s="169" r="AD89"/>
      <c s="169" r="AE89"/>
      <c s="169" r="AF89"/>
      <c s="169" r="AG89"/>
      <c s="169" r="AH89"/>
      <c s="169" r="AI89"/>
      <c s="169" r="AJ89"/>
      <c s="169" r="AK89"/>
      <c s="169" r="AL89"/>
      <c s="169" r="AM89"/>
      <c s="169" r="AN89"/>
      <c s="169" r="AO89"/>
      <c s="169" r="AP89"/>
      <c s="169" r="AQ89"/>
      <c s="169" r="AR89"/>
      <c s="169" r="AS89"/>
      <c s="169" r="AT89"/>
      <c s="169" r="AU89"/>
      <c s="169" r="AV89"/>
      <c s="169" r="AW89"/>
      <c s="169" r="AX89"/>
      <c s="169" r="AY89"/>
      <c s="169" r="AZ89"/>
      <c s="169" r="BA89"/>
      <c s="169" r="BB89"/>
      <c s="169" r="BC89"/>
      <c s="169" r="BD89"/>
      <c s="169" r="BE89"/>
      <c s="169" r="BF89"/>
      <c s="169" r="BG89"/>
      <c s="169" r="BH89"/>
      <c s="169" r="BI89"/>
    </row>
    <row r="90">
      <c s="232" r="A90"/>
      <c s="106" r="B90"/>
      <c s="155" r="C90"/>
      <c s="117" r="D90"/>
      <c s="117" r="E90"/>
      <c s="117" r="F90"/>
      <c s="117" r="G90"/>
      <c s="117" r="H90"/>
      <c s="117" r="I90"/>
      <c s="117" r="J90"/>
      <c s="117" r="K90"/>
      <c s="117" r="L90"/>
      <c s="117" r="M90"/>
      <c s="187" r="N90"/>
      <c s="55" r="O90"/>
      <c s="169" r="P90"/>
      <c s="169" r="Q90"/>
      <c s="169" r="R90"/>
      <c s="169" r="S90"/>
      <c s="169" r="T90"/>
      <c s="169" r="U90"/>
      <c s="169" r="V90"/>
      <c s="169" r="W90"/>
      <c s="169" r="X90"/>
      <c s="169" r="Y90"/>
      <c s="169" r="Z90"/>
      <c s="169" r="AA90"/>
      <c s="169" r="AB90"/>
      <c s="169" r="AC90"/>
      <c s="169" r="AD90"/>
      <c s="169" r="AE90"/>
      <c s="169" r="AF90"/>
      <c s="169" r="AG90"/>
      <c s="169" r="AH90"/>
      <c s="169" r="AI90"/>
      <c s="169" r="AJ90"/>
      <c s="169" r="AK90"/>
      <c s="169" r="AL90"/>
      <c s="169" r="AM90"/>
      <c s="169" r="AN90"/>
      <c s="169" r="AO90"/>
      <c s="169" r="AP90"/>
      <c s="169" r="AQ90"/>
      <c s="169" r="AR90"/>
      <c s="169" r="AS90"/>
      <c s="169" r="AT90"/>
      <c s="169" r="AU90"/>
      <c s="169" r="AV90"/>
      <c s="169" r="AW90"/>
      <c s="169" r="AX90"/>
      <c s="169" r="AY90"/>
      <c s="169" r="AZ90"/>
      <c s="169" r="BA90"/>
      <c s="169" r="BB90"/>
      <c s="169" r="BC90"/>
      <c s="169" r="BD90"/>
      <c s="169" r="BE90"/>
      <c s="169" r="BF90"/>
      <c s="169" r="BG90"/>
      <c s="169" r="BH90"/>
      <c s="169" r="BI90"/>
    </row>
    <row r="91">
      <c s="232" r="A91"/>
      <c s="106" r="B91"/>
      <c s="155" r="C91"/>
      <c s="117" r="D91"/>
      <c s="117" r="E91"/>
      <c s="117" r="F91"/>
      <c s="117" r="G91"/>
      <c s="117" r="H91"/>
      <c s="117" r="I91"/>
      <c s="117" r="J91"/>
      <c s="117" r="K91"/>
      <c s="117" r="L91"/>
      <c s="117" r="M91"/>
      <c s="187" r="N91"/>
      <c s="55" r="O91"/>
      <c s="169" r="P91"/>
      <c s="169" r="Q91"/>
      <c s="169" r="R91"/>
      <c s="169" r="S91"/>
      <c s="169" r="T91"/>
      <c s="169" r="U91"/>
      <c s="169" r="V91"/>
      <c s="169" r="W91"/>
      <c s="169" r="X91"/>
      <c s="169" r="Y91"/>
      <c s="169" r="Z91"/>
      <c s="169" r="AA91"/>
      <c s="169" r="AB91"/>
      <c s="169" r="AC91"/>
      <c s="169" r="AD91"/>
      <c s="169" r="AE91"/>
      <c s="169" r="AF91"/>
      <c s="169" r="AG91"/>
      <c s="169" r="AH91"/>
      <c s="169" r="AI91"/>
      <c s="169" r="AJ91"/>
      <c s="169" r="AK91"/>
      <c s="169" r="AL91"/>
      <c s="169" r="AM91"/>
      <c s="169" r="AN91"/>
      <c s="169" r="AO91"/>
      <c s="169" r="AP91"/>
      <c s="169" r="AQ91"/>
      <c s="169" r="AR91"/>
      <c s="169" r="AS91"/>
      <c s="169" r="AT91"/>
      <c s="169" r="AU91"/>
      <c s="169" r="AV91"/>
      <c s="169" r="AW91"/>
      <c s="169" r="AX91"/>
      <c s="169" r="AY91"/>
      <c s="169" r="AZ91"/>
      <c s="169" r="BA91"/>
      <c s="169" r="BB91"/>
      <c s="169" r="BC91"/>
      <c s="169" r="BD91"/>
      <c s="169" r="BE91"/>
      <c s="169" r="BF91"/>
      <c s="169" r="BG91"/>
      <c s="169" r="BH91"/>
      <c s="169" r="BI91"/>
    </row>
    <row r="92">
      <c s="232" r="A92"/>
      <c s="106" r="B92"/>
      <c s="155" r="C92"/>
      <c s="117" r="D92"/>
      <c s="117" r="E92"/>
      <c s="117" r="F92"/>
      <c s="117" r="G92"/>
      <c s="117" r="H92"/>
      <c s="117" r="I92"/>
      <c s="117" r="J92"/>
      <c s="117" r="K92"/>
      <c s="117" r="L92"/>
      <c s="117" r="M92"/>
      <c s="187" r="N92"/>
      <c s="55" r="O92"/>
      <c s="169" r="P92"/>
      <c s="169" r="Q92"/>
      <c s="169" r="R92"/>
      <c s="169" r="S92"/>
      <c s="169" r="T92"/>
      <c s="169" r="U92"/>
      <c s="169" r="V92"/>
      <c s="169" r="W92"/>
      <c s="169" r="X92"/>
      <c s="169" r="Y92"/>
      <c s="169" r="Z92"/>
      <c s="169" r="AA92"/>
      <c s="169" r="AB92"/>
      <c s="169" r="AC92"/>
      <c s="169" r="AD92"/>
      <c s="169" r="AE92"/>
      <c s="169" r="AF92"/>
      <c s="169" r="AG92"/>
      <c s="169" r="AH92"/>
      <c s="169" r="AI92"/>
      <c s="169" r="AJ92"/>
      <c s="169" r="AK92"/>
      <c s="169" r="AL92"/>
      <c s="169" r="AM92"/>
      <c s="169" r="AN92"/>
      <c s="169" r="AO92"/>
      <c s="169" r="AP92"/>
      <c s="169" r="AQ92"/>
      <c s="169" r="AR92"/>
      <c s="169" r="AS92"/>
      <c s="169" r="AT92"/>
      <c s="169" r="AU92"/>
      <c s="169" r="AV92"/>
      <c s="169" r="AW92"/>
      <c s="169" r="AX92"/>
      <c s="169" r="AY92"/>
      <c s="169" r="AZ92"/>
      <c s="169" r="BA92"/>
      <c s="169" r="BB92"/>
      <c s="169" r="BC92"/>
      <c s="169" r="BD92"/>
      <c s="169" r="BE92"/>
      <c s="169" r="BF92"/>
      <c s="169" r="BG92"/>
      <c s="169" r="BH92"/>
      <c s="169" r="BI92"/>
    </row>
    <row r="93">
      <c s="232" r="A93"/>
      <c s="106" r="B93"/>
      <c s="155" r="C93"/>
      <c s="117" r="D93"/>
      <c s="117" r="E93"/>
      <c s="117" r="F93"/>
      <c s="117" r="G93"/>
      <c s="117" r="H93"/>
      <c s="117" r="I93"/>
      <c s="117" r="J93"/>
      <c s="117" r="K93"/>
      <c s="117" r="L93"/>
      <c s="117" r="M93"/>
      <c s="187" r="N93"/>
      <c s="55" r="O93"/>
      <c s="169" r="P93"/>
      <c s="169" r="Q93"/>
      <c s="169" r="R93"/>
      <c s="169" r="S93"/>
      <c s="169" r="T93"/>
      <c s="169" r="U93"/>
      <c s="169" r="V93"/>
      <c s="169" r="W93"/>
      <c s="169" r="X93"/>
      <c s="169" r="Y93"/>
      <c s="169" r="Z93"/>
      <c s="169" r="AA93"/>
      <c s="169" r="AB93"/>
      <c s="169" r="AC93"/>
      <c s="169" r="AD93"/>
      <c s="169" r="AE93"/>
      <c s="169" r="AF93"/>
      <c s="169" r="AG93"/>
      <c s="169" r="AH93"/>
      <c s="169" r="AI93"/>
      <c s="169" r="AJ93"/>
      <c s="169" r="AK93"/>
      <c s="169" r="AL93"/>
      <c s="169" r="AM93"/>
      <c s="169" r="AN93"/>
      <c s="169" r="AO93"/>
      <c s="169" r="AP93"/>
      <c s="169" r="AQ93"/>
      <c s="169" r="AR93"/>
      <c s="169" r="AS93"/>
      <c s="169" r="AT93"/>
      <c s="169" r="AU93"/>
      <c s="169" r="AV93"/>
      <c s="169" r="AW93"/>
      <c s="169" r="AX93"/>
      <c s="169" r="AY93"/>
      <c s="169" r="AZ93"/>
      <c s="169" r="BA93"/>
      <c s="169" r="BB93"/>
      <c s="169" r="BC93"/>
      <c s="169" r="BD93"/>
      <c s="169" r="BE93"/>
      <c s="169" r="BF93"/>
      <c s="169" r="BG93"/>
      <c s="169" r="BH93"/>
      <c s="169" r="BI93"/>
    </row>
    <row r="94">
      <c s="232" r="A94"/>
      <c s="106" r="B94"/>
      <c s="155" r="C94"/>
      <c s="117" r="D94"/>
      <c s="117" r="E94"/>
      <c s="117" r="F94"/>
      <c s="117" r="G94"/>
      <c s="117" r="H94"/>
      <c s="117" r="I94"/>
      <c s="117" r="J94"/>
      <c s="117" r="K94"/>
      <c s="117" r="L94"/>
      <c s="117" r="M94"/>
      <c s="187" r="N94"/>
      <c s="55" r="O94"/>
      <c s="169" r="P94"/>
      <c s="169" r="Q94"/>
      <c s="169" r="R94"/>
      <c s="169" r="S94"/>
      <c s="169" r="T94"/>
      <c s="169" r="U94"/>
      <c s="169" r="V94"/>
      <c s="169" r="W94"/>
      <c s="169" r="X94"/>
      <c s="169" r="Y94"/>
      <c s="169" r="Z94"/>
      <c s="169" r="AA94"/>
      <c s="169" r="AB94"/>
      <c s="169" r="AC94"/>
      <c s="169" r="AD94"/>
      <c s="169" r="AE94"/>
      <c s="169" r="AF94"/>
      <c s="169" r="AG94"/>
      <c s="169" r="AH94"/>
      <c s="169" r="AI94"/>
      <c s="169" r="AJ94"/>
      <c s="169" r="AK94"/>
      <c s="169" r="AL94"/>
      <c s="169" r="AM94"/>
      <c s="169" r="AN94"/>
      <c s="169" r="AO94"/>
      <c s="169" r="AP94"/>
      <c s="169" r="AQ94"/>
      <c s="169" r="AR94"/>
      <c s="169" r="AS94"/>
      <c s="169" r="AT94"/>
      <c s="169" r="AU94"/>
      <c s="169" r="AV94"/>
      <c s="169" r="AW94"/>
      <c s="169" r="AX94"/>
      <c s="169" r="AY94"/>
      <c s="169" r="AZ94"/>
      <c s="169" r="BA94"/>
      <c s="169" r="BB94"/>
      <c s="169" r="BC94"/>
      <c s="169" r="BD94"/>
      <c s="169" r="BE94"/>
      <c s="169" r="BF94"/>
      <c s="169" r="BG94"/>
      <c s="169" r="BH94"/>
      <c s="169" r="BI94"/>
    </row>
    <row r="95">
      <c s="232" r="A95"/>
      <c s="106" r="B95"/>
      <c s="155" r="C95"/>
      <c s="117" r="D95"/>
      <c s="117" r="E95"/>
      <c s="117" r="F95"/>
      <c s="117" r="G95"/>
      <c s="117" r="H95"/>
      <c s="117" r="I95"/>
      <c s="117" r="J95"/>
      <c s="117" r="K95"/>
      <c s="117" r="L95"/>
      <c s="117" r="M95"/>
      <c s="187" r="N95"/>
      <c s="55" r="O95"/>
      <c s="169" r="P95"/>
      <c s="169" r="Q95"/>
      <c s="169" r="R95"/>
      <c s="169" r="S95"/>
      <c s="169" r="T95"/>
      <c s="169" r="U95"/>
      <c s="169" r="V95"/>
      <c s="169" r="W95"/>
      <c s="169" r="X95"/>
      <c s="169" r="Y95"/>
      <c s="169" r="Z95"/>
      <c s="169" r="AA95"/>
      <c s="169" r="AB95"/>
      <c s="169" r="AC95"/>
      <c s="169" r="AD95"/>
      <c s="169" r="AE95"/>
      <c s="169" r="AF95"/>
      <c s="169" r="AG95"/>
      <c s="169" r="AH95"/>
      <c s="169" r="AI95"/>
      <c s="169" r="AJ95"/>
      <c s="169" r="AK95"/>
      <c s="169" r="AL95"/>
      <c s="169" r="AM95"/>
      <c s="169" r="AN95"/>
      <c s="169" r="AO95"/>
      <c s="169" r="AP95"/>
      <c s="169" r="AQ95"/>
      <c s="169" r="AR95"/>
      <c s="169" r="AS95"/>
      <c s="169" r="AT95"/>
      <c s="169" r="AU95"/>
      <c s="169" r="AV95"/>
      <c s="169" r="AW95"/>
      <c s="169" r="AX95"/>
      <c s="169" r="AY95"/>
      <c s="169" r="AZ95"/>
      <c s="169" r="BA95"/>
      <c s="169" r="BB95"/>
      <c s="169" r="BC95"/>
      <c s="169" r="BD95"/>
      <c s="169" r="BE95"/>
      <c s="169" r="BF95"/>
      <c s="169" r="BG95"/>
      <c s="169" r="BH95"/>
      <c s="169" r="BI95"/>
    </row>
    <row r="96">
      <c s="232" r="A96"/>
      <c s="106" r="B96"/>
      <c s="155" r="C96"/>
      <c s="117" r="D96"/>
      <c s="117" r="E96"/>
      <c s="117" r="F96"/>
      <c s="117" r="G96"/>
      <c s="117" r="H96"/>
      <c s="117" r="I96"/>
      <c s="117" r="J96"/>
      <c s="117" r="K96"/>
      <c s="117" r="L96"/>
      <c s="117" r="M96"/>
      <c s="187" r="N96"/>
      <c s="55" r="O96"/>
      <c s="169" r="P96"/>
      <c s="169" r="Q96"/>
      <c s="169" r="R96"/>
      <c s="169" r="S96"/>
      <c s="169" r="T96"/>
      <c s="169" r="U96"/>
      <c s="169" r="V96"/>
      <c s="169" r="W96"/>
      <c s="169" r="X96"/>
      <c s="169" r="Y96"/>
      <c s="169" r="Z96"/>
      <c s="169" r="AA96"/>
      <c s="169" r="AB96"/>
      <c s="169" r="AC96"/>
      <c s="169" r="AD96"/>
      <c s="169" r="AE96"/>
      <c s="169" r="AF96"/>
      <c s="169" r="AG96"/>
      <c s="169" r="AH96"/>
      <c s="169" r="AI96"/>
      <c s="169" r="AJ96"/>
      <c s="169" r="AK96"/>
      <c s="169" r="AL96"/>
      <c s="169" r="AM96"/>
      <c s="169" r="AN96"/>
      <c s="169" r="AO96"/>
      <c s="169" r="AP96"/>
      <c s="169" r="AQ96"/>
      <c s="169" r="AR96"/>
      <c s="169" r="AS96"/>
      <c s="169" r="AT96"/>
      <c s="169" r="AU96"/>
      <c s="169" r="AV96"/>
      <c s="169" r="AW96"/>
      <c s="169" r="AX96"/>
      <c s="169" r="AY96"/>
      <c s="169" r="AZ96"/>
      <c s="169" r="BA96"/>
      <c s="169" r="BB96"/>
      <c s="169" r="BC96"/>
      <c s="169" r="BD96"/>
      <c s="169" r="BE96"/>
      <c s="169" r="BF96"/>
      <c s="169" r="BG96"/>
      <c s="169" r="BH96"/>
      <c s="169" r="BI96"/>
    </row>
    <row r="97">
      <c s="232" r="A97"/>
      <c s="106" r="B97"/>
      <c s="155" r="C97"/>
      <c s="117" r="D97"/>
      <c s="117" r="E97"/>
      <c s="117" r="F97"/>
      <c s="117" r="G97"/>
      <c s="117" r="H97"/>
      <c s="117" r="I97"/>
      <c s="117" r="J97"/>
      <c s="117" r="K97"/>
      <c s="117" r="L97"/>
      <c s="117" r="M97"/>
      <c s="187" r="N97"/>
      <c s="55" r="O97"/>
      <c s="169" r="P97"/>
      <c s="169" r="Q97"/>
      <c s="169" r="R97"/>
      <c s="169" r="S97"/>
      <c s="169" r="T97"/>
      <c s="169" r="U97"/>
      <c s="169" r="V97"/>
      <c s="169" r="W97"/>
      <c s="169" r="X97"/>
      <c s="169" r="Y97"/>
      <c s="169" r="Z97"/>
      <c s="169" r="AA97"/>
      <c s="169" r="AB97"/>
      <c s="169" r="AC97"/>
      <c s="169" r="AD97"/>
      <c s="169" r="AE97"/>
      <c s="169" r="AF97"/>
      <c s="169" r="AG97"/>
      <c s="169" r="AH97"/>
      <c s="169" r="AI97"/>
      <c s="169" r="AJ97"/>
      <c s="169" r="AK97"/>
      <c s="169" r="AL97"/>
      <c s="169" r="AM97"/>
      <c s="169" r="AN97"/>
      <c s="169" r="AO97"/>
      <c s="169" r="AP97"/>
      <c s="169" r="AQ97"/>
      <c s="169" r="AR97"/>
      <c s="169" r="AS97"/>
      <c s="169" r="AT97"/>
      <c s="169" r="AU97"/>
      <c s="169" r="AV97"/>
      <c s="169" r="AW97"/>
      <c s="169" r="AX97"/>
      <c s="169" r="AY97"/>
      <c s="169" r="AZ97"/>
      <c s="169" r="BA97"/>
      <c s="169" r="BB97"/>
      <c s="169" r="BC97"/>
      <c s="169" r="BD97"/>
      <c s="169" r="BE97"/>
      <c s="169" r="BF97"/>
      <c s="169" r="BG97"/>
      <c s="169" r="BH97"/>
      <c s="169" r="BI97"/>
    </row>
    <row r="98">
      <c s="232" r="A98"/>
      <c s="106" r="B98"/>
      <c s="155" r="C98"/>
      <c s="117" r="D98"/>
      <c s="117" r="E98"/>
      <c s="117" r="F98"/>
      <c s="117" r="G98"/>
      <c s="117" r="H98"/>
      <c s="117" r="I98"/>
      <c s="117" r="J98"/>
      <c s="117" r="K98"/>
      <c s="117" r="L98"/>
      <c s="117" r="M98"/>
      <c s="187" r="N98"/>
      <c s="55" r="O98"/>
      <c s="169" r="P98"/>
      <c s="169" r="Q98"/>
      <c s="169" r="R98"/>
      <c s="169" r="S98"/>
      <c s="169" r="T98"/>
      <c s="169" r="U98"/>
      <c s="169" r="V98"/>
      <c s="169" r="W98"/>
      <c s="169" r="X98"/>
      <c s="169" r="Y98"/>
      <c s="169" r="Z98"/>
      <c s="169" r="AA98"/>
      <c s="169" r="AB98"/>
      <c s="169" r="AC98"/>
      <c s="169" r="AD98"/>
      <c s="169" r="AE98"/>
      <c s="169" r="AF98"/>
      <c s="169" r="AG98"/>
      <c s="169" r="AH98"/>
      <c s="169" r="AI98"/>
      <c s="169" r="AJ98"/>
      <c s="169" r="AK98"/>
      <c s="169" r="AL98"/>
      <c s="169" r="AM98"/>
      <c s="169" r="AN98"/>
      <c s="169" r="AO98"/>
      <c s="169" r="AP98"/>
      <c s="169" r="AQ98"/>
      <c s="169" r="AR98"/>
      <c s="169" r="AS98"/>
      <c s="169" r="AT98"/>
      <c s="169" r="AU98"/>
      <c s="169" r="AV98"/>
      <c s="169" r="AW98"/>
      <c s="169" r="AX98"/>
      <c s="169" r="AY98"/>
      <c s="169" r="AZ98"/>
      <c s="169" r="BA98"/>
      <c s="169" r="BB98"/>
      <c s="169" r="BC98"/>
      <c s="169" r="BD98"/>
      <c s="169" r="BE98"/>
      <c s="169" r="BF98"/>
      <c s="169" r="BG98"/>
      <c s="169" r="BH98"/>
      <c s="169" r="BI98"/>
    </row>
    <row r="99">
      <c s="232" r="A99"/>
      <c s="106" r="B99"/>
      <c s="155" r="C99"/>
      <c s="117" r="D99"/>
      <c s="117" r="E99"/>
      <c s="117" r="F99"/>
      <c s="117" r="G99"/>
      <c s="117" r="H99"/>
      <c s="117" r="I99"/>
      <c s="117" r="J99"/>
      <c s="117" r="K99"/>
      <c s="117" r="L99"/>
      <c s="117" r="M99"/>
      <c s="187" r="N99"/>
      <c s="55" r="O99"/>
      <c s="169" r="P99"/>
      <c s="169" r="Q99"/>
      <c s="169" r="R99"/>
      <c s="169" r="S99"/>
      <c s="169" r="T99"/>
      <c s="169" r="U99"/>
      <c s="169" r="V99"/>
      <c s="169" r="W99"/>
      <c s="169" r="X99"/>
      <c s="169" r="Y99"/>
      <c s="169" r="Z99"/>
      <c s="169" r="AA99"/>
      <c s="169" r="AB99"/>
      <c s="169" r="AC99"/>
      <c s="169" r="AD99"/>
      <c s="169" r="AE99"/>
      <c s="169" r="AF99"/>
      <c s="169" r="AG99"/>
      <c s="169" r="AH99"/>
      <c s="169" r="AI99"/>
      <c s="169" r="AJ99"/>
      <c s="169" r="AK99"/>
      <c s="169" r="AL99"/>
      <c s="169" r="AM99"/>
      <c s="169" r="AN99"/>
      <c s="169" r="AO99"/>
      <c s="169" r="AP99"/>
      <c s="169" r="AQ99"/>
      <c s="169" r="AR99"/>
      <c s="169" r="AS99"/>
      <c s="169" r="AT99"/>
      <c s="169" r="AU99"/>
      <c s="169" r="AV99"/>
      <c s="169" r="AW99"/>
      <c s="169" r="AX99"/>
      <c s="169" r="AY99"/>
      <c s="169" r="AZ99"/>
      <c s="169" r="BA99"/>
      <c s="169" r="BB99"/>
      <c s="169" r="BC99"/>
      <c s="169" r="BD99"/>
      <c s="169" r="BE99"/>
      <c s="169" r="BF99"/>
      <c s="169" r="BG99"/>
      <c s="169" r="BH99"/>
      <c s="169" r="BI99"/>
    </row>
    <row r="100">
      <c s="232" r="A100"/>
      <c s="106" r="B100"/>
      <c s="155" r="C100"/>
      <c s="117" r="D100"/>
      <c s="117" r="E100"/>
      <c s="117" r="F100"/>
      <c s="117" r="G100"/>
      <c s="117" r="H100"/>
      <c s="117" r="I100"/>
      <c s="117" r="J100"/>
      <c s="117" r="K100"/>
      <c s="117" r="L100"/>
      <c s="117" r="M100"/>
      <c s="187" r="N100"/>
      <c s="55" r="O100"/>
      <c s="169" r="P100"/>
      <c s="169" r="Q100"/>
      <c s="169" r="R100"/>
      <c s="169" r="S100"/>
      <c s="169" r="T100"/>
      <c s="169" r="U100"/>
      <c s="169" r="V100"/>
      <c s="169" r="W100"/>
      <c s="169" r="X100"/>
      <c s="169" r="Y100"/>
      <c s="169" r="Z100"/>
      <c s="169" r="AA100"/>
      <c s="169" r="AB100"/>
      <c s="169" r="AC100"/>
      <c s="169" r="AD100"/>
      <c s="169" r="AE100"/>
      <c s="169" r="AF100"/>
      <c s="169" r="AG100"/>
      <c s="169" r="AH100"/>
      <c s="169" r="AI100"/>
      <c s="169" r="AJ100"/>
      <c s="169" r="AK100"/>
      <c s="169" r="AL100"/>
      <c s="169" r="AM100"/>
      <c s="169" r="AN100"/>
      <c s="169" r="AO100"/>
      <c s="169" r="AP100"/>
      <c s="169" r="AQ100"/>
      <c s="169" r="AR100"/>
      <c s="169" r="AS100"/>
      <c s="169" r="AT100"/>
      <c s="169" r="AU100"/>
      <c s="169" r="AV100"/>
      <c s="169" r="AW100"/>
      <c s="169" r="AX100"/>
      <c s="169" r="AY100"/>
      <c s="169" r="AZ100"/>
      <c s="169" r="BA100"/>
      <c s="169" r="BB100"/>
      <c s="169" r="BC100"/>
      <c s="169" r="BD100"/>
      <c s="169" r="BE100"/>
      <c s="169" r="BF100"/>
      <c s="169" r="BG100"/>
      <c s="169" r="BH100"/>
      <c s="169" r="BI100"/>
    </row>
    <row r="101">
      <c s="232" r="A101"/>
      <c s="106" r="B101"/>
      <c s="155" r="C101"/>
      <c s="117" r="D101"/>
      <c s="117" r="E101"/>
      <c s="117" r="F101"/>
      <c s="117" r="G101"/>
      <c s="117" r="H101"/>
      <c s="117" r="I101"/>
      <c s="117" r="J101"/>
      <c s="117" r="K101"/>
      <c s="117" r="L101"/>
      <c s="117" r="M101"/>
      <c s="187" r="N101"/>
      <c s="55" r="O101"/>
      <c s="169" r="P101"/>
      <c s="169" r="Q101"/>
      <c s="169" r="R101"/>
      <c s="169" r="S101"/>
      <c s="169" r="T101"/>
      <c s="169" r="U101"/>
      <c s="169" r="V101"/>
      <c s="169" r="W101"/>
      <c s="169" r="X101"/>
      <c s="169" r="Y101"/>
      <c s="169" r="Z101"/>
      <c s="169" r="AA101"/>
      <c s="169" r="AB101"/>
      <c s="169" r="AC101"/>
      <c s="169" r="AD101"/>
      <c s="169" r="AE101"/>
      <c s="169" r="AF101"/>
      <c s="169" r="AG101"/>
      <c s="169" r="AH101"/>
      <c s="169" r="AI101"/>
      <c s="169" r="AJ101"/>
      <c s="169" r="AK101"/>
      <c s="169" r="AL101"/>
      <c s="169" r="AM101"/>
      <c s="169" r="AN101"/>
      <c s="169" r="AO101"/>
      <c s="169" r="AP101"/>
      <c s="169" r="AQ101"/>
      <c s="169" r="AR101"/>
      <c s="169" r="AS101"/>
      <c s="169" r="AT101"/>
      <c s="169" r="AU101"/>
      <c s="169" r="AV101"/>
      <c s="169" r="AW101"/>
      <c s="169" r="AX101"/>
      <c s="169" r="AY101"/>
      <c s="169" r="AZ101"/>
      <c s="169" r="BA101"/>
      <c s="169" r="BB101"/>
      <c s="169" r="BC101"/>
      <c s="169" r="BD101"/>
      <c s="169" r="BE101"/>
      <c s="169" r="BF101"/>
      <c s="169" r="BG101"/>
      <c s="169" r="BH101"/>
      <c s="169" r="BI101"/>
    </row>
    <row r="102">
      <c s="232" r="A102"/>
      <c s="106" r="B102"/>
      <c s="155" r="C102"/>
      <c s="117" r="D102"/>
      <c s="117" r="E102"/>
      <c s="117" r="F102"/>
      <c s="117" r="G102"/>
      <c s="117" r="H102"/>
      <c s="117" r="I102"/>
      <c s="117" r="J102"/>
      <c s="117" r="K102"/>
      <c s="117" r="L102"/>
      <c s="117" r="M102"/>
      <c s="187" r="N102"/>
      <c s="55" r="O102"/>
      <c s="169" r="P102"/>
      <c s="169" r="Q102"/>
      <c s="169" r="R102"/>
      <c s="169" r="S102"/>
      <c s="169" r="T102"/>
      <c s="169" r="U102"/>
      <c s="169" r="V102"/>
      <c s="169" r="W102"/>
      <c s="169" r="X102"/>
      <c s="169" r="Y102"/>
      <c s="169" r="Z102"/>
      <c s="169" r="AA102"/>
      <c s="169" r="AB102"/>
      <c s="169" r="AC102"/>
      <c s="169" r="AD102"/>
      <c s="169" r="AE102"/>
      <c s="169" r="AF102"/>
      <c s="169" r="AG102"/>
      <c s="169" r="AH102"/>
      <c s="169" r="AI102"/>
      <c s="169" r="AJ102"/>
      <c s="169" r="AK102"/>
      <c s="169" r="AL102"/>
      <c s="169" r="AM102"/>
      <c s="169" r="AN102"/>
      <c s="169" r="AO102"/>
      <c s="169" r="AP102"/>
      <c s="169" r="AQ102"/>
      <c s="169" r="AR102"/>
      <c s="169" r="AS102"/>
      <c s="169" r="AT102"/>
      <c s="169" r="AU102"/>
      <c s="169" r="AV102"/>
      <c s="169" r="AW102"/>
      <c s="169" r="AX102"/>
      <c s="169" r="AY102"/>
      <c s="169" r="AZ102"/>
      <c s="169" r="BA102"/>
      <c s="169" r="BB102"/>
      <c s="169" r="BC102"/>
      <c s="169" r="BD102"/>
      <c s="169" r="BE102"/>
      <c s="169" r="BF102"/>
      <c s="169" r="BG102"/>
      <c s="169" r="BH102"/>
      <c s="169" r="BI102"/>
    </row>
    <row r="103">
      <c s="232" r="A103"/>
      <c s="106" r="B103"/>
      <c s="155" r="C103"/>
      <c s="117" r="D103"/>
      <c s="117" r="E103"/>
      <c s="117" r="F103"/>
      <c s="117" r="G103"/>
      <c s="117" r="H103"/>
      <c s="117" r="I103"/>
      <c s="117" r="J103"/>
      <c s="117" r="K103"/>
      <c s="117" r="L103"/>
      <c s="117" r="M103"/>
      <c s="187" r="N103"/>
      <c s="55" r="O103"/>
      <c s="169" r="P103"/>
      <c s="169" r="Q103"/>
      <c s="169" r="R103"/>
      <c s="169" r="S103"/>
      <c s="169" r="T103"/>
      <c s="169" r="U103"/>
      <c s="169" r="V103"/>
      <c s="169" r="W103"/>
      <c s="169" r="X103"/>
      <c s="169" r="Y103"/>
      <c s="169" r="Z103"/>
      <c s="169" r="AA103"/>
      <c s="169" r="AB103"/>
      <c s="169" r="AC103"/>
      <c s="169" r="AD103"/>
      <c s="169" r="AE103"/>
      <c s="169" r="AF103"/>
      <c s="169" r="AG103"/>
      <c s="169" r="AH103"/>
      <c s="169" r="AI103"/>
      <c s="169" r="AJ103"/>
      <c s="169" r="AK103"/>
      <c s="169" r="AL103"/>
      <c s="169" r="AM103"/>
      <c s="169" r="AN103"/>
      <c s="169" r="AO103"/>
      <c s="169" r="AP103"/>
      <c s="169" r="AQ103"/>
      <c s="169" r="AR103"/>
      <c s="169" r="AS103"/>
      <c s="169" r="AT103"/>
      <c s="169" r="AU103"/>
      <c s="169" r="AV103"/>
      <c s="169" r="AW103"/>
      <c s="169" r="AX103"/>
      <c s="169" r="AY103"/>
      <c s="169" r="AZ103"/>
      <c s="169" r="BA103"/>
      <c s="169" r="BB103"/>
      <c s="169" r="BC103"/>
      <c s="169" r="BD103"/>
      <c s="169" r="BE103"/>
      <c s="169" r="BF103"/>
      <c s="169" r="BG103"/>
      <c s="169" r="BH103"/>
      <c s="169" r="BI103"/>
    </row>
    <row r="104">
      <c s="232" r="A104"/>
      <c s="106" r="B104"/>
      <c s="155" r="C104"/>
      <c s="117" r="D104"/>
      <c s="117" r="E104"/>
      <c s="117" r="F104"/>
      <c s="117" r="G104"/>
      <c s="117" r="H104"/>
      <c s="117" r="I104"/>
      <c s="117" r="J104"/>
      <c s="117" r="K104"/>
      <c s="117" r="L104"/>
      <c s="117" r="M104"/>
      <c s="187" r="N104"/>
      <c s="55" r="O104"/>
      <c s="169" r="P104"/>
      <c s="169" r="Q104"/>
      <c s="169" r="R104"/>
      <c s="169" r="S104"/>
      <c s="169" r="T104"/>
      <c s="169" r="U104"/>
      <c s="169" r="V104"/>
      <c s="169" r="W104"/>
      <c s="169" r="X104"/>
      <c s="169" r="Y104"/>
      <c s="169" r="Z104"/>
      <c s="169" r="AA104"/>
      <c s="169" r="AB104"/>
      <c s="169" r="AC104"/>
      <c s="169" r="AD104"/>
      <c s="169" r="AE104"/>
      <c s="169" r="AF104"/>
      <c s="169" r="AG104"/>
      <c s="169" r="AH104"/>
      <c s="169" r="AI104"/>
      <c s="169" r="AJ104"/>
      <c s="169" r="AK104"/>
      <c s="169" r="AL104"/>
      <c s="169" r="AM104"/>
      <c s="169" r="AN104"/>
      <c s="169" r="AO104"/>
      <c s="169" r="AP104"/>
      <c s="169" r="AQ104"/>
      <c s="169" r="AR104"/>
      <c s="169" r="AS104"/>
      <c s="169" r="AT104"/>
      <c s="169" r="AU104"/>
      <c s="169" r="AV104"/>
      <c s="169" r="AW104"/>
      <c s="169" r="AX104"/>
      <c s="169" r="AY104"/>
      <c s="169" r="AZ104"/>
      <c s="169" r="BA104"/>
      <c s="169" r="BB104"/>
      <c s="169" r="BC104"/>
      <c s="169" r="BD104"/>
      <c s="169" r="BE104"/>
      <c s="169" r="BF104"/>
      <c s="169" r="BG104"/>
      <c s="169" r="BH104"/>
      <c s="169" r="BI104"/>
    </row>
    <row r="105">
      <c s="232" r="A105"/>
      <c s="106" r="B105"/>
      <c s="155" r="C105"/>
      <c s="117" r="D105"/>
      <c s="117" r="E105"/>
      <c s="117" r="F105"/>
      <c s="117" r="G105"/>
      <c s="117" r="H105"/>
      <c s="117" r="I105"/>
      <c s="117" r="J105"/>
      <c s="117" r="K105"/>
      <c s="117" r="L105"/>
      <c s="117" r="M105"/>
      <c s="187" r="N105"/>
      <c s="55" r="O105"/>
      <c s="169" r="P105"/>
      <c s="169" r="Q105"/>
      <c s="169" r="R105"/>
      <c s="169" r="S105"/>
      <c s="169" r="T105"/>
      <c s="169" r="U105"/>
      <c s="169" r="V105"/>
      <c s="169" r="W105"/>
      <c s="169" r="X105"/>
      <c s="169" r="Y105"/>
      <c s="169" r="Z105"/>
      <c s="169" r="AA105"/>
      <c s="169" r="AB105"/>
      <c s="169" r="AC105"/>
      <c s="169" r="AD105"/>
      <c s="169" r="AE105"/>
      <c s="169" r="AF105"/>
      <c s="169" r="AG105"/>
      <c s="169" r="AH105"/>
      <c s="169" r="AI105"/>
      <c s="169" r="AJ105"/>
      <c s="169" r="AK105"/>
      <c s="169" r="AL105"/>
      <c s="169" r="AM105"/>
      <c s="169" r="AN105"/>
      <c s="169" r="AO105"/>
      <c s="169" r="AP105"/>
      <c s="169" r="AQ105"/>
      <c s="169" r="AR105"/>
      <c s="169" r="AS105"/>
      <c s="169" r="AT105"/>
      <c s="169" r="AU105"/>
      <c s="169" r="AV105"/>
      <c s="169" r="AW105"/>
      <c s="169" r="AX105"/>
      <c s="169" r="AY105"/>
      <c s="169" r="AZ105"/>
      <c s="169" r="BA105"/>
      <c s="169" r="BB105"/>
      <c s="169" r="BC105"/>
      <c s="169" r="BD105"/>
      <c s="169" r="BE105"/>
      <c s="169" r="BF105"/>
      <c s="169" r="BG105"/>
      <c s="169" r="BH105"/>
      <c s="169" r="BI105"/>
    </row>
    <row r="106">
      <c s="232" r="A106"/>
      <c s="106" r="B106"/>
      <c s="155" r="C106"/>
      <c s="117" r="D106"/>
      <c s="117" r="E106"/>
      <c s="117" r="F106"/>
      <c s="117" r="G106"/>
      <c s="117" r="H106"/>
      <c s="117" r="I106"/>
      <c s="117" r="J106"/>
      <c s="117" r="K106"/>
      <c s="117" r="L106"/>
      <c s="117" r="M106"/>
      <c s="187" r="N106"/>
      <c s="55" r="O106"/>
      <c s="169" r="P106"/>
      <c s="169" r="Q106"/>
      <c s="169" r="R106"/>
      <c s="169" r="S106"/>
      <c s="169" r="T106"/>
      <c s="169" r="U106"/>
      <c s="169" r="V106"/>
      <c s="169" r="W106"/>
      <c s="169" r="X106"/>
      <c s="169" r="Y106"/>
      <c s="169" r="Z106"/>
      <c s="169" r="AA106"/>
      <c s="169" r="AB106"/>
      <c s="169" r="AC106"/>
      <c s="169" r="AD106"/>
      <c s="169" r="AE106"/>
      <c s="169" r="AF106"/>
      <c s="169" r="AG106"/>
      <c s="169" r="AH106"/>
      <c s="169" r="AI106"/>
      <c s="169" r="AJ106"/>
      <c s="169" r="AK106"/>
      <c s="169" r="AL106"/>
      <c s="169" r="AM106"/>
      <c s="169" r="AN106"/>
      <c s="169" r="AO106"/>
      <c s="169" r="AP106"/>
      <c s="169" r="AQ106"/>
      <c s="169" r="AR106"/>
      <c s="169" r="AS106"/>
      <c s="169" r="AT106"/>
      <c s="169" r="AU106"/>
      <c s="169" r="AV106"/>
      <c s="169" r="AW106"/>
      <c s="169" r="AX106"/>
      <c s="169" r="AY106"/>
      <c s="169" r="AZ106"/>
      <c s="169" r="BA106"/>
      <c s="169" r="BB106"/>
      <c s="169" r="BC106"/>
      <c s="169" r="BD106"/>
      <c s="169" r="BE106"/>
      <c s="169" r="BF106"/>
      <c s="169" r="BG106"/>
      <c s="169" r="BH106"/>
      <c s="169" r="BI106"/>
    </row>
    <row r="107">
      <c s="232" r="A107"/>
      <c s="106" r="B107"/>
      <c s="155" r="C107"/>
      <c s="117" r="D107"/>
      <c s="117" r="E107"/>
      <c s="117" r="F107"/>
      <c s="117" r="G107"/>
      <c s="117" r="H107"/>
      <c s="117" r="I107"/>
      <c s="117" r="J107"/>
      <c s="117" r="K107"/>
      <c s="117" r="L107"/>
      <c s="117" r="M107"/>
      <c s="187" r="N107"/>
      <c s="55" r="O107"/>
      <c s="169" r="P107"/>
      <c s="169" r="Q107"/>
      <c s="169" r="R107"/>
      <c s="169" r="S107"/>
      <c s="169" r="T107"/>
      <c s="169" r="U107"/>
      <c s="169" r="V107"/>
      <c s="169" r="W107"/>
      <c s="169" r="X107"/>
      <c s="169" r="Y107"/>
      <c s="169" r="Z107"/>
      <c s="169" r="AA107"/>
      <c s="169" r="AB107"/>
      <c s="169" r="AC107"/>
      <c s="169" r="AD107"/>
      <c s="169" r="AE107"/>
      <c s="169" r="AF107"/>
      <c s="169" r="AG107"/>
      <c s="169" r="AH107"/>
      <c s="169" r="AI107"/>
      <c s="169" r="AJ107"/>
      <c s="169" r="AK107"/>
      <c s="169" r="AL107"/>
      <c s="169" r="AM107"/>
      <c s="169" r="AN107"/>
      <c s="169" r="AO107"/>
      <c s="169" r="AP107"/>
      <c s="169" r="AQ107"/>
      <c s="169" r="AR107"/>
      <c s="169" r="AS107"/>
      <c s="169" r="AT107"/>
      <c s="169" r="AU107"/>
      <c s="169" r="AV107"/>
      <c s="169" r="AW107"/>
      <c s="169" r="AX107"/>
      <c s="169" r="AY107"/>
      <c s="169" r="AZ107"/>
      <c s="169" r="BA107"/>
      <c s="169" r="BB107"/>
      <c s="169" r="BC107"/>
      <c s="169" r="BD107"/>
      <c s="169" r="BE107"/>
      <c s="169" r="BF107"/>
      <c s="169" r="BG107"/>
      <c s="169" r="BH107"/>
      <c s="169" r="BI107"/>
    </row>
    <row r="108">
      <c s="232" r="A108"/>
      <c s="106" r="B108"/>
      <c s="155" r="C108"/>
      <c s="117" r="D108"/>
      <c s="117" r="E108"/>
      <c s="117" r="F108"/>
      <c s="117" r="G108"/>
      <c s="117" r="H108"/>
      <c s="117" r="I108"/>
      <c s="117" r="J108"/>
      <c s="117" r="K108"/>
      <c s="117" r="L108"/>
      <c s="117" r="M108"/>
      <c s="187" r="N108"/>
      <c s="55" r="O108"/>
      <c s="169" r="P108"/>
      <c s="169" r="Q108"/>
      <c s="169" r="R108"/>
      <c s="169" r="S108"/>
      <c s="169" r="T108"/>
      <c s="169" r="U108"/>
      <c s="169" r="V108"/>
      <c s="169" r="W108"/>
      <c s="169" r="X108"/>
      <c s="169" r="Y108"/>
      <c s="169" r="Z108"/>
      <c s="169" r="AA108"/>
      <c s="169" r="AB108"/>
      <c s="169" r="AC108"/>
      <c s="169" r="AD108"/>
      <c s="169" r="AE108"/>
      <c s="169" r="AF108"/>
      <c s="169" r="AG108"/>
      <c s="169" r="AH108"/>
      <c s="169" r="AI108"/>
      <c s="169" r="AJ108"/>
      <c s="169" r="AK108"/>
      <c s="169" r="AL108"/>
      <c s="169" r="AM108"/>
      <c s="169" r="AN108"/>
      <c s="169" r="AO108"/>
      <c s="169" r="AP108"/>
      <c s="169" r="AQ108"/>
      <c s="169" r="AR108"/>
      <c s="169" r="AS108"/>
      <c s="169" r="AT108"/>
      <c s="169" r="AU108"/>
      <c s="169" r="AV108"/>
      <c s="169" r="AW108"/>
      <c s="169" r="AX108"/>
      <c s="169" r="AY108"/>
      <c s="169" r="AZ108"/>
      <c s="169" r="BA108"/>
      <c s="169" r="BB108"/>
      <c s="169" r="BC108"/>
      <c s="169" r="BD108"/>
      <c s="169" r="BE108"/>
      <c s="169" r="BF108"/>
      <c s="169" r="BG108"/>
      <c s="169" r="BH108"/>
      <c s="169" r="BI108"/>
    </row>
    <row r="109">
      <c s="232" r="A109"/>
      <c s="106" r="B109"/>
      <c s="155" r="C109"/>
      <c s="117" r="D109"/>
      <c s="117" r="E109"/>
      <c s="117" r="F109"/>
      <c s="117" r="G109"/>
      <c s="117" r="H109"/>
      <c s="117" r="I109"/>
      <c s="117" r="J109"/>
      <c s="117" r="K109"/>
      <c s="117" r="L109"/>
      <c s="117" r="M109"/>
      <c s="187" r="N109"/>
      <c s="55" r="O109"/>
      <c s="169" r="P109"/>
      <c s="169" r="Q109"/>
      <c s="169" r="R109"/>
      <c s="169" r="S109"/>
      <c s="169" r="T109"/>
      <c s="169" r="U109"/>
      <c s="169" r="V109"/>
      <c s="169" r="W109"/>
      <c s="169" r="X109"/>
      <c s="169" r="Y109"/>
      <c s="169" r="Z109"/>
      <c s="169" r="AA109"/>
      <c s="169" r="AB109"/>
      <c s="169" r="AC109"/>
      <c s="169" r="AD109"/>
      <c s="169" r="AE109"/>
      <c s="169" r="AF109"/>
      <c s="169" r="AG109"/>
      <c s="169" r="AH109"/>
      <c s="169" r="AI109"/>
      <c s="169" r="AJ109"/>
      <c s="169" r="AK109"/>
      <c s="169" r="AL109"/>
      <c s="169" r="AM109"/>
      <c s="169" r="AN109"/>
      <c s="169" r="AO109"/>
      <c s="169" r="AP109"/>
      <c s="169" r="AQ109"/>
      <c s="169" r="AR109"/>
      <c s="169" r="AS109"/>
      <c s="169" r="AT109"/>
      <c s="169" r="AU109"/>
      <c s="169" r="AV109"/>
      <c s="169" r="AW109"/>
      <c s="169" r="AX109"/>
      <c s="169" r="AY109"/>
      <c s="169" r="AZ109"/>
      <c s="169" r="BA109"/>
      <c s="169" r="BB109"/>
      <c s="169" r="BC109"/>
      <c s="169" r="BD109"/>
      <c s="169" r="BE109"/>
      <c s="169" r="BF109"/>
      <c s="169" r="BG109"/>
      <c s="169" r="BH109"/>
      <c s="169" r="BI109"/>
    </row>
    <row r="110">
      <c s="232" r="A110"/>
      <c s="106" r="B110"/>
      <c s="155" r="C110"/>
      <c s="117" r="D110"/>
      <c s="117" r="E110"/>
      <c s="117" r="F110"/>
      <c s="117" r="G110"/>
      <c s="117" r="H110"/>
      <c s="117" r="I110"/>
      <c s="117" r="J110"/>
      <c s="117" r="K110"/>
      <c s="117" r="L110"/>
      <c s="117" r="M110"/>
      <c s="187" r="N110"/>
      <c s="55" r="O110"/>
      <c s="169" r="P110"/>
      <c s="169" r="Q110"/>
      <c s="169" r="R110"/>
      <c s="169" r="S110"/>
      <c s="169" r="T110"/>
      <c s="169" r="U110"/>
      <c s="169" r="V110"/>
      <c s="169" r="W110"/>
      <c s="169" r="X110"/>
      <c s="169" r="Y110"/>
      <c s="169" r="Z110"/>
      <c s="169" r="AA110"/>
      <c s="169" r="AB110"/>
      <c s="169" r="AC110"/>
      <c s="169" r="AD110"/>
      <c s="169" r="AE110"/>
      <c s="169" r="AF110"/>
      <c s="169" r="AG110"/>
      <c s="169" r="AH110"/>
      <c s="169" r="AI110"/>
      <c s="169" r="AJ110"/>
      <c s="169" r="AK110"/>
      <c s="169" r="AL110"/>
      <c s="169" r="AM110"/>
      <c s="169" r="AN110"/>
      <c s="169" r="AO110"/>
      <c s="169" r="AP110"/>
      <c s="169" r="AQ110"/>
      <c s="169" r="AR110"/>
      <c s="169" r="AS110"/>
      <c s="169" r="AT110"/>
      <c s="169" r="AU110"/>
      <c s="169" r="AV110"/>
      <c s="169" r="AW110"/>
      <c s="169" r="AX110"/>
      <c s="169" r="AY110"/>
      <c s="169" r="AZ110"/>
      <c s="169" r="BA110"/>
      <c s="169" r="BB110"/>
      <c s="169" r="BC110"/>
      <c s="169" r="BD110"/>
      <c s="169" r="BE110"/>
      <c s="169" r="BF110"/>
      <c s="169" r="BG110"/>
      <c s="169" r="BH110"/>
      <c s="169" r="BI110"/>
    </row>
    <row r="111">
      <c s="232" r="A111"/>
      <c s="106" r="B111"/>
      <c s="155" r="C111"/>
      <c s="117" r="D111"/>
      <c s="117" r="E111"/>
      <c s="117" r="F111"/>
      <c s="117" r="G111"/>
      <c s="117" r="H111"/>
      <c s="117" r="I111"/>
      <c s="117" r="J111"/>
      <c s="117" r="K111"/>
      <c s="117" r="L111"/>
      <c s="117" r="M111"/>
      <c s="187" r="N111"/>
      <c s="55" r="O111"/>
      <c s="169" r="P111"/>
      <c s="169" r="Q111"/>
      <c s="169" r="R111"/>
      <c s="169" r="S111"/>
      <c s="169" r="T111"/>
      <c s="169" r="U111"/>
      <c s="169" r="V111"/>
      <c s="169" r="W111"/>
      <c s="169" r="X111"/>
      <c s="169" r="Y111"/>
      <c s="169" r="Z111"/>
      <c s="169" r="AA111"/>
      <c s="169" r="AB111"/>
      <c s="169" r="AC111"/>
      <c s="169" r="AD111"/>
      <c s="169" r="AE111"/>
      <c s="169" r="AF111"/>
      <c s="169" r="AG111"/>
      <c s="169" r="AH111"/>
      <c s="169" r="AI111"/>
      <c s="169" r="AJ111"/>
      <c s="169" r="AK111"/>
      <c s="169" r="AL111"/>
      <c s="169" r="AM111"/>
      <c s="169" r="AN111"/>
      <c s="169" r="AO111"/>
      <c s="169" r="AP111"/>
      <c s="169" r="AQ111"/>
      <c s="169" r="AR111"/>
      <c s="169" r="AS111"/>
      <c s="169" r="AT111"/>
      <c s="169" r="AU111"/>
      <c s="169" r="AV111"/>
      <c s="169" r="AW111"/>
      <c s="169" r="AX111"/>
      <c s="169" r="AY111"/>
      <c s="169" r="AZ111"/>
      <c s="169" r="BA111"/>
      <c s="169" r="BB111"/>
      <c s="169" r="BC111"/>
      <c s="169" r="BD111"/>
      <c s="169" r="BE111"/>
      <c s="169" r="BF111"/>
      <c s="169" r="BG111"/>
      <c s="169" r="BH111"/>
      <c s="169" r="BI111"/>
    </row>
    <row r="112">
      <c s="232" r="A112"/>
      <c s="106" r="B112"/>
      <c s="155" r="C112"/>
      <c s="117" r="D112"/>
      <c s="117" r="E112"/>
      <c s="117" r="F112"/>
      <c s="117" r="G112"/>
      <c s="117" r="H112"/>
      <c s="117" r="I112"/>
      <c s="117" r="J112"/>
      <c s="117" r="K112"/>
      <c s="117" r="L112"/>
      <c s="117" r="M112"/>
      <c s="187" r="N112"/>
      <c s="55" r="O112"/>
      <c s="169" r="P112"/>
      <c s="169" r="Q112"/>
      <c s="169" r="R112"/>
      <c s="169" r="S112"/>
      <c s="169" r="T112"/>
      <c s="169" r="U112"/>
      <c s="169" r="V112"/>
      <c s="169" r="W112"/>
      <c s="169" r="X112"/>
      <c s="169" r="Y112"/>
      <c s="169" r="Z112"/>
      <c s="169" r="AA112"/>
      <c s="169" r="AB112"/>
      <c s="169" r="AC112"/>
      <c s="169" r="AD112"/>
      <c s="169" r="AE112"/>
      <c s="169" r="AF112"/>
      <c s="169" r="AG112"/>
      <c s="169" r="AH112"/>
      <c s="169" r="AI112"/>
      <c s="169" r="AJ112"/>
      <c s="169" r="AK112"/>
      <c s="169" r="AL112"/>
      <c s="169" r="AM112"/>
      <c s="169" r="AN112"/>
      <c s="169" r="AO112"/>
      <c s="169" r="AP112"/>
      <c s="169" r="AQ112"/>
      <c s="169" r="AR112"/>
      <c s="169" r="AS112"/>
      <c s="169" r="AT112"/>
      <c s="169" r="AU112"/>
      <c s="169" r="AV112"/>
      <c s="169" r="AW112"/>
      <c s="169" r="AX112"/>
      <c s="169" r="AY112"/>
      <c s="169" r="AZ112"/>
      <c s="169" r="BA112"/>
      <c s="169" r="BB112"/>
      <c s="169" r="BC112"/>
      <c s="169" r="BD112"/>
      <c s="169" r="BE112"/>
      <c s="169" r="BF112"/>
      <c s="169" r="BG112"/>
      <c s="169" r="BH112"/>
      <c s="169" r="BI112"/>
    </row>
    <row r="113">
      <c s="232" r="A113"/>
      <c s="106" r="B113"/>
      <c s="155" r="C113"/>
      <c s="117" r="D113"/>
      <c s="117" r="E113"/>
      <c s="117" r="F113"/>
      <c s="117" r="G113"/>
      <c s="117" r="H113"/>
      <c s="117" r="I113"/>
      <c s="117" r="J113"/>
      <c s="117" r="K113"/>
      <c s="117" r="L113"/>
      <c s="117" r="M113"/>
      <c s="187" r="N113"/>
      <c s="55" r="O113"/>
      <c s="169" r="P113"/>
      <c s="169" r="Q113"/>
      <c s="169" r="R113"/>
      <c s="169" r="S113"/>
      <c s="169" r="T113"/>
      <c s="169" r="U113"/>
      <c s="169" r="V113"/>
      <c s="169" r="W113"/>
      <c s="169" r="X113"/>
      <c s="169" r="Y113"/>
      <c s="169" r="Z113"/>
      <c s="169" r="AA113"/>
      <c s="169" r="AB113"/>
      <c s="169" r="AC113"/>
      <c s="169" r="AD113"/>
      <c s="169" r="AE113"/>
      <c s="169" r="AF113"/>
      <c s="169" r="AG113"/>
      <c s="169" r="AH113"/>
      <c s="169" r="AI113"/>
      <c s="169" r="AJ113"/>
      <c s="169" r="AK113"/>
      <c s="169" r="AL113"/>
      <c s="169" r="AM113"/>
      <c s="169" r="AN113"/>
      <c s="169" r="AO113"/>
      <c s="169" r="AP113"/>
      <c s="169" r="AQ113"/>
      <c s="169" r="AR113"/>
      <c s="169" r="AS113"/>
      <c s="169" r="AT113"/>
      <c s="169" r="AU113"/>
      <c s="169" r="AV113"/>
      <c s="169" r="AW113"/>
      <c s="169" r="AX113"/>
      <c s="169" r="AY113"/>
      <c s="169" r="AZ113"/>
      <c s="169" r="BA113"/>
      <c s="169" r="BB113"/>
      <c s="169" r="BC113"/>
      <c s="169" r="BD113"/>
      <c s="169" r="BE113"/>
      <c s="169" r="BF113"/>
      <c s="169" r="BG113"/>
      <c s="169" r="BH113"/>
      <c s="169" r="BI113"/>
    </row>
    <row r="114">
      <c s="232" r="A114"/>
      <c s="106" r="B114"/>
      <c s="155" r="C114"/>
      <c s="117" r="D114"/>
      <c s="117" r="E114"/>
      <c s="117" r="F114"/>
      <c s="117" r="G114"/>
      <c s="117" r="H114"/>
      <c s="117" r="I114"/>
      <c s="117" r="J114"/>
      <c s="117" r="K114"/>
      <c s="117" r="L114"/>
      <c s="117" r="M114"/>
      <c s="187" r="N114"/>
      <c s="55" r="O114"/>
      <c s="169" r="P114"/>
      <c s="169" r="Q114"/>
      <c s="169" r="R114"/>
      <c s="169" r="S114"/>
      <c s="169" r="T114"/>
      <c s="169" r="U114"/>
      <c s="169" r="V114"/>
      <c s="169" r="W114"/>
      <c s="169" r="X114"/>
      <c s="169" r="Y114"/>
      <c s="169" r="Z114"/>
      <c s="169" r="AA114"/>
      <c s="169" r="AB114"/>
      <c s="169" r="AC114"/>
      <c s="169" r="AD114"/>
      <c s="169" r="AE114"/>
      <c s="169" r="AF114"/>
      <c s="169" r="AG114"/>
      <c s="169" r="AH114"/>
      <c s="169" r="AI114"/>
      <c s="169" r="AJ114"/>
      <c s="169" r="AK114"/>
      <c s="169" r="AL114"/>
      <c s="169" r="AM114"/>
      <c s="169" r="AN114"/>
      <c s="169" r="AO114"/>
      <c s="169" r="AP114"/>
      <c s="169" r="AQ114"/>
      <c s="169" r="AR114"/>
      <c s="169" r="AS114"/>
      <c s="169" r="AT114"/>
      <c s="169" r="AU114"/>
      <c s="169" r="AV114"/>
      <c s="169" r="AW114"/>
      <c s="169" r="AX114"/>
      <c s="169" r="AY114"/>
      <c s="169" r="AZ114"/>
      <c s="169" r="BA114"/>
      <c s="169" r="BB114"/>
      <c s="169" r="BC114"/>
      <c s="169" r="BD114"/>
      <c s="169" r="BE114"/>
      <c s="169" r="BF114"/>
      <c s="169" r="BG114"/>
      <c s="169" r="BH114"/>
      <c s="169" r="BI114"/>
    </row>
    <row r="115">
      <c s="232" r="A115"/>
      <c s="106" r="B115"/>
      <c s="155" r="C115"/>
      <c s="117" r="D115"/>
      <c s="117" r="E115"/>
      <c s="117" r="F115"/>
      <c s="117" r="G115"/>
      <c s="117" r="H115"/>
      <c s="117" r="I115"/>
      <c s="117" r="J115"/>
      <c s="117" r="K115"/>
      <c s="117" r="L115"/>
      <c s="117" r="M115"/>
      <c s="187" r="N115"/>
      <c s="55" r="O115"/>
      <c s="169" r="P115"/>
      <c s="169" r="Q115"/>
      <c s="169" r="R115"/>
      <c s="169" r="S115"/>
      <c s="169" r="T115"/>
      <c s="169" r="U115"/>
      <c s="169" r="V115"/>
      <c s="169" r="W115"/>
      <c s="169" r="X115"/>
      <c s="169" r="Y115"/>
      <c s="169" r="Z115"/>
      <c s="169" r="AA115"/>
      <c s="169" r="AB115"/>
      <c s="169" r="AC115"/>
      <c s="169" r="AD115"/>
      <c s="169" r="AE115"/>
      <c s="169" r="AF115"/>
      <c s="169" r="AG115"/>
      <c s="169" r="AH115"/>
      <c s="169" r="AI115"/>
      <c s="169" r="AJ115"/>
      <c s="169" r="AK115"/>
      <c s="169" r="AL115"/>
      <c s="169" r="AM115"/>
      <c s="169" r="AN115"/>
      <c s="169" r="AO115"/>
      <c s="169" r="AP115"/>
      <c s="169" r="AQ115"/>
      <c s="169" r="AR115"/>
      <c s="169" r="AS115"/>
      <c s="169" r="AT115"/>
      <c s="169" r="AU115"/>
      <c s="169" r="AV115"/>
      <c s="169" r="AW115"/>
      <c s="169" r="AX115"/>
      <c s="169" r="AY115"/>
      <c s="169" r="AZ115"/>
      <c s="169" r="BA115"/>
      <c s="169" r="BB115"/>
      <c s="169" r="BC115"/>
      <c s="169" r="BD115"/>
      <c s="169" r="BE115"/>
      <c s="169" r="BF115"/>
      <c s="169" r="BG115"/>
      <c s="169" r="BH115"/>
      <c s="169" r="BI115"/>
    </row>
    <row r="116">
      <c s="232" r="A116"/>
      <c s="106" r="B116"/>
      <c s="155" r="C116"/>
      <c s="117" r="D116"/>
      <c s="117" r="E116"/>
      <c s="117" r="F116"/>
      <c s="117" r="G116"/>
      <c s="117" r="H116"/>
      <c s="117" r="I116"/>
      <c s="117" r="J116"/>
      <c s="117" r="K116"/>
      <c s="117" r="L116"/>
      <c s="117" r="M116"/>
      <c s="187" r="N116"/>
      <c s="55" r="O116"/>
      <c s="169" r="P116"/>
      <c s="169" r="Q116"/>
      <c s="169" r="R116"/>
      <c s="169" r="S116"/>
      <c s="169" r="T116"/>
      <c s="169" r="U116"/>
      <c s="169" r="V116"/>
      <c s="169" r="W116"/>
      <c s="169" r="X116"/>
      <c s="169" r="Y116"/>
      <c s="169" r="Z116"/>
      <c s="169" r="AA116"/>
      <c s="169" r="AB116"/>
      <c s="169" r="AC116"/>
      <c s="169" r="AD116"/>
      <c s="169" r="AE116"/>
      <c s="169" r="AF116"/>
      <c s="169" r="AG116"/>
      <c s="169" r="AH116"/>
      <c s="169" r="AI116"/>
      <c s="169" r="AJ116"/>
      <c s="169" r="AK116"/>
      <c s="169" r="AL116"/>
      <c s="169" r="AM116"/>
      <c s="169" r="AN116"/>
      <c s="169" r="AO116"/>
      <c s="169" r="AP116"/>
      <c s="169" r="AQ116"/>
      <c s="169" r="AR116"/>
      <c s="169" r="AS116"/>
      <c s="169" r="AT116"/>
      <c s="169" r="AU116"/>
      <c s="169" r="AV116"/>
      <c s="169" r="AW116"/>
      <c s="169" r="AX116"/>
      <c s="169" r="AY116"/>
      <c s="169" r="AZ116"/>
      <c s="169" r="BA116"/>
      <c s="169" r="BB116"/>
      <c s="169" r="BC116"/>
      <c s="169" r="BD116"/>
      <c s="169" r="BE116"/>
      <c s="169" r="BF116"/>
      <c s="169" r="BG116"/>
      <c s="169" r="BH116"/>
      <c s="169" r="BI116"/>
    </row>
    <row r="117">
      <c s="232" r="A117"/>
      <c s="106" r="B117"/>
      <c s="155" r="C117"/>
      <c s="117" r="D117"/>
      <c s="117" r="E117"/>
      <c s="117" r="F117"/>
      <c s="117" r="G117"/>
      <c s="117" r="H117"/>
      <c s="117" r="I117"/>
      <c s="117" r="J117"/>
      <c s="117" r="K117"/>
      <c s="117" r="L117"/>
      <c s="117" r="M117"/>
      <c s="187" r="N117"/>
      <c s="55" r="O117"/>
      <c s="169" r="P117"/>
      <c s="169" r="Q117"/>
      <c s="169" r="R117"/>
      <c s="169" r="S117"/>
      <c s="169" r="T117"/>
      <c s="169" r="U117"/>
      <c s="169" r="V117"/>
      <c s="169" r="W117"/>
      <c s="169" r="X117"/>
      <c s="169" r="Y117"/>
      <c s="169" r="Z117"/>
      <c s="169" r="AA117"/>
      <c s="169" r="AB117"/>
      <c s="169" r="AC117"/>
      <c s="169" r="AD117"/>
      <c s="169" r="AE117"/>
      <c s="169" r="AF117"/>
      <c s="169" r="AG117"/>
      <c s="169" r="AH117"/>
      <c s="169" r="AI117"/>
      <c s="169" r="AJ117"/>
      <c s="169" r="AK117"/>
      <c s="169" r="AL117"/>
      <c s="169" r="AM117"/>
      <c s="169" r="AN117"/>
      <c s="169" r="AO117"/>
      <c s="169" r="AP117"/>
      <c s="169" r="AQ117"/>
      <c s="169" r="AR117"/>
      <c s="169" r="AS117"/>
      <c s="169" r="AT117"/>
      <c s="169" r="AU117"/>
      <c s="169" r="AV117"/>
      <c s="169" r="AW117"/>
      <c s="169" r="AX117"/>
      <c s="169" r="AY117"/>
      <c s="169" r="AZ117"/>
      <c s="169" r="BA117"/>
      <c s="169" r="BB117"/>
      <c s="169" r="BC117"/>
      <c s="169" r="BD117"/>
      <c s="169" r="BE117"/>
      <c s="169" r="BF117"/>
      <c s="169" r="BG117"/>
      <c s="169" r="BH117"/>
      <c s="169" r="BI117"/>
    </row>
    <row r="118">
      <c s="232" r="A118"/>
      <c s="106" r="B118"/>
      <c s="155" r="C118"/>
      <c s="117" r="D118"/>
      <c s="117" r="E118"/>
      <c s="117" r="F118"/>
      <c s="117" r="G118"/>
      <c s="117" r="H118"/>
      <c s="117" r="I118"/>
      <c s="117" r="J118"/>
      <c s="117" r="K118"/>
      <c s="117" r="L118"/>
      <c s="117" r="M118"/>
      <c s="187" r="N118"/>
      <c s="55" r="O118"/>
      <c s="169" r="P118"/>
      <c s="169" r="Q118"/>
      <c s="169" r="R118"/>
      <c s="169" r="S118"/>
      <c s="169" r="T118"/>
      <c s="169" r="U118"/>
      <c s="169" r="V118"/>
      <c s="169" r="W118"/>
      <c s="169" r="X118"/>
      <c s="169" r="Y118"/>
      <c s="169" r="Z118"/>
      <c s="169" r="AA118"/>
      <c s="169" r="AB118"/>
      <c s="169" r="AC118"/>
      <c s="169" r="AD118"/>
      <c s="169" r="AE118"/>
      <c s="169" r="AF118"/>
      <c s="169" r="AG118"/>
      <c s="169" r="AH118"/>
      <c s="169" r="AI118"/>
      <c s="169" r="AJ118"/>
      <c s="169" r="AK118"/>
      <c s="169" r="AL118"/>
      <c s="169" r="AM118"/>
      <c s="169" r="AN118"/>
      <c s="169" r="AO118"/>
      <c s="169" r="AP118"/>
      <c s="169" r="AQ118"/>
      <c s="169" r="AR118"/>
      <c s="169" r="AS118"/>
      <c s="169" r="AT118"/>
      <c s="169" r="AU118"/>
      <c s="169" r="AV118"/>
      <c s="169" r="AW118"/>
      <c s="169" r="AX118"/>
      <c s="169" r="AY118"/>
      <c s="169" r="AZ118"/>
      <c s="169" r="BA118"/>
      <c s="169" r="BB118"/>
      <c s="169" r="BC118"/>
      <c s="169" r="BD118"/>
      <c s="169" r="BE118"/>
      <c s="169" r="BF118"/>
      <c s="169" r="BG118"/>
      <c s="169" r="BH118"/>
      <c s="169" r="BI118"/>
    </row>
    <row r="119">
      <c s="232" r="A119"/>
      <c s="106" r="B119"/>
      <c s="155" r="C119"/>
      <c s="117" r="D119"/>
      <c s="117" r="E119"/>
      <c s="117" r="F119"/>
      <c s="117" r="G119"/>
      <c s="117" r="H119"/>
      <c s="117" r="I119"/>
      <c s="117" r="J119"/>
      <c s="117" r="K119"/>
      <c s="117" r="L119"/>
      <c s="117" r="M119"/>
      <c s="187" r="N119"/>
      <c s="55" r="O119"/>
      <c s="169" r="P119"/>
      <c s="169" r="Q119"/>
      <c s="169" r="R119"/>
      <c s="169" r="S119"/>
      <c s="169" r="T119"/>
      <c s="169" r="U119"/>
      <c s="169" r="V119"/>
      <c s="169" r="W119"/>
      <c s="169" r="X119"/>
      <c s="169" r="Y119"/>
      <c s="169" r="Z119"/>
      <c s="169" r="AA119"/>
      <c s="169" r="AB119"/>
      <c s="169" r="AC119"/>
      <c s="169" r="AD119"/>
      <c s="169" r="AE119"/>
      <c s="169" r="AF119"/>
      <c s="169" r="AG119"/>
      <c s="169" r="AH119"/>
      <c s="169" r="AI119"/>
      <c s="169" r="AJ119"/>
      <c s="169" r="AK119"/>
      <c s="169" r="AL119"/>
      <c s="169" r="AM119"/>
      <c s="169" r="AN119"/>
      <c s="169" r="AO119"/>
      <c s="169" r="AP119"/>
      <c s="169" r="AQ119"/>
      <c s="169" r="AR119"/>
      <c s="169" r="AS119"/>
      <c s="169" r="AT119"/>
      <c s="169" r="AU119"/>
      <c s="169" r="AV119"/>
      <c s="169" r="AW119"/>
      <c s="169" r="AX119"/>
      <c s="169" r="AY119"/>
      <c s="169" r="AZ119"/>
      <c s="169" r="BA119"/>
      <c s="169" r="BB119"/>
      <c s="169" r="BC119"/>
      <c s="169" r="BD119"/>
      <c s="169" r="BE119"/>
      <c s="169" r="BF119"/>
      <c s="169" r="BG119"/>
      <c s="169" r="BH119"/>
      <c s="169" r="BI119"/>
    </row>
    <row r="120">
      <c s="232" r="A120"/>
      <c s="106" r="B120"/>
      <c s="155" r="C120"/>
      <c s="117" r="D120"/>
      <c s="117" r="E120"/>
      <c s="117" r="F120"/>
      <c s="117" r="G120"/>
      <c s="117" r="H120"/>
      <c s="117" r="I120"/>
      <c s="117" r="J120"/>
      <c s="117" r="K120"/>
      <c s="117" r="L120"/>
      <c s="117" r="M120"/>
      <c s="187" r="N120"/>
      <c s="55" r="O120"/>
      <c s="169" r="P120"/>
      <c s="169" r="Q120"/>
      <c s="169" r="R120"/>
      <c s="169" r="S120"/>
      <c s="169" r="T120"/>
      <c s="169" r="U120"/>
      <c s="169" r="V120"/>
      <c s="169" r="W120"/>
      <c s="169" r="X120"/>
      <c s="169" r="Y120"/>
      <c s="169" r="Z120"/>
      <c s="169" r="AA120"/>
      <c s="169" r="AB120"/>
      <c s="169" r="AC120"/>
      <c s="169" r="AD120"/>
      <c s="169" r="AE120"/>
      <c s="169" r="AF120"/>
      <c s="169" r="AG120"/>
      <c s="169" r="AH120"/>
      <c s="169" r="AI120"/>
      <c s="169" r="AJ120"/>
      <c s="169" r="AK120"/>
      <c s="169" r="AL120"/>
      <c s="169" r="AM120"/>
      <c s="169" r="AN120"/>
      <c s="169" r="AO120"/>
      <c s="169" r="AP120"/>
      <c s="169" r="AQ120"/>
      <c s="169" r="AR120"/>
      <c s="169" r="AS120"/>
      <c s="169" r="AT120"/>
      <c s="169" r="AU120"/>
      <c s="169" r="AV120"/>
      <c s="169" r="AW120"/>
      <c s="169" r="AX120"/>
      <c s="169" r="AY120"/>
      <c s="169" r="AZ120"/>
      <c s="169" r="BA120"/>
      <c s="169" r="BB120"/>
      <c s="169" r="BC120"/>
      <c s="169" r="BD120"/>
      <c s="169" r="BE120"/>
      <c s="169" r="BF120"/>
      <c s="169" r="BG120"/>
      <c s="169" r="BH120"/>
      <c s="169" r="BI120"/>
    </row>
    <row r="121">
      <c s="232" r="A121"/>
      <c s="106" r="B121"/>
      <c s="155" r="C121"/>
      <c s="117" r="D121"/>
      <c s="117" r="E121"/>
      <c s="117" r="F121"/>
      <c s="117" r="G121"/>
      <c s="117" r="H121"/>
      <c s="117" r="I121"/>
      <c s="117" r="J121"/>
      <c s="117" r="K121"/>
      <c s="117" r="L121"/>
      <c s="117" r="M121"/>
      <c s="187" r="N121"/>
      <c s="55" r="O121"/>
      <c s="169" r="P121"/>
      <c s="169" r="Q121"/>
      <c s="169" r="R121"/>
      <c s="169" r="S121"/>
      <c s="169" r="T121"/>
      <c s="169" r="U121"/>
      <c s="169" r="V121"/>
      <c s="169" r="W121"/>
      <c s="169" r="X121"/>
      <c s="169" r="Y121"/>
      <c s="169" r="Z121"/>
      <c s="169" r="AA121"/>
      <c s="169" r="AB121"/>
      <c s="169" r="AC121"/>
      <c s="169" r="AD121"/>
      <c s="169" r="AE121"/>
      <c s="169" r="AF121"/>
      <c s="169" r="AG121"/>
      <c s="169" r="AH121"/>
      <c s="169" r="AI121"/>
      <c s="169" r="AJ121"/>
      <c s="169" r="AK121"/>
      <c s="169" r="AL121"/>
      <c s="169" r="AM121"/>
      <c s="169" r="AN121"/>
      <c s="169" r="AO121"/>
      <c s="169" r="AP121"/>
      <c s="169" r="AQ121"/>
      <c s="169" r="AR121"/>
      <c s="169" r="AS121"/>
      <c s="169" r="AT121"/>
      <c s="169" r="AU121"/>
      <c s="169" r="AV121"/>
      <c s="169" r="AW121"/>
      <c s="169" r="AX121"/>
      <c s="169" r="AY121"/>
      <c s="169" r="AZ121"/>
      <c s="169" r="BA121"/>
      <c s="169" r="BB121"/>
      <c s="169" r="BC121"/>
      <c s="169" r="BD121"/>
      <c s="169" r="BE121"/>
      <c s="169" r="BF121"/>
      <c s="169" r="BG121"/>
      <c s="169" r="BH121"/>
      <c s="169" r="BI121"/>
    </row>
    <row r="122">
      <c s="232" r="A122"/>
      <c s="106" r="B122"/>
      <c s="155" r="C122"/>
      <c s="117" r="D122"/>
      <c s="117" r="E122"/>
      <c s="117" r="F122"/>
      <c s="117" r="G122"/>
      <c s="117" r="H122"/>
      <c s="117" r="I122"/>
      <c s="117" r="J122"/>
      <c s="117" r="K122"/>
      <c s="117" r="L122"/>
      <c s="117" r="M122"/>
      <c s="187" r="N122"/>
      <c s="55" r="O122"/>
      <c s="169" r="P122"/>
      <c s="169" r="Q122"/>
      <c s="169" r="R122"/>
      <c s="169" r="S122"/>
      <c s="169" r="T122"/>
      <c s="169" r="U122"/>
      <c s="169" r="V122"/>
      <c s="169" r="W122"/>
      <c s="169" r="X122"/>
      <c s="169" r="Y122"/>
      <c s="169" r="Z122"/>
      <c s="169" r="AA122"/>
      <c s="169" r="AB122"/>
      <c s="169" r="AC122"/>
      <c s="169" r="AD122"/>
      <c s="169" r="AE122"/>
      <c s="169" r="AF122"/>
      <c s="169" r="AG122"/>
      <c s="169" r="AH122"/>
      <c s="169" r="AI122"/>
      <c s="169" r="AJ122"/>
      <c s="169" r="AK122"/>
      <c s="169" r="AL122"/>
      <c s="169" r="AM122"/>
      <c s="169" r="AN122"/>
      <c s="169" r="AO122"/>
      <c s="169" r="AP122"/>
      <c s="169" r="AQ122"/>
      <c s="169" r="AR122"/>
      <c s="169" r="AS122"/>
      <c s="169" r="AT122"/>
      <c s="169" r="AU122"/>
      <c s="169" r="AV122"/>
      <c s="169" r="AW122"/>
      <c s="169" r="AX122"/>
      <c s="169" r="AY122"/>
      <c s="169" r="AZ122"/>
      <c s="169" r="BA122"/>
      <c s="169" r="BB122"/>
      <c s="169" r="BC122"/>
      <c s="169" r="BD122"/>
      <c s="169" r="BE122"/>
      <c s="169" r="BF122"/>
      <c s="169" r="BG122"/>
      <c s="169" r="BH122"/>
      <c s="169" r="BI122"/>
    </row>
    <row r="123">
      <c s="232" r="A123"/>
      <c s="106" r="B123"/>
      <c s="155" r="C123"/>
      <c s="117" r="D123"/>
      <c s="117" r="E123"/>
      <c s="117" r="F123"/>
      <c s="117" r="G123"/>
      <c s="117" r="H123"/>
      <c s="117" r="I123"/>
      <c s="117" r="J123"/>
      <c s="117" r="K123"/>
      <c s="117" r="L123"/>
      <c s="117" r="M123"/>
      <c s="187" r="N123"/>
      <c s="55" r="O123"/>
      <c s="169" r="P123"/>
      <c s="169" r="Q123"/>
      <c s="169" r="R123"/>
      <c s="169" r="S123"/>
      <c s="169" r="T123"/>
      <c s="169" r="U123"/>
      <c s="169" r="V123"/>
      <c s="169" r="W123"/>
      <c s="169" r="X123"/>
      <c s="169" r="Y123"/>
      <c s="169" r="Z123"/>
      <c s="169" r="AA123"/>
      <c s="169" r="AB123"/>
      <c s="169" r="AC123"/>
      <c s="169" r="AD123"/>
      <c s="169" r="AE123"/>
      <c s="169" r="AF123"/>
      <c s="169" r="AG123"/>
      <c s="169" r="AH123"/>
      <c s="169" r="AI123"/>
      <c s="169" r="AJ123"/>
      <c s="169" r="AK123"/>
      <c s="169" r="AL123"/>
      <c s="169" r="AM123"/>
      <c s="169" r="AN123"/>
      <c s="169" r="AO123"/>
      <c s="169" r="AP123"/>
      <c s="169" r="AQ123"/>
      <c s="169" r="AR123"/>
      <c s="169" r="AS123"/>
      <c s="169" r="AT123"/>
      <c s="169" r="AU123"/>
      <c s="169" r="AV123"/>
      <c s="169" r="AW123"/>
      <c s="169" r="AX123"/>
      <c s="169" r="AY123"/>
      <c s="169" r="AZ123"/>
      <c s="169" r="BA123"/>
      <c s="169" r="BB123"/>
      <c s="169" r="BC123"/>
      <c s="169" r="BD123"/>
      <c s="169" r="BE123"/>
      <c s="169" r="BF123"/>
      <c s="169" r="BG123"/>
      <c s="169" r="BH123"/>
      <c s="169" r="BI123"/>
    </row>
    <row r="124">
      <c s="232" r="A124"/>
      <c s="106" r="B124"/>
      <c s="155" r="C124"/>
      <c s="117" r="D124"/>
      <c s="117" r="E124"/>
      <c s="117" r="F124"/>
      <c s="117" r="G124"/>
      <c s="117" r="H124"/>
      <c s="117" r="I124"/>
      <c s="117" r="J124"/>
      <c s="117" r="K124"/>
      <c s="117" r="L124"/>
      <c s="117" r="M124"/>
      <c s="187" r="N124"/>
      <c s="55" r="O124"/>
      <c s="169" r="P124"/>
      <c s="169" r="Q124"/>
      <c s="169" r="R124"/>
      <c s="169" r="S124"/>
      <c s="169" r="T124"/>
      <c s="169" r="U124"/>
      <c s="169" r="V124"/>
      <c s="169" r="W124"/>
      <c s="169" r="X124"/>
      <c s="169" r="Y124"/>
      <c s="169" r="Z124"/>
      <c s="169" r="AA124"/>
      <c s="169" r="AB124"/>
      <c s="169" r="AC124"/>
      <c s="169" r="AD124"/>
      <c s="169" r="AE124"/>
      <c s="169" r="AF124"/>
      <c s="169" r="AG124"/>
      <c s="169" r="AH124"/>
      <c s="169" r="AI124"/>
      <c s="169" r="AJ124"/>
      <c s="169" r="AK124"/>
      <c s="169" r="AL124"/>
      <c s="169" r="AM124"/>
      <c s="169" r="AN124"/>
      <c s="169" r="AO124"/>
      <c s="169" r="AP124"/>
      <c s="169" r="AQ124"/>
      <c s="169" r="AR124"/>
      <c s="169" r="AS124"/>
      <c s="169" r="AT124"/>
      <c s="169" r="AU124"/>
      <c s="169" r="AV124"/>
      <c s="169" r="AW124"/>
      <c s="169" r="AX124"/>
      <c s="169" r="AY124"/>
      <c s="169" r="AZ124"/>
      <c s="169" r="BA124"/>
      <c s="169" r="BB124"/>
      <c s="169" r="BC124"/>
      <c s="169" r="BD124"/>
      <c s="169" r="BE124"/>
      <c s="169" r="BF124"/>
      <c s="169" r="BG124"/>
      <c s="169" r="BH124"/>
      <c s="169" r="BI124"/>
    </row>
    <row r="125">
      <c s="232" r="A125"/>
      <c s="106" r="B125"/>
      <c s="155" r="C125"/>
      <c s="117" r="D125"/>
      <c s="117" r="E125"/>
      <c s="117" r="F125"/>
      <c s="117" r="G125"/>
      <c s="117" r="H125"/>
      <c s="117" r="I125"/>
      <c s="117" r="J125"/>
      <c s="117" r="K125"/>
      <c s="117" r="L125"/>
      <c s="117" r="M125"/>
      <c s="187" r="N125"/>
      <c s="55" r="O125"/>
      <c s="169" r="P125"/>
      <c s="169" r="Q125"/>
      <c s="169" r="R125"/>
      <c s="169" r="S125"/>
      <c s="169" r="T125"/>
      <c s="169" r="U125"/>
      <c s="169" r="V125"/>
      <c s="169" r="W125"/>
      <c s="169" r="X125"/>
      <c s="169" r="Y125"/>
      <c s="169" r="Z125"/>
      <c s="169" r="AA125"/>
      <c s="169" r="AB125"/>
      <c s="169" r="AC125"/>
      <c s="169" r="AD125"/>
      <c s="169" r="AE125"/>
      <c s="169" r="AF125"/>
      <c s="169" r="AG125"/>
      <c s="169" r="AH125"/>
      <c s="169" r="AI125"/>
      <c s="169" r="AJ125"/>
      <c s="169" r="AK125"/>
      <c s="169" r="AL125"/>
      <c s="169" r="AM125"/>
      <c s="169" r="AN125"/>
      <c s="169" r="AO125"/>
      <c s="169" r="AP125"/>
      <c s="169" r="AQ125"/>
      <c s="169" r="AR125"/>
      <c s="169" r="AS125"/>
      <c s="169" r="AT125"/>
      <c s="169" r="AU125"/>
      <c s="169" r="AV125"/>
      <c s="169" r="AW125"/>
      <c s="169" r="AX125"/>
      <c s="169" r="AY125"/>
      <c s="169" r="AZ125"/>
      <c s="169" r="BA125"/>
      <c s="169" r="BB125"/>
      <c s="169" r="BC125"/>
      <c s="169" r="BD125"/>
      <c s="169" r="BE125"/>
      <c s="169" r="BF125"/>
      <c s="169" r="BG125"/>
      <c s="169" r="BH125"/>
      <c s="169" r="BI125"/>
    </row>
    <row r="126">
      <c s="232" r="A126"/>
      <c s="106" r="B126"/>
      <c s="155" r="C126"/>
      <c s="117" r="D126"/>
      <c s="117" r="E126"/>
      <c s="117" r="F126"/>
      <c s="117" r="G126"/>
      <c s="117" r="H126"/>
      <c s="117" r="I126"/>
      <c s="117" r="J126"/>
      <c s="117" r="K126"/>
      <c s="117" r="L126"/>
      <c s="117" r="M126"/>
      <c s="187" r="N126"/>
      <c s="55" r="O126"/>
      <c s="169" r="P126"/>
      <c s="169" r="Q126"/>
      <c s="169" r="R126"/>
      <c s="169" r="S126"/>
      <c s="169" r="T126"/>
      <c s="169" r="U126"/>
      <c s="169" r="V126"/>
      <c s="169" r="W126"/>
      <c s="169" r="X126"/>
      <c s="169" r="Y126"/>
      <c s="169" r="Z126"/>
      <c s="169" r="AA126"/>
      <c s="169" r="AB126"/>
      <c s="169" r="AC126"/>
      <c s="169" r="AD126"/>
      <c s="169" r="AE126"/>
      <c s="169" r="AF126"/>
      <c s="169" r="AG126"/>
      <c s="169" r="AH126"/>
      <c s="169" r="AI126"/>
      <c s="169" r="AJ126"/>
      <c s="169" r="AK126"/>
      <c s="169" r="AL126"/>
      <c s="169" r="AM126"/>
      <c s="169" r="AN126"/>
      <c s="169" r="AO126"/>
      <c s="169" r="AP126"/>
      <c s="169" r="AQ126"/>
      <c s="169" r="AR126"/>
      <c s="169" r="AS126"/>
      <c s="169" r="AT126"/>
      <c s="169" r="AU126"/>
      <c s="169" r="AV126"/>
      <c s="169" r="AW126"/>
      <c s="169" r="AX126"/>
      <c s="169" r="AY126"/>
      <c s="169" r="AZ126"/>
      <c s="169" r="BA126"/>
      <c s="169" r="BB126"/>
      <c s="169" r="BC126"/>
      <c s="169" r="BD126"/>
      <c s="169" r="BE126"/>
      <c s="169" r="BF126"/>
      <c s="169" r="BG126"/>
      <c s="169" r="BH126"/>
      <c s="169" r="BI126"/>
    </row>
    <row r="127">
      <c s="232" r="A127"/>
      <c s="106" r="B127"/>
      <c s="155" r="C127"/>
      <c s="117" r="D127"/>
      <c s="117" r="E127"/>
      <c s="117" r="F127"/>
      <c s="117" r="G127"/>
      <c s="117" r="H127"/>
      <c s="117" r="I127"/>
      <c s="117" r="J127"/>
      <c s="117" r="K127"/>
      <c s="117" r="L127"/>
      <c s="117" r="M127"/>
      <c s="187" r="N127"/>
      <c s="55" r="O127"/>
      <c s="169" r="P127"/>
      <c s="169" r="Q127"/>
      <c s="169" r="R127"/>
      <c s="169" r="S127"/>
      <c s="169" r="T127"/>
      <c s="169" r="U127"/>
      <c s="169" r="V127"/>
      <c s="169" r="W127"/>
      <c s="169" r="X127"/>
      <c s="169" r="Y127"/>
      <c s="169" r="Z127"/>
      <c s="169" r="AA127"/>
      <c s="169" r="AB127"/>
      <c s="169" r="AC127"/>
      <c s="169" r="AD127"/>
      <c s="169" r="AE127"/>
      <c s="169" r="AF127"/>
      <c s="169" r="AG127"/>
      <c s="169" r="AH127"/>
      <c s="169" r="AI127"/>
      <c s="169" r="AJ127"/>
      <c s="169" r="AK127"/>
      <c s="169" r="AL127"/>
      <c s="169" r="AM127"/>
      <c s="169" r="AN127"/>
      <c s="169" r="AO127"/>
      <c s="169" r="AP127"/>
      <c s="169" r="AQ127"/>
      <c s="169" r="AR127"/>
      <c s="169" r="AS127"/>
      <c s="169" r="AT127"/>
      <c s="169" r="AU127"/>
      <c s="169" r="AV127"/>
      <c s="169" r="AW127"/>
      <c s="169" r="AX127"/>
      <c s="169" r="AY127"/>
      <c s="169" r="AZ127"/>
      <c s="169" r="BA127"/>
      <c s="169" r="BB127"/>
      <c s="169" r="BC127"/>
      <c s="169" r="BD127"/>
      <c s="169" r="BE127"/>
      <c s="169" r="BF127"/>
      <c s="169" r="BG127"/>
      <c s="169" r="BH127"/>
      <c s="169" r="BI127"/>
    </row>
    <row r="128">
      <c s="232" r="A128"/>
      <c s="106" r="B128"/>
      <c s="155" r="C128"/>
      <c s="117" r="D128"/>
      <c s="117" r="E128"/>
      <c s="117" r="F128"/>
      <c s="117" r="G128"/>
      <c s="117" r="H128"/>
      <c s="117" r="I128"/>
      <c s="117" r="J128"/>
      <c s="117" r="K128"/>
      <c s="117" r="L128"/>
      <c s="117" r="M128"/>
      <c s="187" r="N128"/>
      <c s="55" r="O128"/>
      <c s="169" r="P128"/>
      <c s="169" r="Q128"/>
      <c s="169" r="R128"/>
      <c s="169" r="S128"/>
      <c s="169" r="T128"/>
      <c s="169" r="U128"/>
      <c s="169" r="V128"/>
      <c s="169" r="W128"/>
      <c s="169" r="X128"/>
      <c s="169" r="Y128"/>
      <c s="169" r="Z128"/>
      <c s="169" r="AA128"/>
      <c s="169" r="AB128"/>
      <c s="169" r="AC128"/>
      <c s="169" r="AD128"/>
      <c s="169" r="AE128"/>
      <c s="169" r="AF128"/>
      <c s="169" r="AG128"/>
      <c s="169" r="AH128"/>
      <c s="169" r="AI128"/>
      <c s="169" r="AJ128"/>
      <c s="169" r="AK128"/>
      <c s="169" r="AL128"/>
      <c s="169" r="AM128"/>
      <c s="169" r="AN128"/>
      <c s="169" r="AO128"/>
      <c s="169" r="AP128"/>
      <c s="169" r="AQ128"/>
      <c s="169" r="AR128"/>
      <c s="169" r="AS128"/>
      <c s="169" r="AT128"/>
      <c s="169" r="AU128"/>
      <c s="169" r="AV128"/>
      <c s="169" r="AW128"/>
      <c s="169" r="AX128"/>
      <c s="169" r="AY128"/>
      <c s="169" r="AZ128"/>
      <c s="169" r="BA128"/>
      <c s="169" r="BB128"/>
      <c s="169" r="BC128"/>
      <c s="169" r="BD128"/>
      <c s="169" r="BE128"/>
      <c s="169" r="BF128"/>
      <c s="169" r="BG128"/>
      <c s="169" r="BH128"/>
      <c s="169" r="BI128"/>
    </row>
    <row r="129">
      <c s="232" r="A129"/>
      <c s="106" r="B129"/>
      <c s="155" r="C129"/>
      <c s="117" r="D129"/>
      <c s="117" r="E129"/>
      <c s="117" r="F129"/>
      <c s="117" r="G129"/>
      <c s="117" r="H129"/>
      <c s="117" r="I129"/>
      <c s="117" r="J129"/>
      <c s="117" r="K129"/>
      <c s="117" r="L129"/>
      <c s="117" r="M129"/>
      <c s="187" r="N129"/>
      <c s="55" r="O129"/>
      <c s="169" r="P129"/>
      <c s="169" r="Q129"/>
      <c s="169" r="R129"/>
      <c s="169" r="S129"/>
      <c s="169" r="T129"/>
      <c s="169" r="U129"/>
      <c s="169" r="V129"/>
      <c s="169" r="W129"/>
      <c s="169" r="X129"/>
      <c s="169" r="Y129"/>
      <c s="169" r="Z129"/>
      <c s="169" r="AA129"/>
      <c s="169" r="AB129"/>
      <c s="169" r="AC129"/>
      <c s="169" r="AD129"/>
      <c s="169" r="AE129"/>
      <c s="169" r="AF129"/>
      <c s="169" r="AG129"/>
      <c s="169" r="AH129"/>
      <c s="169" r="AI129"/>
      <c s="169" r="AJ129"/>
      <c s="169" r="AK129"/>
      <c s="169" r="AL129"/>
      <c s="169" r="AM129"/>
      <c s="169" r="AN129"/>
      <c s="169" r="AO129"/>
      <c s="169" r="AP129"/>
      <c s="169" r="AQ129"/>
      <c s="169" r="AR129"/>
      <c s="169" r="AS129"/>
      <c s="169" r="AT129"/>
      <c s="169" r="AU129"/>
      <c s="169" r="AV129"/>
      <c s="169" r="AW129"/>
      <c s="169" r="AX129"/>
      <c s="169" r="AY129"/>
      <c s="169" r="AZ129"/>
      <c s="169" r="BA129"/>
      <c s="169" r="BB129"/>
      <c s="169" r="BC129"/>
      <c s="169" r="BD129"/>
      <c s="169" r="BE129"/>
      <c s="169" r="BF129"/>
      <c s="169" r="BG129"/>
      <c s="169" r="BH129"/>
      <c s="169" r="BI129"/>
    </row>
    <row r="130">
      <c s="232" r="A130"/>
      <c s="106" r="B130"/>
      <c s="155" r="C130"/>
      <c s="117" r="D130"/>
      <c s="117" r="E130"/>
      <c s="117" r="F130"/>
      <c s="117" r="G130"/>
      <c s="117" r="H130"/>
      <c s="117" r="I130"/>
      <c s="117" r="J130"/>
      <c s="117" r="K130"/>
      <c s="117" r="L130"/>
      <c s="117" r="M130"/>
      <c s="187" r="N130"/>
      <c s="55" r="O130"/>
      <c s="169" r="P130"/>
      <c s="169" r="Q130"/>
      <c s="169" r="R130"/>
      <c s="169" r="S130"/>
      <c s="169" r="T130"/>
      <c s="169" r="U130"/>
      <c s="169" r="V130"/>
      <c s="169" r="W130"/>
      <c s="169" r="X130"/>
      <c s="169" r="Y130"/>
      <c s="169" r="Z130"/>
      <c s="169" r="AA130"/>
      <c s="169" r="AB130"/>
      <c s="169" r="AC130"/>
      <c s="169" r="AD130"/>
      <c s="169" r="AE130"/>
      <c s="169" r="AF130"/>
      <c s="169" r="AG130"/>
      <c s="169" r="AH130"/>
      <c s="169" r="AI130"/>
      <c s="169" r="AJ130"/>
      <c s="169" r="AK130"/>
      <c s="169" r="AL130"/>
      <c s="169" r="AM130"/>
      <c s="169" r="AN130"/>
      <c s="169" r="AO130"/>
      <c s="169" r="AP130"/>
      <c s="169" r="AQ130"/>
      <c s="169" r="AR130"/>
      <c s="169" r="AS130"/>
      <c s="169" r="AT130"/>
      <c s="169" r="AU130"/>
      <c s="169" r="AV130"/>
      <c s="169" r="AW130"/>
      <c s="169" r="AX130"/>
      <c s="169" r="AY130"/>
      <c s="169" r="AZ130"/>
      <c s="169" r="BA130"/>
      <c s="169" r="BB130"/>
      <c s="169" r="BC130"/>
      <c s="169" r="BD130"/>
      <c s="169" r="BE130"/>
      <c s="169" r="BF130"/>
      <c s="169" r="BG130"/>
      <c s="169" r="BH130"/>
      <c s="169" r="BI130"/>
    </row>
    <row r="131">
      <c s="232" r="A131"/>
      <c s="106" r="B131"/>
      <c s="155" r="C131"/>
      <c s="117" r="D131"/>
      <c s="117" r="E131"/>
      <c s="117" r="F131"/>
      <c s="117" r="G131"/>
      <c s="117" r="H131"/>
      <c s="117" r="I131"/>
      <c s="117" r="J131"/>
      <c s="117" r="K131"/>
      <c s="117" r="L131"/>
      <c s="117" r="M131"/>
      <c s="187" r="N131"/>
      <c s="55" r="O131"/>
      <c s="169" r="P131"/>
      <c s="169" r="Q131"/>
      <c s="169" r="R131"/>
      <c s="169" r="S131"/>
      <c s="169" r="T131"/>
      <c s="169" r="U131"/>
      <c s="169" r="V131"/>
      <c s="169" r="W131"/>
      <c s="169" r="X131"/>
      <c s="169" r="Y131"/>
      <c s="169" r="Z131"/>
      <c s="169" r="AA131"/>
      <c s="169" r="AB131"/>
      <c s="169" r="AC131"/>
      <c s="169" r="AD131"/>
      <c s="169" r="AE131"/>
      <c s="169" r="AF131"/>
      <c s="169" r="AG131"/>
      <c s="169" r="AH131"/>
      <c s="169" r="AI131"/>
      <c s="169" r="AJ131"/>
      <c s="169" r="AK131"/>
      <c s="169" r="AL131"/>
      <c s="169" r="AM131"/>
      <c s="169" r="AN131"/>
      <c s="169" r="AO131"/>
      <c s="169" r="AP131"/>
      <c s="169" r="AQ131"/>
      <c s="169" r="AR131"/>
      <c s="169" r="AS131"/>
      <c s="169" r="AT131"/>
      <c s="169" r="AU131"/>
      <c s="169" r="AV131"/>
      <c s="169" r="AW131"/>
      <c s="169" r="AX131"/>
      <c s="169" r="AY131"/>
      <c s="169" r="AZ131"/>
      <c s="169" r="BA131"/>
      <c s="169" r="BB131"/>
      <c s="169" r="BC131"/>
      <c s="169" r="BD131"/>
      <c s="169" r="BE131"/>
      <c s="169" r="BF131"/>
      <c s="169" r="BG131"/>
      <c s="169" r="BH131"/>
      <c s="169" r="BI131"/>
    </row>
    <row r="132">
      <c s="232" r="A132"/>
      <c s="106" r="B132"/>
      <c s="155" r="C132"/>
      <c s="117" r="D132"/>
      <c s="117" r="E132"/>
      <c s="117" r="F132"/>
      <c s="117" r="G132"/>
      <c s="117" r="H132"/>
      <c s="117" r="I132"/>
      <c s="117" r="J132"/>
      <c s="117" r="K132"/>
      <c s="117" r="L132"/>
      <c s="117" r="M132"/>
      <c s="187" r="N132"/>
      <c s="55" r="O132"/>
      <c s="169" r="P132"/>
      <c s="169" r="Q132"/>
      <c s="169" r="R132"/>
      <c s="169" r="S132"/>
      <c s="169" r="T132"/>
      <c s="169" r="U132"/>
      <c s="169" r="V132"/>
      <c s="169" r="W132"/>
      <c s="169" r="X132"/>
      <c s="169" r="Y132"/>
      <c s="169" r="Z132"/>
      <c s="169" r="AA132"/>
      <c s="169" r="AB132"/>
      <c s="169" r="AC132"/>
      <c s="169" r="AD132"/>
      <c s="169" r="AE132"/>
      <c s="169" r="AF132"/>
      <c s="169" r="AG132"/>
      <c s="169" r="AH132"/>
      <c s="169" r="AI132"/>
      <c s="169" r="AJ132"/>
      <c s="169" r="AK132"/>
      <c s="169" r="AL132"/>
      <c s="169" r="AM132"/>
      <c s="169" r="AN132"/>
      <c s="169" r="AO132"/>
      <c s="169" r="AP132"/>
      <c s="169" r="AQ132"/>
      <c s="169" r="AR132"/>
      <c s="169" r="AS132"/>
      <c s="169" r="AT132"/>
      <c s="169" r="AU132"/>
      <c s="169" r="AV132"/>
      <c s="169" r="AW132"/>
      <c s="169" r="AX132"/>
      <c s="169" r="AY132"/>
      <c s="169" r="AZ132"/>
      <c s="169" r="BA132"/>
      <c s="169" r="BB132"/>
      <c s="169" r="BC132"/>
      <c s="169" r="BD132"/>
      <c s="169" r="BE132"/>
      <c s="169" r="BF132"/>
      <c s="169" r="BG132"/>
      <c s="169" r="BH132"/>
      <c s="169" r="BI132"/>
    </row>
    <row r="133">
      <c s="232" r="A133"/>
      <c s="106" r="B133"/>
      <c s="155" r="C133"/>
      <c s="117" r="D133"/>
      <c s="117" r="E133"/>
      <c s="117" r="F133"/>
      <c s="117" r="G133"/>
      <c s="117" r="H133"/>
      <c s="117" r="I133"/>
      <c s="117" r="J133"/>
      <c s="117" r="K133"/>
      <c s="117" r="L133"/>
      <c s="117" r="M133"/>
      <c s="187" r="N133"/>
      <c s="55" r="O133"/>
      <c s="169" r="P133"/>
      <c s="169" r="Q133"/>
      <c s="169" r="R133"/>
      <c s="169" r="S133"/>
      <c s="169" r="T133"/>
      <c s="169" r="U133"/>
      <c s="169" r="V133"/>
      <c s="169" r="W133"/>
      <c s="169" r="X133"/>
      <c s="169" r="Y133"/>
      <c s="169" r="Z133"/>
      <c s="169" r="AA133"/>
      <c s="169" r="AB133"/>
      <c s="169" r="AC133"/>
      <c s="169" r="AD133"/>
      <c s="169" r="AE133"/>
      <c s="169" r="AF133"/>
      <c s="169" r="AG133"/>
      <c s="169" r="AH133"/>
      <c s="169" r="AI133"/>
      <c s="169" r="AJ133"/>
      <c s="169" r="AK133"/>
      <c s="169" r="AL133"/>
      <c s="169" r="AM133"/>
      <c s="169" r="AN133"/>
      <c s="169" r="AO133"/>
      <c s="169" r="AP133"/>
      <c s="169" r="AQ133"/>
      <c s="169" r="AR133"/>
      <c s="169" r="AS133"/>
      <c s="169" r="AT133"/>
      <c s="169" r="AU133"/>
      <c s="169" r="AV133"/>
      <c s="169" r="AW133"/>
      <c s="169" r="AX133"/>
      <c s="169" r="AY133"/>
      <c s="169" r="AZ133"/>
      <c s="169" r="BA133"/>
      <c s="169" r="BB133"/>
      <c s="169" r="BC133"/>
      <c s="169" r="BD133"/>
      <c s="169" r="BE133"/>
      <c s="169" r="BF133"/>
      <c s="169" r="BG133"/>
      <c s="169" r="BH133"/>
      <c s="169" r="BI133"/>
    </row>
    <row r="134">
      <c s="232" r="A134"/>
      <c s="106" r="B134"/>
      <c s="155" r="C134"/>
      <c s="117" r="D134"/>
      <c s="117" r="E134"/>
      <c s="117" r="F134"/>
      <c s="117" r="G134"/>
      <c s="117" r="H134"/>
      <c s="117" r="I134"/>
      <c s="117" r="J134"/>
      <c s="117" r="K134"/>
      <c s="117" r="L134"/>
      <c s="117" r="M134"/>
      <c s="187" r="N134"/>
      <c s="55" r="O134"/>
      <c s="169" r="P134"/>
      <c s="169" r="Q134"/>
      <c s="169" r="R134"/>
      <c s="169" r="S134"/>
      <c s="169" r="T134"/>
      <c s="169" r="U134"/>
      <c s="169" r="V134"/>
      <c s="169" r="W134"/>
      <c s="169" r="X134"/>
      <c s="169" r="Y134"/>
      <c s="169" r="Z134"/>
      <c s="169" r="AA134"/>
      <c s="169" r="AB134"/>
      <c s="169" r="AC134"/>
      <c s="169" r="AD134"/>
      <c s="169" r="AE134"/>
      <c s="169" r="AF134"/>
      <c s="169" r="AG134"/>
      <c s="169" r="AH134"/>
      <c s="169" r="AI134"/>
      <c s="169" r="AJ134"/>
      <c s="169" r="AK134"/>
      <c s="169" r="AL134"/>
      <c s="169" r="AM134"/>
      <c s="169" r="AN134"/>
      <c s="169" r="AO134"/>
      <c s="169" r="AP134"/>
      <c s="169" r="AQ134"/>
      <c s="169" r="AR134"/>
      <c s="169" r="AS134"/>
      <c s="169" r="AT134"/>
      <c s="169" r="AU134"/>
      <c s="169" r="AV134"/>
      <c s="169" r="AW134"/>
      <c s="169" r="AX134"/>
      <c s="169" r="AY134"/>
      <c s="169" r="AZ134"/>
      <c s="169" r="BA134"/>
      <c s="169" r="BB134"/>
      <c s="169" r="BC134"/>
      <c s="169" r="BD134"/>
      <c s="169" r="BE134"/>
      <c s="169" r="BF134"/>
      <c s="169" r="BG134"/>
      <c s="169" r="BH134"/>
      <c s="169" r="BI134"/>
    </row>
    <row r="135">
      <c s="232" r="A135"/>
      <c s="106" r="B135"/>
      <c s="155" r="C135"/>
      <c s="117" r="D135"/>
      <c s="117" r="E135"/>
      <c s="117" r="F135"/>
      <c s="117" r="G135"/>
      <c s="117" r="H135"/>
      <c s="117" r="I135"/>
      <c s="117" r="J135"/>
      <c s="117" r="K135"/>
      <c s="117" r="L135"/>
      <c s="117" r="M135"/>
      <c s="187" r="N135"/>
      <c s="55" r="O135"/>
      <c s="169" r="P135"/>
      <c s="169" r="Q135"/>
      <c s="169" r="R135"/>
      <c s="169" r="S135"/>
      <c s="169" r="T135"/>
      <c s="169" r="U135"/>
      <c s="169" r="V135"/>
      <c s="169" r="W135"/>
      <c s="169" r="X135"/>
      <c s="169" r="Y135"/>
      <c s="169" r="Z135"/>
      <c s="169" r="AA135"/>
      <c s="169" r="AB135"/>
      <c s="169" r="AC135"/>
      <c s="169" r="AD135"/>
      <c s="169" r="AE135"/>
      <c s="169" r="AF135"/>
      <c s="169" r="AG135"/>
      <c s="169" r="AH135"/>
      <c s="169" r="AI135"/>
      <c s="169" r="AJ135"/>
      <c s="169" r="AK135"/>
      <c s="169" r="AL135"/>
      <c s="169" r="AM135"/>
      <c s="169" r="AN135"/>
      <c s="169" r="AO135"/>
      <c s="169" r="AP135"/>
      <c s="169" r="AQ135"/>
      <c s="169" r="AR135"/>
      <c s="169" r="AS135"/>
      <c s="169" r="AT135"/>
      <c s="169" r="AU135"/>
      <c s="169" r="AV135"/>
      <c s="169" r="AW135"/>
      <c s="169" r="AX135"/>
      <c s="169" r="AY135"/>
      <c s="169" r="AZ135"/>
      <c s="169" r="BA135"/>
      <c s="169" r="BB135"/>
      <c s="169" r="BC135"/>
      <c s="169" r="BD135"/>
      <c s="169" r="BE135"/>
      <c s="169" r="BF135"/>
      <c s="169" r="BG135"/>
      <c s="169" r="BH135"/>
      <c s="169" r="BI135"/>
    </row>
    <row r="136">
      <c s="232" r="A136"/>
      <c s="106" r="B136"/>
      <c s="155" r="C136"/>
      <c s="117" r="D136"/>
      <c s="117" r="E136"/>
      <c s="117" r="F136"/>
      <c s="117" r="G136"/>
      <c s="117" r="H136"/>
      <c s="117" r="I136"/>
      <c s="117" r="J136"/>
      <c s="117" r="K136"/>
      <c s="117" r="L136"/>
      <c s="117" r="M136"/>
      <c s="187" r="N136"/>
      <c s="55" r="O136"/>
      <c s="169" r="P136"/>
      <c s="169" r="Q136"/>
      <c s="169" r="R136"/>
      <c s="169" r="S136"/>
      <c s="169" r="T136"/>
      <c s="169" r="U136"/>
      <c s="169" r="V136"/>
      <c s="169" r="W136"/>
      <c s="169" r="X136"/>
      <c s="169" r="Y136"/>
      <c s="169" r="Z136"/>
      <c s="169" r="AA136"/>
      <c s="169" r="AB136"/>
      <c s="169" r="AC136"/>
      <c s="169" r="AD136"/>
      <c s="169" r="AE136"/>
      <c s="169" r="AF136"/>
      <c s="169" r="AG136"/>
      <c s="169" r="AH136"/>
      <c s="169" r="AI136"/>
      <c s="169" r="AJ136"/>
      <c s="169" r="AK136"/>
      <c s="169" r="AL136"/>
      <c s="169" r="AM136"/>
      <c s="169" r="AN136"/>
      <c s="169" r="AO136"/>
      <c s="169" r="AP136"/>
      <c s="169" r="AQ136"/>
      <c s="169" r="AR136"/>
      <c s="169" r="AS136"/>
      <c s="169" r="AT136"/>
      <c s="169" r="AU136"/>
      <c s="169" r="AV136"/>
      <c s="169" r="AW136"/>
      <c s="169" r="AX136"/>
      <c s="169" r="AY136"/>
      <c s="169" r="AZ136"/>
      <c s="169" r="BA136"/>
      <c s="169" r="BB136"/>
      <c s="169" r="BC136"/>
      <c s="169" r="BD136"/>
      <c s="169" r="BE136"/>
      <c s="169" r="BF136"/>
      <c s="169" r="BG136"/>
      <c s="169" r="BH136"/>
      <c s="169" r="BI136"/>
    </row>
    <row r="137">
      <c s="232" r="A137"/>
      <c s="106" r="B137"/>
      <c s="155" r="C137"/>
      <c s="117" r="D137"/>
      <c s="117" r="E137"/>
      <c s="117" r="F137"/>
      <c s="117" r="G137"/>
      <c s="117" r="H137"/>
      <c s="117" r="I137"/>
      <c s="117" r="J137"/>
      <c s="117" r="K137"/>
      <c s="117" r="L137"/>
      <c s="117" r="M137"/>
      <c s="187" r="N137"/>
      <c s="55" r="O137"/>
      <c s="169" r="P137"/>
      <c s="169" r="Q137"/>
      <c s="169" r="R137"/>
      <c s="169" r="S137"/>
      <c s="169" r="T137"/>
      <c s="169" r="U137"/>
      <c s="169" r="V137"/>
      <c s="169" r="W137"/>
      <c s="169" r="X137"/>
      <c s="169" r="Y137"/>
      <c s="169" r="Z137"/>
      <c s="169" r="AA137"/>
      <c s="169" r="AB137"/>
      <c s="169" r="AC137"/>
      <c s="169" r="AD137"/>
      <c s="169" r="AE137"/>
      <c s="169" r="AF137"/>
      <c s="169" r="AG137"/>
      <c s="169" r="AH137"/>
      <c s="169" r="AI137"/>
      <c s="169" r="AJ137"/>
      <c s="169" r="AK137"/>
      <c s="169" r="AL137"/>
      <c s="169" r="AM137"/>
      <c s="169" r="AN137"/>
      <c s="169" r="AO137"/>
      <c s="169" r="AP137"/>
      <c s="169" r="AQ137"/>
      <c s="169" r="AR137"/>
      <c s="169" r="AS137"/>
      <c s="169" r="AT137"/>
      <c s="169" r="AU137"/>
      <c s="169" r="AV137"/>
      <c s="169" r="AW137"/>
      <c s="169" r="AX137"/>
      <c s="169" r="AY137"/>
      <c s="169" r="AZ137"/>
      <c s="169" r="BA137"/>
      <c s="169" r="BB137"/>
      <c s="169" r="BC137"/>
      <c s="169" r="BD137"/>
      <c s="169" r="BE137"/>
      <c s="169" r="BF137"/>
      <c s="169" r="BG137"/>
      <c s="169" r="BH137"/>
      <c s="169" r="BI137"/>
    </row>
    <row r="138">
      <c s="232" r="A138"/>
      <c s="106" r="B138"/>
      <c s="155" r="C138"/>
      <c s="117" r="D138"/>
      <c s="117" r="E138"/>
      <c s="117" r="F138"/>
      <c s="117" r="G138"/>
      <c s="117" r="H138"/>
      <c s="117" r="I138"/>
      <c s="117" r="J138"/>
      <c s="117" r="K138"/>
      <c s="117" r="L138"/>
      <c s="117" r="M138"/>
      <c s="187" r="N138"/>
      <c s="55" r="O138"/>
      <c s="169" r="P138"/>
      <c s="169" r="Q138"/>
      <c s="169" r="R138"/>
      <c s="169" r="S138"/>
      <c s="169" r="T138"/>
      <c s="169" r="U138"/>
      <c s="169" r="V138"/>
      <c s="169" r="W138"/>
      <c s="169" r="X138"/>
      <c s="169" r="Y138"/>
      <c s="169" r="Z138"/>
      <c s="169" r="AA138"/>
      <c s="169" r="AB138"/>
      <c s="169" r="AC138"/>
      <c s="169" r="AD138"/>
      <c s="169" r="AE138"/>
      <c s="169" r="AF138"/>
      <c s="169" r="AG138"/>
      <c s="169" r="AH138"/>
      <c s="169" r="AI138"/>
      <c s="169" r="AJ138"/>
      <c s="169" r="AK138"/>
      <c s="169" r="AL138"/>
      <c s="169" r="AM138"/>
      <c s="169" r="AN138"/>
      <c s="169" r="AO138"/>
      <c s="169" r="AP138"/>
      <c s="169" r="AQ138"/>
      <c s="169" r="AR138"/>
      <c s="169" r="AS138"/>
      <c s="169" r="AT138"/>
      <c s="169" r="AU138"/>
      <c s="169" r="AV138"/>
      <c s="169" r="AW138"/>
      <c s="169" r="AX138"/>
      <c s="169" r="AY138"/>
      <c s="169" r="AZ138"/>
      <c s="169" r="BA138"/>
      <c s="169" r="BB138"/>
      <c s="169" r="BC138"/>
      <c s="169" r="BD138"/>
      <c s="169" r="BE138"/>
      <c s="169" r="BF138"/>
      <c s="169" r="BG138"/>
      <c s="169" r="BH138"/>
      <c s="169" r="BI138"/>
    </row>
    <row r="139">
      <c s="232" r="A139"/>
      <c s="106" r="B139"/>
      <c s="155" r="C139"/>
      <c s="117" r="D139"/>
      <c s="117" r="E139"/>
      <c s="117" r="F139"/>
      <c s="117" r="G139"/>
      <c s="117" r="H139"/>
      <c s="117" r="I139"/>
      <c s="117" r="J139"/>
      <c s="117" r="K139"/>
      <c s="117" r="L139"/>
      <c s="117" r="M139"/>
      <c s="187" r="N139"/>
      <c s="55" r="O139"/>
      <c s="169" r="P139"/>
      <c s="169" r="Q139"/>
      <c s="169" r="R139"/>
      <c s="169" r="S139"/>
      <c s="169" r="T139"/>
      <c s="169" r="U139"/>
      <c s="169" r="V139"/>
      <c s="169" r="W139"/>
      <c s="169" r="X139"/>
      <c s="169" r="Y139"/>
      <c s="169" r="Z139"/>
      <c s="169" r="AA139"/>
      <c s="169" r="AB139"/>
      <c s="169" r="AC139"/>
      <c s="169" r="AD139"/>
      <c s="169" r="AE139"/>
      <c s="169" r="AF139"/>
      <c s="169" r="AG139"/>
      <c s="169" r="AH139"/>
      <c s="169" r="AI139"/>
      <c s="169" r="AJ139"/>
      <c s="169" r="AK139"/>
      <c s="169" r="AL139"/>
      <c s="169" r="AM139"/>
      <c s="169" r="AN139"/>
      <c s="169" r="AO139"/>
      <c s="169" r="AP139"/>
      <c s="169" r="AQ139"/>
      <c s="169" r="AR139"/>
      <c s="169" r="AS139"/>
      <c s="169" r="AT139"/>
      <c s="169" r="AU139"/>
      <c s="169" r="AV139"/>
      <c s="169" r="AW139"/>
      <c s="169" r="AX139"/>
      <c s="169" r="AY139"/>
      <c s="169" r="AZ139"/>
      <c s="169" r="BA139"/>
      <c s="169" r="BB139"/>
      <c s="169" r="BC139"/>
      <c s="169" r="BD139"/>
      <c s="169" r="BE139"/>
      <c s="169" r="BF139"/>
      <c s="169" r="BG139"/>
      <c s="169" r="BH139"/>
      <c s="169" r="BI139"/>
    </row>
    <row r="140">
      <c s="232" r="A140"/>
      <c s="106" r="B140"/>
      <c s="155" r="C140"/>
      <c s="117" r="D140"/>
      <c s="117" r="E140"/>
      <c s="117" r="F140"/>
      <c s="117" r="G140"/>
      <c s="117" r="H140"/>
      <c s="117" r="I140"/>
      <c s="117" r="J140"/>
      <c s="117" r="K140"/>
      <c s="117" r="L140"/>
      <c s="117" r="M140"/>
      <c s="187" r="N140"/>
      <c s="55" r="O140"/>
      <c s="169" r="P140"/>
      <c s="169" r="Q140"/>
      <c s="169" r="R140"/>
      <c s="169" r="S140"/>
      <c s="169" r="T140"/>
      <c s="169" r="U140"/>
      <c s="169" r="V140"/>
      <c s="169" r="W140"/>
      <c s="169" r="X140"/>
      <c s="169" r="Y140"/>
      <c s="169" r="Z140"/>
      <c s="169" r="AA140"/>
      <c s="169" r="AB140"/>
      <c s="169" r="AC140"/>
      <c s="169" r="AD140"/>
      <c s="169" r="AE140"/>
      <c s="169" r="AF140"/>
      <c s="169" r="AG140"/>
      <c s="169" r="AH140"/>
      <c s="169" r="AI140"/>
      <c s="169" r="AJ140"/>
      <c s="169" r="AK140"/>
      <c s="169" r="AL140"/>
      <c s="169" r="AM140"/>
      <c s="169" r="AN140"/>
      <c s="169" r="AO140"/>
      <c s="169" r="AP140"/>
      <c s="169" r="AQ140"/>
      <c s="169" r="AR140"/>
      <c s="169" r="AS140"/>
      <c s="169" r="AT140"/>
      <c s="169" r="AU140"/>
      <c s="169" r="AV140"/>
      <c s="169" r="AW140"/>
      <c s="169" r="AX140"/>
      <c s="169" r="AY140"/>
      <c s="169" r="AZ140"/>
      <c s="169" r="BA140"/>
      <c s="169" r="BB140"/>
      <c s="169" r="BC140"/>
      <c s="169" r="BD140"/>
      <c s="169" r="BE140"/>
      <c s="169" r="BF140"/>
      <c s="169" r="BG140"/>
      <c s="169" r="BH140"/>
      <c s="169" r="BI140"/>
    </row>
    <row r="141">
      <c s="232" r="A141"/>
      <c s="106" r="B141"/>
      <c s="155" r="C141"/>
      <c s="117" r="D141"/>
      <c s="117" r="E141"/>
      <c s="117" r="F141"/>
      <c s="117" r="G141"/>
      <c s="117" r="H141"/>
      <c s="117" r="I141"/>
      <c s="117" r="J141"/>
      <c s="117" r="K141"/>
      <c s="117" r="L141"/>
      <c s="117" r="M141"/>
      <c s="187" r="N141"/>
      <c s="55" r="O141"/>
      <c s="169" r="P141"/>
      <c s="169" r="Q141"/>
      <c s="169" r="R141"/>
      <c s="169" r="S141"/>
      <c s="169" r="T141"/>
      <c s="169" r="U141"/>
      <c s="169" r="V141"/>
      <c s="169" r="W141"/>
      <c s="169" r="X141"/>
      <c s="169" r="Y141"/>
      <c s="169" r="Z141"/>
      <c s="169" r="AA141"/>
      <c s="169" r="AB141"/>
      <c s="169" r="AC141"/>
      <c s="169" r="AD141"/>
      <c s="169" r="AE141"/>
      <c s="169" r="AF141"/>
      <c s="169" r="AG141"/>
      <c s="169" r="AH141"/>
      <c s="169" r="AI141"/>
      <c s="169" r="AJ141"/>
      <c s="169" r="AK141"/>
      <c s="169" r="AL141"/>
      <c s="169" r="AM141"/>
      <c s="169" r="AN141"/>
      <c s="169" r="AO141"/>
      <c s="169" r="AP141"/>
      <c s="169" r="AQ141"/>
      <c s="169" r="AR141"/>
      <c s="169" r="AS141"/>
      <c s="169" r="AT141"/>
      <c s="169" r="AU141"/>
      <c s="169" r="AV141"/>
      <c s="169" r="AW141"/>
      <c s="169" r="AX141"/>
      <c s="169" r="AY141"/>
      <c s="169" r="AZ141"/>
      <c s="169" r="BA141"/>
      <c s="169" r="BB141"/>
      <c s="169" r="BC141"/>
      <c s="169" r="BD141"/>
      <c s="169" r="BE141"/>
      <c s="169" r="BF141"/>
      <c s="169" r="BG141"/>
      <c s="169" r="BH141"/>
      <c s="169" r="BI141"/>
    </row>
    <row r="142">
      <c s="232" r="A142"/>
      <c s="106" r="B142"/>
      <c s="155" r="C142"/>
      <c s="117" r="D142"/>
      <c s="117" r="E142"/>
      <c s="117" r="F142"/>
      <c s="117" r="G142"/>
      <c s="117" r="H142"/>
      <c s="117" r="I142"/>
      <c s="117" r="J142"/>
      <c s="117" r="K142"/>
      <c s="117" r="L142"/>
      <c s="117" r="M142"/>
      <c s="187" r="N142"/>
      <c s="55" r="O142"/>
      <c s="169" r="P142"/>
      <c s="169" r="Q142"/>
      <c s="169" r="R142"/>
      <c s="169" r="S142"/>
      <c s="169" r="T142"/>
      <c s="169" r="U142"/>
      <c s="169" r="V142"/>
      <c s="169" r="W142"/>
      <c s="169" r="X142"/>
      <c s="169" r="Y142"/>
      <c s="169" r="Z142"/>
      <c s="169" r="AA142"/>
      <c s="169" r="AB142"/>
      <c s="169" r="AC142"/>
      <c s="169" r="AD142"/>
      <c s="169" r="AE142"/>
      <c s="169" r="AF142"/>
      <c s="169" r="AG142"/>
      <c s="169" r="AH142"/>
      <c s="169" r="AI142"/>
      <c s="169" r="AJ142"/>
      <c s="169" r="AK142"/>
      <c s="169" r="AL142"/>
      <c s="169" r="AM142"/>
      <c s="169" r="AN142"/>
      <c s="169" r="AO142"/>
      <c s="169" r="AP142"/>
      <c s="169" r="AQ142"/>
      <c s="169" r="AR142"/>
      <c s="169" r="AS142"/>
      <c s="169" r="AT142"/>
      <c s="169" r="AU142"/>
      <c s="169" r="AV142"/>
      <c s="169" r="AW142"/>
      <c s="169" r="AX142"/>
      <c s="169" r="AY142"/>
      <c s="169" r="AZ142"/>
      <c s="169" r="BA142"/>
      <c s="169" r="BB142"/>
      <c s="169" r="BC142"/>
      <c s="169" r="BD142"/>
      <c s="169" r="BE142"/>
      <c s="169" r="BF142"/>
      <c s="169" r="BG142"/>
      <c s="169" r="BH142"/>
      <c s="169" r="BI142"/>
    </row>
    <row r="143">
      <c s="232" r="A143"/>
      <c s="106" r="B143"/>
      <c s="155" r="C143"/>
      <c s="117" r="D143"/>
      <c s="117" r="E143"/>
      <c s="117" r="F143"/>
      <c s="117" r="G143"/>
      <c s="117" r="H143"/>
      <c s="117" r="I143"/>
      <c s="117" r="J143"/>
      <c s="117" r="K143"/>
      <c s="117" r="L143"/>
      <c s="117" r="M143"/>
      <c s="187" r="N143"/>
      <c s="55" r="O143"/>
      <c s="169" r="P143"/>
      <c s="169" r="Q143"/>
      <c s="169" r="R143"/>
      <c s="169" r="S143"/>
      <c s="169" r="T143"/>
      <c s="169" r="U143"/>
      <c s="169" r="V143"/>
      <c s="169" r="W143"/>
      <c s="169" r="X143"/>
      <c s="169" r="Y143"/>
      <c s="169" r="Z143"/>
      <c s="169" r="AA143"/>
      <c s="169" r="AB143"/>
      <c s="169" r="AC143"/>
      <c s="169" r="AD143"/>
      <c s="169" r="AE143"/>
      <c s="169" r="AF143"/>
      <c s="169" r="AG143"/>
      <c s="169" r="AH143"/>
      <c s="169" r="AI143"/>
      <c s="169" r="AJ143"/>
      <c s="169" r="AK143"/>
      <c s="169" r="AL143"/>
      <c s="169" r="AM143"/>
      <c s="169" r="AN143"/>
      <c s="169" r="AO143"/>
      <c s="169" r="AP143"/>
      <c s="169" r="AQ143"/>
      <c s="169" r="AR143"/>
      <c s="169" r="AS143"/>
      <c s="169" r="AT143"/>
      <c s="169" r="AU143"/>
      <c s="169" r="AV143"/>
      <c s="169" r="AW143"/>
      <c s="169" r="AX143"/>
      <c s="169" r="AY143"/>
      <c s="169" r="AZ143"/>
      <c s="169" r="BA143"/>
      <c s="169" r="BB143"/>
      <c s="169" r="BC143"/>
      <c s="169" r="BD143"/>
      <c s="169" r="BE143"/>
      <c s="169" r="BF143"/>
      <c s="169" r="BG143"/>
      <c s="169" r="BH143"/>
      <c s="169" r="BI143"/>
    </row>
    <row r="144">
      <c s="232" r="A144"/>
      <c s="106" r="B144"/>
      <c s="155" r="C144"/>
      <c s="117" r="D144"/>
      <c s="117" r="E144"/>
      <c s="117" r="F144"/>
      <c s="117" r="G144"/>
      <c s="117" r="H144"/>
      <c s="117" r="I144"/>
      <c s="117" r="J144"/>
      <c s="117" r="K144"/>
      <c s="117" r="L144"/>
      <c s="117" r="M144"/>
      <c s="187" r="N144"/>
      <c s="55" r="O144"/>
      <c s="169" r="P144"/>
      <c s="169" r="Q144"/>
      <c s="169" r="R144"/>
      <c s="169" r="S144"/>
      <c s="169" r="T144"/>
      <c s="169" r="U144"/>
      <c s="169" r="V144"/>
      <c s="169" r="W144"/>
      <c s="169" r="X144"/>
      <c s="169" r="Y144"/>
      <c s="169" r="Z144"/>
      <c s="169" r="AA144"/>
      <c s="169" r="AB144"/>
      <c s="169" r="AC144"/>
      <c s="169" r="AD144"/>
      <c s="169" r="AE144"/>
      <c s="169" r="AF144"/>
      <c s="169" r="AG144"/>
      <c s="169" r="AH144"/>
      <c s="169" r="AI144"/>
      <c s="169" r="AJ144"/>
      <c s="169" r="AK144"/>
      <c s="169" r="AL144"/>
      <c s="169" r="AM144"/>
      <c s="169" r="AN144"/>
      <c s="169" r="AO144"/>
      <c s="169" r="AP144"/>
      <c s="169" r="AQ144"/>
      <c s="169" r="AR144"/>
      <c s="169" r="AS144"/>
      <c s="169" r="AT144"/>
      <c s="169" r="AU144"/>
      <c s="169" r="AV144"/>
      <c s="169" r="AW144"/>
      <c s="169" r="AX144"/>
      <c s="169" r="AY144"/>
      <c s="169" r="AZ144"/>
      <c s="169" r="BA144"/>
      <c s="169" r="BB144"/>
      <c s="169" r="BC144"/>
      <c s="169" r="BD144"/>
      <c s="169" r="BE144"/>
      <c s="169" r="BF144"/>
      <c s="169" r="BG144"/>
      <c s="169" r="BH144"/>
      <c s="169" r="BI144"/>
    </row>
    <row r="145">
      <c s="232" r="A145"/>
      <c s="106" r="B145"/>
      <c s="155" r="C145"/>
      <c s="117" r="D145"/>
      <c s="117" r="E145"/>
      <c s="117" r="F145"/>
      <c s="117" r="G145"/>
      <c s="117" r="H145"/>
      <c s="117" r="I145"/>
      <c s="117" r="J145"/>
      <c s="117" r="K145"/>
      <c s="117" r="L145"/>
      <c s="117" r="M145"/>
      <c s="187" r="N145"/>
      <c s="55" r="O145"/>
      <c s="169" r="P145"/>
      <c s="169" r="Q145"/>
      <c s="169" r="R145"/>
      <c s="169" r="S145"/>
      <c s="169" r="T145"/>
      <c s="169" r="U145"/>
      <c s="169" r="V145"/>
      <c s="169" r="W145"/>
      <c s="169" r="X145"/>
      <c s="169" r="Y145"/>
      <c s="169" r="Z145"/>
      <c s="169" r="AA145"/>
      <c s="169" r="AB145"/>
      <c s="169" r="AC145"/>
      <c s="169" r="AD145"/>
      <c s="169" r="AE145"/>
      <c s="169" r="AF145"/>
      <c s="169" r="AG145"/>
      <c s="169" r="AH145"/>
      <c s="169" r="AI145"/>
      <c s="169" r="AJ145"/>
      <c s="169" r="AK145"/>
      <c s="169" r="AL145"/>
      <c s="169" r="AM145"/>
      <c s="169" r="AN145"/>
      <c s="169" r="AO145"/>
      <c s="169" r="AP145"/>
      <c s="169" r="AQ145"/>
      <c s="169" r="AR145"/>
      <c s="169" r="AS145"/>
      <c s="169" r="AT145"/>
      <c s="169" r="AU145"/>
      <c s="169" r="AV145"/>
      <c s="169" r="AW145"/>
      <c s="169" r="AX145"/>
      <c s="169" r="AY145"/>
      <c s="169" r="AZ145"/>
      <c s="169" r="BA145"/>
      <c s="169" r="BB145"/>
      <c s="169" r="BC145"/>
      <c s="169" r="BD145"/>
      <c s="169" r="BE145"/>
      <c s="169" r="BF145"/>
      <c s="169" r="BG145"/>
      <c s="169" r="BH145"/>
      <c s="169" r="BI145"/>
    </row>
    <row r="146">
      <c s="232" r="A146"/>
      <c s="106" r="B146"/>
      <c s="155" r="C146"/>
      <c s="117" r="D146"/>
      <c s="117" r="E146"/>
      <c s="117" r="F146"/>
      <c s="117" r="G146"/>
      <c s="117" r="H146"/>
      <c s="117" r="I146"/>
      <c s="117" r="J146"/>
      <c s="117" r="K146"/>
      <c s="117" r="L146"/>
      <c s="117" r="M146"/>
      <c s="187" r="N146"/>
      <c s="55" r="O146"/>
      <c s="169" r="P146"/>
      <c s="169" r="Q146"/>
      <c s="169" r="R146"/>
      <c s="169" r="S146"/>
      <c s="169" r="T146"/>
      <c s="169" r="U146"/>
      <c s="169" r="V146"/>
      <c s="169" r="W146"/>
      <c s="169" r="X146"/>
      <c s="169" r="Y146"/>
      <c s="169" r="Z146"/>
      <c s="169" r="AA146"/>
      <c s="169" r="AB146"/>
      <c s="169" r="AC146"/>
      <c s="169" r="AD146"/>
      <c s="169" r="AE146"/>
      <c s="169" r="AF146"/>
      <c s="169" r="AG146"/>
      <c s="169" r="AH146"/>
      <c s="169" r="AI146"/>
      <c s="169" r="AJ146"/>
      <c s="169" r="AK146"/>
      <c s="169" r="AL146"/>
      <c s="169" r="AM146"/>
      <c s="169" r="AN146"/>
      <c s="169" r="AO146"/>
      <c s="169" r="AP146"/>
      <c s="169" r="AQ146"/>
      <c s="169" r="AR146"/>
      <c s="169" r="AS146"/>
      <c s="169" r="AT146"/>
      <c s="169" r="AU146"/>
      <c s="169" r="AV146"/>
      <c s="169" r="AW146"/>
      <c s="169" r="AX146"/>
      <c s="169" r="AY146"/>
      <c s="169" r="AZ146"/>
      <c s="169" r="BA146"/>
      <c s="169" r="BB146"/>
      <c s="169" r="BC146"/>
      <c s="169" r="BD146"/>
      <c s="169" r="BE146"/>
      <c s="169" r="BF146"/>
      <c s="169" r="BG146"/>
      <c s="169" r="BH146"/>
      <c s="169" r="BI146"/>
    </row>
    <row r="147">
      <c s="232" r="A147"/>
      <c s="106" r="B147"/>
      <c s="155" r="C147"/>
      <c s="117" r="D147"/>
      <c s="117" r="E147"/>
      <c s="117" r="F147"/>
      <c s="117" r="G147"/>
      <c s="117" r="H147"/>
      <c s="117" r="I147"/>
      <c s="117" r="J147"/>
      <c s="117" r="K147"/>
      <c s="117" r="L147"/>
      <c s="117" r="M147"/>
      <c s="187" r="N147"/>
      <c s="55" r="O147"/>
      <c s="169" r="P147"/>
      <c s="169" r="Q147"/>
      <c s="169" r="R147"/>
      <c s="169" r="S147"/>
      <c s="169" r="T147"/>
      <c s="169" r="U147"/>
      <c s="169" r="V147"/>
      <c s="169" r="W147"/>
      <c s="169" r="X147"/>
      <c s="169" r="Y147"/>
      <c s="169" r="Z147"/>
      <c s="169" r="AA147"/>
      <c s="169" r="AB147"/>
      <c s="169" r="AC147"/>
      <c s="169" r="AD147"/>
      <c s="169" r="AE147"/>
      <c s="169" r="AF147"/>
      <c s="169" r="AG147"/>
      <c s="169" r="AH147"/>
      <c s="169" r="AI147"/>
      <c s="169" r="AJ147"/>
      <c s="169" r="AK147"/>
      <c s="169" r="AL147"/>
      <c s="169" r="AM147"/>
      <c s="169" r="AN147"/>
      <c s="169" r="AO147"/>
      <c s="169" r="AP147"/>
      <c s="169" r="AQ147"/>
      <c s="169" r="AR147"/>
      <c s="169" r="AS147"/>
      <c s="169" r="AT147"/>
      <c s="169" r="AU147"/>
      <c s="169" r="AV147"/>
      <c s="169" r="AW147"/>
      <c s="169" r="AX147"/>
      <c s="169" r="AY147"/>
      <c s="169" r="AZ147"/>
      <c s="169" r="BA147"/>
      <c s="169" r="BB147"/>
      <c s="169" r="BC147"/>
      <c s="169" r="BD147"/>
      <c s="169" r="BE147"/>
      <c s="169" r="BF147"/>
      <c s="169" r="BG147"/>
      <c s="169" r="BH147"/>
      <c s="169" r="BI147"/>
    </row>
    <row r="148">
      <c s="232" r="A148"/>
      <c s="106" r="B148"/>
      <c s="155" r="C148"/>
      <c s="117" r="D148"/>
      <c s="117" r="E148"/>
      <c s="117" r="F148"/>
      <c s="117" r="G148"/>
      <c s="117" r="H148"/>
      <c s="117" r="I148"/>
      <c s="117" r="J148"/>
      <c s="117" r="K148"/>
      <c s="117" r="L148"/>
      <c s="117" r="M148"/>
      <c s="187" r="N148"/>
      <c s="55" r="O148"/>
      <c s="169" r="P148"/>
      <c s="169" r="Q148"/>
      <c s="169" r="R148"/>
      <c s="169" r="S148"/>
      <c s="169" r="T148"/>
      <c s="169" r="U148"/>
      <c s="169" r="V148"/>
      <c s="169" r="W148"/>
      <c s="169" r="X148"/>
      <c s="169" r="Y148"/>
      <c s="169" r="Z148"/>
      <c s="169" r="AA148"/>
      <c s="169" r="AB148"/>
      <c s="169" r="AC148"/>
      <c s="169" r="AD148"/>
      <c s="169" r="AE148"/>
      <c s="169" r="AF148"/>
      <c s="169" r="AG148"/>
      <c s="169" r="AH148"/>
      <c s="169" r="AI148"/>
      <c s="169" r="AJ148"/>
      <c s="169" r="AK148"/>
      <c s="169" r="AL148"/>
      <c s="169" r="AM148"/>
      <c s="169" r="AN148"/>
      <c s="169" r="AO148"/>
      <c s="169" r="AP148"/>
      <c s="169" r="AQ148"/>
      <c s="169" r="AR148"/>
      <c s="169" r="AS148"/>
      <c s="169" r="AT148"/>
      <c s="169" r="AU148"/>
      <c s="169" r="AV148"/>
      <c s="169" r="AW148"/>
      <c s="169" r="AX148"/>
      <c s="169" r="AY148"/>
      <c s="169" r="AZ148"/>
      <c s="169" r="BA148"/>
      <c s="169" r="BB148"/>
      <c s="169" r="BC148"/>
      <c s="169" r="BD148"/>
      <c s="169" r="BE148"/>
      <c s="169" r="BF148"/>
      <c s="169" r="BG148"/>
      <c s="169" r="BH148"/>
      <c s="169" r="BI148"/>
    </row>
    <row r="149">
      <c s="232" r="A149"/>
      <c s="106" r="B149"/>
      <c s="155" r="C149"/>
      <c s="117" r="D149"/>
      <c s="117" r="E149"/>
      <c s="117" r="F149"/>
      <c s="117" r="G149"/>
      <c s="117" r="H149"/>
      <c s="117" r="I149"/>
      <c s="117" r="J149"/>
      <c s="117" r="K149"/>
      <c s="117" r="L149"/>
      <c s="117" r="M149"/>
      <c s="187" r="N149"/>
      <c s="55" r="O149"/>
      <c s="169" r="P149"/>
      <c s="169" r="Q149"/>
      <c s="169" r="R149"/>
      <c s="169" r="S149"/>
      <c s="169" r="T149"/>
      <c s="169" r="U149"/>
      <c s="169" r="V149"/>
      <c s="169" r="W149"/>
      <c s="169" r="X149"/>
      <c s="169" r="Y149"/>
      <c s="169" r="Z149"/>
      <c s="169" r="AA149"/>
      <c s="169" r="AB149"/>
      <c s="169" r="AC149"/>
      <c s="169" r="AD149"/>
      <c s="169" r="AE149"/>
      <c s="169" r="AF149"/>
      <c s="169" r="AG149"/>
      <c s="169" r="AH149"/>
      <c s="169" r="AI149"/>
      <c s="169" r="AJ149"/>
      <c s="169" r="AK149"/>
      <c s="169" r="AL149"/>
      <c s="169" r="AM149"/>
      <c s="169" r="AN149"/>
      <c s="169" r="AO149"/>
      <c s="169" r="AP149"/>
      <c s="169" r="AQ149"/>
      <c s="169" r="AR149"/>
      <c s="169" r="AS149"/>
      <c s="169" r="AT149"/>
      <c s="169" r="AU149"/>
      <c s="169" r="AV149"/>
      <c s="169" r="AW149"/>
      <c s="169" r="AX149"/>
      <c s="169" r="AY149"/>
      <c s="169" r="AZ149"/>
      <c s="169" r="BA149"/>
      <c s="169" r="BB149"/>
      <c s="169" r="BC149"/>
      <c s="169" r="BD149"/>
      <c s="169" r="BE149"/>
      <c s="169" r="BF149"/>
      <c s="169" r="BG149"/>
      <c s="169" r="BH149"/>
      <c s="169" r="BI149"/>
    </row>
    <row r="150">
      <c s="232" r="A150"/>
      <c s="106" r="B150"/>
      <c s="155" r="C150"/>
      <c s="117" r="D150"/>
      <c s="117" r="E150"/>
      <c s="117" r="F150"/>
      <c s="117" r="G150"/>
      <c s="117" r="H150"/>
      <c s="117" r="I150"/>
      <c s="117" r="J150"/>
      <c s="117" r="K150"/>
      <c s="117" r="L150"/>
      <c s="117" r="M150"/>
      <c s="187" r="N150"/>
      <c s="55" r="O150"/>
      <c s="169" r="P150"/>
      <c s="169" r="Q150"/>
      <c s="169" r="R150"/>
      <c s="169" r="S150"/>
      <c s="169" r="T150"/>
      <c s="169" r="U150"/>
      <c s="169" r="V150"/>
      <c s="169" r="W150"/>
      <c s="169" r="X150"/>
      <c s="169" r="Y150"/>
      <c s="169" r="Z150"/>
      <c s="169" r="AA150"/>
      <c s="169" r="AB150"/>
      <c s="169" r="AC150"/>
      <c s="169" r="AD150"/>
      <c s="169" r="AE150"/>
      <c s="169" r="AF150"/>
      <c s="169" r="AG150"/>
      <c s="169" r="AH150"/>
      <c s="169" r="AI150"/>
      <c s="169" r="AJ150"/>
      <c s="169" r="AK150"/>
      <c s="169" r="AL150"/>
      <c s="169" r="AM150"/>
      <c s="169" r="AN150"/>
      <c s="169" r="AO150"/>
      <c s="169" r="AP150"/>
      <c s="169" r="AQ150"/>
      <c s="169" r="AR150"/>
      <c s="169" r="AS150"/>
      <c s="169" r="AT150"/>
      <c s="169" r="AU150"/>
      <c s="169" r="AV150"/>
      <c s="169" r="AW150"/>
      <c s="169" r="AX150"/>
      <c s="169" r="AY150"/>
      <c s="169" r="AZ150"/>
      <c s="169" r="BA150"/>
      <c s="169" r="BB150"/>
      <c s="169" r="BC150"/>
      <c s="169" r="BD150"/>
      <c s="169" r="BE150"/>
      <c s="169" r="BF150"/>
      <c s="169" r="BG150"/>
      <c s="169" r="BH150"/>
      <c s="169" r="BI150"/>
    </row>
    <row r="151">
      <c s="232" r="A151"/>
      <c s="106" r="B151"/>
      <c s="155" r="C151"/>
      <c s="117" r="D151"/>
      <c s="117" r="E151"/>
      <c s="117" r="F151"/>
      <c s="117" r="G151"/>
      <c s="117" r="H151"/>
      <c s="117" r="I151"/>
      <c s="117" r="J151"/>
      <c s="117" r="K151"/>
      <c s="117" r="L151"/>
      <c s="117" r="M151"/>
      <c s="187" r="N151"/>
      <c s="55" r="O151"/>
      <c s="169" r="P151"/>
      <c s="169" r="Q151"/>
      <c s="169" r="R151"/>
      <c s="169" r="S151"/>
      <c s="169" r="T151"/>
      <c s="169" r="U151"/>
      <c s="169" r="V151"/>
      <c s="169" r="W151"/>
      <c s="169" r="X151"/>
      <c s="169" r="Y151"/>
      <c s="169" r="Z151"/>
      <c s="169" r="AA151"/>
      <c s="169" r="AB151"/>
      <c s="169" r="AC151"/>
      <c s="169" r="AD151"/>
      <c s="169" r="AE151"/>
      <c s="169" r="AF151"/>
      <c s="169" r="AG151"/>
      <c s="169" r="AH151"/>
      <c s="169" r="AI151"/>
      <c s="169" r="AJ151"/>
      <c s="169" r="AK151"/>
      <c s="169" r="AL151"/>
      <c s="169" r="AM151"/>
      <c s="169" r="AN151"/>
      <c s="169" r="AO151"/>
      <c s="169" r="AP151"/>
      <c s="169" r="AQ151"/>
      <c s="169" r="AR151"/>
      <c s="169" r="AS151"/>
      <c s="169" r="AT151"/>
      <c s="169" r="AU151"/>
      <c s="169" r="AV151"/>
      <c s="169" r="AW151"/>
      <c s="169" r="AX151"/>
      <c s="169" r="AY151"/>
      <c s="169" r="AZ151"/>
      <c s="169" r="BA151"/>
      <c s="169" r="BB151"/>
      <c s="169" r="BC151"/>
      <c s="169" r="BD151"/>
      <c s="169" r="BE151"/>
      <c s="169" r="BF151"/>
      <c s="169" r="BG151"/>
      <c s="169" r="BH151"/>
      <c s="169" r="BI151"/>
    </row>
    <row r="152">
      <c s="232" r="A152"/>
      <c s="106" r="B152"/>
      <c s="155" r="C152"/>
      <c s="117" r="D152"/>
      <c s="117" r="E152"/>
      <c s="117" r="F152"/>
      <c s="117" r="G152"/>
      <c s="117" r="H152"/>
      <c s="117" r="I152"/>
      <c s="117" r="J152"/>
      <c s="117" r="K152"/>
      <c s="117" r="L152"/>
      <c s="117" r="M152"/>
      <c s="187" r="N152"/>
      <c s="55" r="O152"/>
      <c s="169" r="P152"/>
      <c s="169" r="Q152"/>
      <c s="169" r="R152"/>
      <c s="169" r="S152"/>
      <c s="169" r="T152"/>
      <c s="169" r="U152"/>
      <c s="169" r="V152"/>
      <c s="169" r="W152"/>
      <c s="169" r="X152"/>
      <c s="169" r="Y152"/>
      <c s="169" r="Z152"/>
      <c s="169" r="AA152"/>
      <c s="169" r="AB152"/>
      <c s="169" r="AC152"/>
      <c s="169" r="AD152"/>
      <c s="169" r="AE152"/>
      <c s="169" r="AF152"/>
      <c s="169" r="AG152"/>
      <c s="169" r="AH152"/>
      <c s="169" r="AI152"/>
      <c s="169" r="AJ152"/>
      <c s="169" r="AK152"/>
      <c s="169" r="AL152"/>
      <c s="169" r="AM152"/>
      <c s="169" r="AN152"/>
      <c s="169" r="AO152"/>
      <c s="169" r="AP152"/>
      <c s="169" r="AQ152"/>
      <c s="169" r="AR152"/>
      <c s="169" r="AS152"/>
      <c s="169" r="AT152"/>
      <c s="169" r="AU152"/>
      <c s="169" r="AV152"/>
      <c s="169" r="AW152"/>
      <c s="169" r="AX152"/>
      <c s="169" r="AY152"/>
      <c s="169" r="AZ152"/>
      <c s="169" r="BA152"/>
      <c s="169" r="BB152"/>
      <c s="169" r="BC152"/>
      <c s="169" r="BD152"/>
      <c s="169" r="BE152"/>
      <c s="169" r="BF152"/>
      <c s="169" r="BG152"/>
      <c s="169" r="BH152"/>
      <c s="169" r="BI152"/>
    </row>
    <row r="153">
      <c s="232" r="A153"/>
      <c s="106" r="B153"/>
      <c s="155" r="C153"/>
      <c s="117" r="D153"/>
      <c s="117" r="E153"/>
      <c s="117" r="F153"/>
      <c s="117" r="G153"/>
      <c s="117" r="H153"/>
      <c s="117" r="I153"/>
      <c s="117" r="J153"/>
      <c s="117" r="K153"/>
      <c s="117" r="L153"/>
      <c s="117" r="M153"/>
      <c s="187" r="N153"/>
      <c s="55" r="O153"/>
      <c s="169" r="P153"/>
      <c s="169" r="Q153"/>
      <c s="169" r="R153"/>
      <c s="169" r="S153"/>
      <c s="169" r="T153"/>
      <c s="169" r="U153"/>
      <c s="169" r="V153"/>
      <c s="169" r="W153"/>
      <c s="169" r="X153"/>
      <c s="169" r="Y153"/>
      <c s="169" r="Z153"/>
      <c s="169" r="AA153"/>
      <c s="169" r="AB153"/>
      <c s="169" r="AC153"/>
      <c s="169" r="AD153"/>
      <c s="169" r="AE153"/>
      <c s="169" r="AF153"/>
      <c s="169" r="AG153"/>
      <c s="169" r="AH153"/>
      <c s="169" r="AI153"/>
      <c s="169" r="AJ153"/>
      <c s="169" r="AK153"/>
      <c s="169" r="AL153"/>
      <c s="169" r="AM153"/>
      <c s="169" r="AN153"/>
      <c s="169" r="AO153"/>
      <c s="169" r="AP153"/>
      <c s="169" r="AQ153"/>
      <c s="169" r="AR153"/>
      <c s="169" r="AS153"/>
      <c s="169" r="AT153"/>
      <c s="169" r="AU153"/>
      <c s="169" r="AV153"/>
      <c s="169" r="AW153"/>
      <c s="169" r="AX153"/>
      <c s="169" r="AY153"/>
      <c s="169" r="AZ153"/>
      <c s="169" r="BA153"/>
      <c s="169" r="BB153"/>
      <c s="169" r="BC153"/>
      <c s="169" r="BD153"/>
      <c s="169" r="BE153"/>
      <c s="169" r="BF153"/>
      <c s="169" r="BG153"/>
      <c s="169" r="BH153"/>
      <c s="169" r="BI153"/>
    </row>
    <row r="154">
      <c s="232" r="A154"/>
      <c s="106" r="B154"/>
      <c s="155" r="C154"/>
      <c s="117" r="D154"/>
      <c s="117" r="E154"/>
      <c s="117" r="F154"/>
      <c s="117" r="G154"/>
      <c s="117" r="H154"/>
      <c s="117" r="I154"/>
      <c s="117" r="J154"/>
      <c s="117" r="K154"/>
      <c s="117" r="L154"/>
      <c s="117" r="M154"/>
      <c s="187" r="N154"/>
      <c s="55" r="O154"/>
      <c s="169" r="P154"/>
      <c s="169" r="Q154"/>
      <c s="169" r="R154"/>
      <c s="169" r="S154"/>
      <c s="169" r="T154"/>
      <c s="169" r="U154"/>
      <c s="169" r="V154"/>
      <c s="169" r="W154"/>
      <c s="169" r="X154"/>
      <c s="169" r="Y154"/>
      <c s="169" r="Z154"/>
      <c s="169" r="AA154"/>
      <c s="169" r="AB154"/>
      <c s="169" r="AC154"/>
      <c s="169" r="AD154"/>
      <c s="169" r="AE154"/>
      <c s="169" r="AF154"/>
      <c s="169" r="AG154"/>
      <c s="169" r="AH154"/>
      <c s="169" r="AI154"/>
      <c s="169" r="AJ154"/>
      <c s="169" r="AK154"/>
      <c s="169" r="AL154"/>
      <c s="169" r="AM154"/>
      <c s="169" r="AN154"/>
      <c s="169" r="AO154"/>
      <c s="169" r="AP154"/>
      <c s="169" r="AQ154"/>
      <c s="169" r="AR154"/>
      <c s="169" r="AS154"/>
      <c s="169" r="AT154"/>
      <c s="169" r="AU154"/>
      <c s="169" r="AV154"/>
      <c s="169" r="AW154"/>
      <c s="169" r="AX154"/>
      <c s="169" r="AY154"/>
      <c s="169" r="AZ154"/>
      <c s="169" r="BA154"/>
      <c s="169" r="BB154"/>
      <c s="169" r="BC154"/>
      <c s="169" r="BD154"/>
      <c s="169" r="BE154"/>
      <c s="169" r="BF154"/>
      <c s="169" r="BG154"/>
      <c s="169" r="BH154"/>
      <c s="169" r="BI154"/>
    </row>
    <row r="155">
      <c s="232" r="A155"/>
      <c s="106" r="B155"/>
      <c s="155" r="C155"/>
      <c s="117" r="D155"/>
      <c s="117" r="E155"/>
      <c s="117" r="F155"/>
      <c s="117" r="G155"/>
      <c s="117" r="H155"/>
      <c s="117" r="I155"/>
      <c s="117" r="J155"/>
      <c s="117" r="K155"/>
      <c s="117" r="L155"/>
      <c s="117" r="M155"/>
      <c s="187" r="N155"/>
      <c s="55" r="O155"/>
      <c s="169" r="P155"/>
      <c s="169" r="Q155"/>
      <c s="169" r="R155"/>
      <c s="169" r="S155"/>
      <c s="169" r="T155"/>
      <c s="169" r="U155"/>
      <c s="169" r="V155"/>
      <c s="169" r="W155"/>
      <c s="169" r="X155"/>
      <c s="169" r="Y155"/>
      <c s="169" r="Z155"/>
      <c s="169" r="AA155"/>
      <c s="169" r="AB155"/>
      <c s="169" r="AC155"/>
      <c s="169" r="AD155"/>
      <c s="169" r="AE155"/>
      <c s="169" r="AF155"/>
      <c s="169" r="AG155"/>
      <c s="169" r="AH155"/>
      <c s="169" r="AI155"/>
      <c s="169" r="AJ155"/>
      <c s="169" r="AK155"/>
      <c s="169" r="AL155"/>
      <c s="169" r="AM155"/>
      <c s="169" r="AN155"/>
      <c s="169" r="AO155"/>
      <c s="169" r="AP155"/>
      <c s="169" r="AQ155"/>
      <c s="169" r="AR155"/>
      <c s="169" r="AS155"/>
      <c s="169" r="AT155"/>
      <c s="169" r="AU155"/>
      <c s="169" r="AV155"/>
      <c s="169" r="AW155"/>
      <c s="169" r="AX155"/>
      <c s="169" r="AY155"/>
      <c s="169" r="AZ155"/>
      <c s="169" r="BA155"/>
      <c s="169" r="BB155"/>
      <c s="169" r="BC155"/>
      <c s="169" r="BD155"/>
      <c s="169" r="BE155"/>
      <c s="169" r="BF155"/>
      <c s="169" r="BG155"/>
      <c s="169" r="BH155"/>
      <c s="169" r="BI155"/>
    </row>
    <row r="156">
      <c s="232" r="A156"/>
      <c s="106" r="B156"/>
      <c s="155" r="C156"/>
      <c s="117" r="D156"/>
      <c s="117" r="E156"/>
      <c s="117" r="F156"/>
      <c s="117" r="G156"/>
      <c s="117" r="H156"/>
      <c s="117" r="I156"/>
      <c s="117" r="J156"/>
      <c s="117" r="K156"/>
      <c s="117" r="L156"/>
      <c s="117" r="M156"/>
      <c s="187" r="N156"/>
      <c s="55" r="O156"/>
      <c s="169" r="P156"/>
      <c s="169" r="Q156"/>
      <c s="169" r="R156"/>
      <c s="169" r="S156"/>
      <c s="169" r="T156"/>
      <c s="169" r="U156"/>
      <c s="169" r="V156"/>
      <c s="169" r="W156"/>
      <c s="169" r="X156"/>
      <c s="169" r="Y156"/>
      <c s="169" r="Z156"/>
      <c s="169" r="AA156"/>
      <c s="169" r="AB156"/>
      <c s="169" r="AC156"/>
      <c s="169" r="AD156"/>
      <c s="169" r="AE156"/>
      <c s="169" r="AF156"/>
      <c s="169" r="AG156"/>
      <c s="169" r="AH156"/>
      <c s="169" r="AI156"/>
      <c s="169" r="AJ156"/>
      <c s="169" r="AK156"/>
      <c s="169" r="AL156"/>
      <c s="169" r="AM156"/>
      <c s="169" r="AN156"/>
      <c s="169" r="AO156"/>
      <c s="169" r="AP156"/>
      <c s="169" r="AQ156"/>
      <c s="169" r="AR156"/>
      <c s="169" r="AS156"/>
      <c s="169" r="AT156"/>
      <c s="169" r="AU156"/>
      <c s="169" r="AV156"/>
      <c s="169" r="AW156"/>
      <c s="169" r="AX156"/>
      <c s="169" r="AY156"/>
      <c s="169" r="AZ156"/>
      <c s="169" r="BA156"/>
      <c s="169" r="BB156"/>
      <c s="169" r="BC156"/>
      <c s="169" r="BD156"/>
      <c s="169" r="BE156"/>
      <c s="169" r="BF156"/>
      <c s="169" r="BG156"/>
      <c s="169" r="BH156"/>
      <c s="169" r="BI156"/>
    </row>
    <row r="157">
      <c s="232" r="A157"/>
      <c s="106" r="B157"/>
      <c s="155" r="C157"/>
      <c s="117" r="D157"/>
      <c s="117" r="E157"/>
      <c s="117" r="F157"/>
      <c s="117" r="G157"/>
      <c s="117" r="H157"/>
      <c s="117" r="I157"/>
      <c s="117" r="J157"/>
      <c s="117" r="K157"/>
      <c s="117" r="L157"/>
      <c s="117" r="M157"/>
      <c s="187" r="N157"/>
      <c s="55" r="O157"/>
      <c s="169" r="P157"/>
      <c s="169" r="Q157"/>
      <c s="169" r="R157"/>
      <c s="169" r="S157"/>
      <c s="169" r="T157"/>
      <c s="169" r="U157"/>
      <c s="169" r="V157"/>
      <c s="169" r="W157"/>
      <c s="169" r="X157"/>
      <c s="169" r="Y157"/>
      <c s="169" r="Z157"/>
      <c s="169" r="AA157"/>
      <c s="169" r="AB157"/>
      <c s="169" r="AC157"/>
      <c s="169" r="AD157"/>
      <c s="169" r="AE157"/>
      <c s="169" r="AF157"/>
      <c s="169" r="AG157"/>
      <c s="169" r="AH157"/>
      <c s="169" r="AI157"/>
      <c s="169" r="AJ157"/>
      <c s="169" r="AK157"/>
      <c s="169" r="AL157"/>
      <c s="169" r="AM157"/>
      <c s="169" r="AN157"/>
      <c s="169" r="AO157"/>
      <c s="169" r="AP157"/>
      <c s="169" r="AQ157"/>
      <c s="169" r="AR157"/>
      <c s="169" r="AS157"/>
      <c s="169" r="AT157"/>
      <c s="169" r="AU157"/>
      <c s="169" r="AV157"/>
      <c s="169" r="AW157"/>
      <c s="169" r="AX157"/>
      <c s="169" r="AY157"/>
      <c s="169" r="AZ157"/>
      <c s="169" r="BA157"/>
      <c s="169" r="BB157"/>
      <c s="169" r="BC157"/>
      <c s="169" r="BD157"/>
      <c s="169" r="BE157"/>
      <c s="169" r="BF157"/>
      <c s="169" r="BG157"/>
      <c s="169" r="BH157"/>
      <c s="169" r="BI157"/>
    </row>
    <row r="158">
      <c s="232" r="A158"/>
      <c s="106" r="B158"/>
      <c s="155" r="C158"/>
      <c s="117" r="D158"/>
      <c s="117" r="E158"/>
      <c s="117" r="F158"/>
      <c s="117" r="G158"/>
      <c s="117" r="H158"/>
      <c s="117" r="I158"/>
      <c s="117" r="J158"/>
      <c s="117" r="K158"/>
      <c s="117" r="L158"/>
      <c s="117" r="M158"/>
      <c s="187" r="N158"/>
      <c s="55" r="O158"/>
      <c s="169" r="P158"/>
      <c s="169" r="Q158"/>
      <c s="169" r="R158"/>
      <c s="169" r="S158"/>
      <c s="169" r="T158"/>
      <c s="169" r="U158"/>
      <c s="169" r="V158"/>
      <c s="169" r="W158"/>
      <c s="169" r="X158"/>
      <c s="169" r="Y158"/>
      <c s="169" r="Z158"/>
      <c s="169" r="AA158"/>
      <c s="169" r="AB158"/>
      <c s="169" r="AC158"/>
      <c s="169" r="AD158"/>
      <c s="169" r="AE158"/>
      <c s="169" r="AF158"/>
      <c s="169" r="AG158"/>
      <c s="169" r="AH158"/>
      <c s="169" r="AI158"/>
      <c s="169" r="AJ158"/>
      <c s="169" r="AK158"/>
      <c s="169" r="AL158"/>
      <c s="169" r="AM158"/>
      <c s="169" r="AN158"/>
      <c s="169" r="AO158"/>
      <c s="169" r="AP158"/>
      <c s="169" r="AQ158"/>
      <c s="169" r="AR158"/>
      <c s="169" r="AS158"/>
      <c s="169" r="AT158"/>
      <c s="169" r="AU158"/>
      <c s="169" r="AV158"/>
      <c s="169" r="AW158"/>
      <c s="169" r="AX158"/>
      <c s="169" r="AY158"/>
      <c s="169" r="AZ158"/>
      <c s="169" r="BA158"/>
      <c s="169" r="BB158"/>
      <c s="169" r="BC158"/>
      <c s="169" r="BD158"/>
      <c s="169" r="BE158"/>
      <c s="169" r="BF158"/>
      <c s="169" r="BG158"/>
      <c s="169" r="BH158"/>
      <c s="169" r="BI158"/>
    </row>
    <row r="159">
      <c s="232" r="A159"/>
      <c s="106" r="B159"/>
      <c s="155" r="C159"/>
      <c s="117" r="D159"/>
      <c s="117" r="E159"/>
      <c s="117" r="F159"/>
      <c s="117" r="G159"/>
      <c s="117" r="H159"/>
      <c s="117" r="I159"/>
      <c s="117" r="J159"/>
      <c s="117" r="K159"/>
      <c s="117" r="L159"/>
      <c s="117" r="M159"/>
      <c s="187" r="N159"/>
      <c s="55" r="O159"/>
      <c s="169" r="P159"/>
      <c s="169" r="Q159"/>
      <c s="169" r="R159"/>
      <c s="169" r="S159"/>
      <c s="169" r="T159"/>
      <c s="169" r="U159"/>
      <c s="169" r="V159"/>
      <c s="169" r="W159"/>
      <c s="169" r="X159"/>
      <c s="169" r="Y159"/>
      <c s="169" r="Z159"/>
      <c s="169" r="AA159"/>
      <c s="169" r="AB159"/>
      <c s="169" r="AC159"/>
      <c s="169" r="AD159"/>
      <c s="169" r="AE159"/>
      <c s="169" r="AF159"/>
      <c s="169" r="AG159"/>
      <c s="169" r="AH159"/>
      <c s="169" r="AI159"/>
      <c s="169" r="AJ159"/>
      <c s="169" r="AK159"/>
      <c s="169" r="AL159"/>
      <c s="169" r="AM159"/>
      <c s="169" r="AN159"/>
      <c s="169" r="AO159"/>
      <c s="169" r="AP159"/>
      <c s="169" r="AQ159"/>
      <c s="169" r="AR159"/>
      <c s="169" r="AS159"/>
      <c s="169" r="AT159"/>
      <c s="169" r="AU159"/>
      <c s="169" r="AV159"/>
      <c s="169" r="AW159"/>
      <c s="169" r="AX159"/>
      <c s="169" r="AY159"/>
      <c s="169" r="AZ159"/>
      <c s="169" r="BA159"/>
      <c s="169" r="BB159"/>
      <c s="169" r="BC159"/>
      <c s="169" r="BD159"/>
      <c s="169" r="BE159"/>
      <c s="169" r="BF159"/>
      <c s="169" r="BG159"/>
      <c s="169" r="BH159"/>
      <c s="169" r="BI159"/>
    </row>
    <row r="160">
      <c s="232" r="A160"/>
      <c s="106" r="B160"/>
      <c s="155" r="C160"/>
      <c s="117" r="D160"/>
      <c s="117" r="E160"/>
      <c s="117" r="F160"/>
      <c s="117" r="G160"/>
      <c s="117" r="H160"/>
      <c s="117" r="I160"/>
      <c s="117" r="J160"/>
      <c s="117" r="K160"/>
      <c s="117" r="L160"/>
      <c s="117" r="M160"/>
      <c s="187" r="N160"/>
      <c s="55" r="O160"/>
      <c s="169" r="P160"/>
      <c s="169" r="Q160"/>
      <c s="169" r="R160"/>
      <c s="169" r="S160"/>
      <c s="169" r="T160"/>
      <c s="169" r="U160"/>
      <c s="169" r="V160"/>
      <c s="169" r="W160"/>
      <c s="169" r="X160"/>
      <c s="169" r="Y160"/>
      <c s="169" r="Z160"/>
      <c s="169" r="AA160"/>
      <c s="169" r="AB160"/>
      <c s="169" r="AC160"/>
      <c s="169" r="AD160"/>
      <c s="169" r="AE160"/>
      <c s="169" r="AF160"/>
      <c s="169" r="AG160"/>
      <c s="169" r="AH160"/>
      <c s="169" r="AI160"/>
      <c s="169" r="AJ160"/>
      <c s="169" r="AK160"/>
      <c s="169" r="AL160"/>
      <c s="169" r="AM160"/>
      <c s="169" r="AN160"/>
      <c s="169" r="AO160"/>
      <c s="169" r="AP160"/>
      <c s="169" r="AQ160"/>
      <c s="169" r="AR160"/>
      <c s="169" r="AS160"/>
      <c s="169" r="AT160"/>
      <c s="169" r="AU160"/>
      <c s="169" r="AV160"/>
      <c s="169" r="AW160"/>
      <c s="169" r="AX160"/>
      <c s="169" r="AY160"/>
      <c s="169" r="AZ160"/>
      <c s="169" r="BA160"/>
      <c s="169" r="BB160"/>
      <c s="169" r="BC160"/>
      <c s="169" r="BD160"/>
      <c s="169" r="BE160"/>
      <c s="169" r="BF160"/>
      <c s="169" r="BG160"/>
      <c s="169" r="BH160"/>
      <c s="169" r="BI160"/>
    </row>
    <row r="161">
      <c s="232" r="A161"/>
      <c s="106" r="B161"/>
      <c s="155" r="C161"/>
      <c s="117" r="D161"/>
      <c s="117" r="E161"/>
      <c s="117" r="F161"/>
      <c s="117" r="G161"/>
      <c s="117" r="H161"/>
      <c s="117" r="I161"/>
      <c s="117" r="J161"/>
      <c s="117" r="K161"/>
      <c s="117" r="L161"/>
      <c s="117" r="M161"/>
      <c s="187" r="N161"/>
      <c s="55" r="O161"/>
      <c s="169" r="P161"/>
      <c s="169" r="Q161"/>
      <c s="169" r="R161"/>
      <c s="169" r="S161"/>
      <c s="169" r="T161"/>
      <c s="169" r="U161"/>
      <c s="169" r="V161"/>
      <c s="169" r="W161"/>
      <c s="169" r="X161"/>
      <c s="169" r="Y161"/>
      <c s="169" r="Z161"/>
      <c s="169" r="AA161"/>
      <c s="169" r="AB161"/>
      <c s="169" r="AC161"/>
      <c s="169" r="AD161"/>
      <c s="169" r="AE161"/>
      <c s="169" r="AF161"/>
      <c s="169" r="AG161"/>
      <c s="169" r="AH161"/>
      <c s="169" r="AI161"/>
      <c s="169" r="AJ161"/>
      <c s="169" r="AK161"/>
      <c s="169" r="AL161"/>
      <c s="169" r="AM161"/>
      <c s="169" r="AN161"/>
      <c s="169" r="AO161"/>
      <c s="169" r="AP161"/>
      <c s="169" r="AQ161"/>
      <c s="169" r="AR161"/>
      <c s="169" r="AS161"/>
      <c s="169" r="AT161"/>
      <c s="169" r="AU161"/>
      <c s="169" r="AV161"/>
      <c s="169" r="AW161"/>
      <c s="169" r="AX161"/>
      <c s="169" r="AY161"/>
      <c s="169" r="AZ161"/>
      <c s="169" r="BA161"/>
      <c s="169" r="BB161"/>
      <c s="169" r="BC161"/>
      <c s="169" r="BD161"/>
      <c s="169" r="BE161"/>
      <c s="169" r="BF161"/>
      <c s="169" r="BG161"/>
      <c s="169" r="BH161"/>
      <c s="169" r="BI161"/>
    </row>
    <row r="162">
      <c s="232" r="A162"/>
      <c s="106" r="B162"/>
      <c s="155" r="C162"/>
      <c s="117" r="D162"/>
      <c s="117" r="E162"/>
      <c s="117" r="F162"/>
      <c s="117" r="G162"/>
      <c s="117" r="H162"/>
      <c s="117" r="I162"/>
      <c s="117" r="J162"/>
      <c s="117" r="K162"/>
      <c s="117" r="L162"/>
      <c s="117" r="M162"/>
      <c s="187" r="N162"/>
      <c s="55" r="O162"/>
      <c s="169" r="P162"/>
      <c s="169" r="Q162"/>
      <c s="169" r="R162"/>
      <c s="169" r="S162"/>
      <c s="169" r="T162"/>
      <c s="169" r="U162"/>
      <c s="169" r="V162"/>
      <c s="169" r="W162"/>
      <c s="169" r="X162"/>
      <c s="169" r="Y162"/>
      <c s="169" r="Z162"/>
      <c s="169" r="AA162"/>
      <c s="169" r="AB162"/>
      <c s="169" r="AC162"/>
      <c s="169" r="AD162"/>
      <c s="169" r="AE162"/>
      <c s="169" r="AF162"/>
      <c s="169" r="AG162"/>
      <c s="169" r="AH162"/>
      <c s="169" r="AI162"/>
      <c s="169" r="AJ162"/>
      <c s="169" r="AK162"/>
      <c s="169" r="AL162"/>
      <c s="169" r="AM162"/>
      <c s="169" r="AN162"/>
      <c s="169" r="AO162"/>
      <c s="169" r="AP162"/>
      <c s="169" r="AQ162"/>
      <c s="169" r="AR162"/>
      <c s="169" r="AS162"/>
      <c s="169" r="AT162"/>
      <c s="169" r="AU162"/>
      <c s="169" r="AV162"/>
      <c s="169" r="AW162"/>
      <c s="169" r="AX162"/>
      <c s="169" r="AY162"/>
      <c s="169" r="AZ162"/>
      <c s="169" r="BA162"/>
      <c s="169" r="BB162"/>
      <c s="169" r="BC162"/>
      <c s="169" r="BD162"/>
      <c s="169" r="BE162"/>
      <c s="169" r="BF162"/>
      <c s="169" r="BG162"/>
      <c s="169" r="BH162"/>
      <c s="169" r="BI162"/>
    </row>
    <row r="163">
      <c s="232" r="A163"/>
      <c s="106" r="B163"/>
      <c s="155" r="C163"/>
      <c s="117" r="D163"/>
      <c s="117" r="E163"/>
      <c s="117" r="F163"/>
      <c s="117" r="G163"/>
      <c s="117" r="H163"/>
      <c s="117" r="I163"/>
      <c s="117" r="J163"/>
      <c s="117" r="K163"/>
      <c s="117" r="L163"/>
      <c s="117" r="M163"/>
      <c s="187" r="N163"/>
      <c s="55" r="O163"/>
      <c s="169" r="P163"/>
      <c s="169" r="Q163"/>
      <c s="169" r="R163"/>
      <c s="169" r="S163"/>
      <c s="169" r="T163"/>
      <c s="169" r="U163"/>
      <c s="169" r="V163"/>
      <c s="169" r="W163"/>
      <c s="169" r="X163"/>
      <c s="169" r="Y163"/>
      <c s="169" r="Z163"/>
      <c s="169" r="AA163"/>
      <c s="169" r="AB163"/>
      <c s="169" r="AC163"/>
      <c s="169" r="AD163"/>
      <c s="169" r="AE163"/>
      <c s="169" r="AF163"/>
      <c s="169" r="AG163"/>
      <c s="169" r="AH163"/>
      <c s="169" r="AI163"/>
      <c s="169" r="AJ163"/>
      <c s="169" r="AK163"/>
      <c s="169" r="AL163"/>
      <c s="169" r="AM163"/>
      <c s="169" r="AN163"/>
      <c s="169" r="AO163"/>
      <c s="169" r="AP163"/>
      <c s="169" r="AQ163"/>
      <c s="169" r="AR163"/>
      <c s="169" r="AS163"/>
      <c s="169" r="AT163"/>
      <c s="169" r="AU163"/>
      <c s="169" r="AV163"/>
      <c s="169" r="AW163"/>
      <c s="169" r="AX163"/>
      <c s="169" r="AY163"/>
      <c s="169" r="AZ163"/>
      <c s="169" r="BA163"/>
      <c s="169" r="BB163"/>
      <c s="169" r="BC163"/>
      <c s="169" r="BD163"/>
      <c s="169" r="BE163"/>
      <c s="169" r="BF163"/>
      <c s="169" r="BG163"/>
      <c s="169" r="BH163"/>
      <c s="169" r="BI163"/>
    </row>
    <row r="164">
      <c s="232" r="A164"/>
      <c s="106" r="B164"/>
      <c s="155" r="C164"/>
      <c s="117" r="D164"/>
      <c s="117" r="E164"/>
      <c s="117" r="F164"/>
      <c s="117" r="G164"/>
      <c s="117" r="H164"/>
      <c s="117" r="I164"/>
      <c s="117" r="J164"/>
      <c s="117" r="K164"/>
      <c s="117" r="L164"/>
      <c s="117" r="M164"/>
      <c s="187" r="N164"/>
      <c s="55" r="O164"/>
      <c s="169" r="P164"/>
      <c s="169" r="Q164"/>
      <c s="169" r="R164"/>
      <c s="169" r="S164"/>
      <c s="169" r="T164"/>
      <c s="169" r="U164"/>
      <c s="169" r="V164"/>
      <c s="169" r="W164"/>
      <c s="169" r="X164"/>
      <c s="169" r="Y164"/>
      <c s="169" r="Z164"/>
      <c s="169" r="AA164"/>
      <c s="169" r="AB164"/>
      <c s="169" r="AC164"/>
      <c s="169" r="AD164"/>
      <c s="169" r="AE164"/>
      <c s="169" r="AF164"/>
      <c s="169" r="AG164"/>
      <c s="169" r="AH164"/>
      <c s="169" r="AI164"/>
      <c s="169" r="AJ164"/>
      <c s="169" r="AK164"/>
      <c s="169" r="AL164"/>
      <c s="169" r="AM164"/>
      <c s="169" r="AN164"/>
      <c s="169" r="AO164"/>
      <c s="169" r="AP164"/>
      <c s="169" r="AQ164"/>
      <c s="169" r="AR164"/>
      <c s="169" r="AS164"/>
      <c s="169" r="AT164"/>
      <c s="169" r="AU164"/>
      <c s="169" r="AV164"/>
      <c s="169" r="AW164"/>
      <c s="169" r="AX164"/>
      <c s="169" r="AY164"/>
      <c s="169" r="AZ164"/>
      <c s="169" r="BA164"/>
      <c s="169" r="BB164"/>
      <c s="169" r="BC164"/>
      <c s="169" r="BD164"/>
      <c s="169" r="BE164"/>
      <c s="169" r="BF164"/>
      <c s="169" r="BG164"/>
      <c s="169" r="BH164"/>
      <c s="169" r="BI164"/>
    </row>
    <row r="165">
      <c s="232" r="A165"/>
      <c s="106" r="B165"/>
      <c s="155" r="C165"/>
      <c s="117" r="D165"/>
      <c s="117" r="E165"/>
      <c s="117" r="F165"/>
      <c s="117" r="G165"/>
      <c s="117" r="H165"/>
      <c s="117" r="I165"/>
      <c s="117" r="J165"/>
      <c s="117" r="K165"/>
      <c s="117" r="L165"/>
      <c s="117" r="M165"/>
      <c s="187" r="N165"/>
      <c s="55" r="O165"/>
      <c s="169" r="P165"/>
      <c s="169" r="Q165"/>
      <c s="169" r="R165"/>
      <c s="169" r="S165"/>
      <c s="169" r="T165"/>
      <c s="169" r="U165"/>
      <c s="169" r="V165"/>
      <c s="169" r="W165"/>
      <c s="169" r="X165"/>
      <c s="169" r="Y165"/>
      <c s="169" r="Z165"/>
      <c s="169" r="AA165"/>
      <c s="169" r="AB165"/>
      <c s="169" r="AC165"/>
      <c s="169" r="AD165"/>
      <c s="169" r="AE165"/>
      <c s="169" r="AF165"/>
      <c s="169" r="AG165"/>
      <c s="169" r="AH165"/>
      <c s="169" r="AI165"/>
      <c s="169" r="AJ165"/>
      <c s="169" r="AK165"/>
      <c s="169" r="AL165"/>
      <c s="169" r="AM165"/>
      <c s="169" r="AN165"/>
      <c s="169" r="AO165"/>
      <c s="169" r="AP165"/>
      <c s="169" r="AQ165"/>
      <c s="169" r="AR165"/>
      <c s="169" r="AS165"/>
      <c s="169" r="AT165"/>
      <c s="169" r="AU165"/>
      <c s="169" r="AV165"/>
      <c s="169" r="AW165"/>
      <c s="169" r="AX165"/>
      <c s="169" r="AY165"/>
      <c s="169" r="AZ165"/>
      <c s="169" r="BA165"/>
      <c s="169" r="BB165"/>
      <c s="169" r="BC165"/>
      <c s="169" r="BD165"/>
      <c s="169" r="BE165"/>
      <c s="169" r="BF165"/>
      <c s="169" r="BG165"/>
      <c s="169" r="BH165"/>
      <c s="169" r="BI165"/>
    </row>
    <row r="166">
      <c s="232" r="A166"/>
      <c s="106" r="B166"/>
      <c s="155" r="C166"/>
      <c s="117" r="D166"/>
      <c s="117" r="E166"/>
      <c s="117" r="F166"/>
      <c s="117" r="G166"/>
      <c s="117" r="H166"/>
      <c s="117" r="I166"/>
      <c s="117" r="J166"/>
      <c s="117" r="K166"/>
      <c s="117" r="L166"/>
      <c s="117" r="M166"/>
      <c s="187" r="N166"/>
      <c s="55" r="O166"/>
      <c s="169" r="P166"/>
      <c s="169" r="Q166"/>
      <c s="169" r="R166"/>
      <c s="169" r="S166"/>
      <c s="169" r="T166"/>
      <c s="169" r="U166"/>
      <c s="169" r="V166"/>
      <c s="169" r="W166"/>
      <c s="169" r="X166"/>
      <c s="169" r="Y166"/>
      <c s="169" r="Z166"/>
      <c s="169" r="AA166"/>
      <c s="169" r="AB166"/>
      <c s="169" r="AC166"/>
      <c s="169" r="AD166"/>
      <c s="169" r="AE166"/>
      <c s="169" r="AF166"/>
      <c s="169" r="AG166"/>
      <c s="169" r="AH166"/>
      <c s="169" r="AI166"/>
      <c s="169" r="AJ166"/>
      <c s="169" r="AK166"/>
      <c s="169" r="AL166"/>
      <c s="169" r="AM166"/>
      <c s="169" r="AN166"/>
      <c s="169" r="AO166"/>
      <c s="169" r="AP166"/>
      <c s="169" r="AQ166"/>
      <c s="169" r="AR166"/>
      <c s="169" r="AS166"/>
      <c s="169" r="AT166"/>
      <c s="169" r="AU166"/>
      <c s="169" r="AV166"/>
      <c s="169" r="AW166"/>
      <c s="169" r="AX166"/>
      <c s="169" r="AY166"/>
      <c s="169" r="AZ166"/>
      <c s="169" r="BA166"/>
      <c s="169" r="BB166"/>
      <c s="169" r="BC166"/>
      <c s="169" r="BD166"/>
      <c s="169" r="BE166"/>
      <c s="169" r="BF166"/>
      <c s="169" r="BG166"/>
      <c s="169" r="BH166"/>
      <c s="169" r="BI166"/>
    </row>
    <row r="167">
      <c s="232" r="A167"/>
      <c s="106" r="B167"/>
      <c s="155" r="C167"/>
      <c s="117" r="D167"/>
      <c s="117" r="E167"/>
      <c s="117" r="F167"/>
      <c s="117" r="G167"/>
      <c s="117" r="H167"/>
      <c s="117" r="I167"/>
      <c s="117" r="J167"/>
      <c s="117" r="K167"/>
      <c s="117" r="L167"/>
      <c s="117" r="M167"/>
      <c s="187" r="N167"/>
      <c s="55" r="O167"/>
      <c s="169" r="P167"/>
      <c s="169" r="Q167"/>
      <c s="169" r="R167"/>
      <c s="169" r="S167"/>
      <c s="169" r="T167"/>
      <c s="169" r="U167"/>
      <c s="169" r="V167"/>
      <c s="169" r="W167"/>
      <c s="169" r="X167"/>
      <c s="169" r="Y167"/>
      <c s="169" r="Z167"/>
      <c s="169" r="AA167"/>
      <c s="169" r="AB167"/>
      <c s="169" r="AC167"/>
      <c s="169" r="AD167"/>
      <c s="169" r="AE167"/>
      <c s="169" r="AF167"/>
      <c s="169" r="AG167"/>
      <c s="169" r="AH167"/>
      <c s="169" r="AI167"/>
      <c s="169" r="AJ167"/>
      <c s="169" r="AK167"/>
      <c s="169" r="AL167"/>
      <c s="169" r="AM167"/>
      <c s="169" r="AN167"/>
      <c s="169" r="AO167"/>
      <c s="169" r="AP167"/>
      <c s="169" r="AQ167"/>
      <c s="169" r="AR167"/>
      <c s="169" r="AS167"/>
      <c s="169" r="AT167"/>
      <c s="169" r="AU167"/>
      <c s="169" r="AV167"/>
      <c s="169" r="AW167"/>
      <c s="169" r="AX167"/>
      <c s="169" r="AY167"/>
      <c s="169" r="AZ167"/>
      <c s="169" r="BA167"/>
      <c s="169" r="BB167"/>
      <c s="169" r="BC167"/>
      <c s="169" r="BD167"/>
      <c s="169" r="BE167"/>
      <c s="169" r="BF167"/>
      <c s="169" r="BG167"/>
      <c s="169" r="BH167"/>
      <c s="169" r="BI167"/>
    </row>
    <row r="168">
      <c s="232" r="A168"/>
      <c s="106" r="B168"/>
      <c s="155" r="C168"/>
      <c s="117" r="D168"/>
      <c s="117" r="E168"/>
      <c s="117" r="F168"/>
      <c s="117" r="G168"/>
      <c s="117" r="H168"/>
      <c s="117" r="I168"/>
      <c s="117" r="J168"/>
      <c s="117" r="K168"/>
      <c s="117" r="L168"/>
      <c s="117" r="M168"/>
      <c s="187" r="N168"/>
      <c s="55" r="O168"/>
      <c s="169" r="P168"/>
      <c s="169" r="Q168"/>
      <c s="169" r="R168"/>
      <c s="169" r="S168"/>
      <c s="169" r="T168"/>
      <c s="169" r="U168"/>
      <c s="169" r="V168"/>
      <c s="169" r="W168"/>
      <c s="169" r="X168"/>
      <c s="169" r="Y168"/>
      <c s="169" r="Z168"/>
      <c s="169" r="AA168"/>
      <c s="169" r="AB168"/>
      <c s="169" r="AC168"/>
      <c s="169" r="AD168"/>
      <c s="169" r="AE168"/>
      <c s="169" r="AF168"/>
      <c s="169" r="AG168"/>
      <c s="169" r="AH168"/>
      <c s="169" r="AI168"/>
      <c s="169" r="AJ168"/>
      <c s="169" r="AK168"/>
      <c s="169" r="AL168"/>
      <c s="169" r="AM168"/>
      <c s="169" r="AN168"/>
      <c s="169" r="AO168"/>
      <c s="169" r="AP168"/>
      <c s="169" r="AQ168"/>
      <c s="169" r="AR168"/>
      <c s="169" r="AS168"/>
      <c s="169" r="AT168"/>
      <c s="169" r="AU168"/>
      <c s="169" r="AV168"/>
      <c s="169" r="AW168"/>
      <c s="169" r="AX168"/>
      <c s="169" r="AY168"/>
      <c s="169" r="AZ168"/>
      <c s="169" r="BA168"/>
      <c s="169" r="BB168"/>
      <c s="169" r="BC168"/>
      <c s="169" r="BD168"/>
      <c s="169" r="BE168"/>
      <c s="169" r="BF168"/>
      <c s="169" r="BG168"/>
      <c s="169" r="BH168"/>
      <c s="169" r="BI168"/>
    </row>
    <row r="169">
      <c s="232" r="A169"/>
      <c s="106" r="B169"/>
      <c s="155" r="C169"/>
      <c s="117" r="D169"/>
      <c s="117" r="E169"/>
      <c s="117" r="F169"/>
      <c s="117" r="G169"/>
      <c s="117" r="H169"/>
      <c s="117" r="I169"/>
      <c s="117" r="J169"/>
      <c s="117" r="K169"/>
      <c s="117" r="L169"/>
      <c s="117" r="M169"/>
      <c s="187" r="N169"/>
      <c s="55" r="O169"/>
      <c s="169" r="P169"/>
      <c s="169" r="Q169"/>
      <c s="169" r="R169"/>
      <c s="169" r="S169"/>
      <c s="169" r="T169"/>
      <c s="169" r="U169"/>
      <c s="169" r="V169"/>
      <c s="169" r="W169"/>
      <c s="169" r="X169"/>
      <c s="169" r="Y169"/>
      <c s="169" r="Z169"/>
      <c s="169" r="AA169"/>
      <c s="169" r="AB169"/>
      <c s="169" r="AC169"/>
      <c s="169" r="AD169"/>
      <c s="169" r="AE169"/>
      <c s="169" r="AF169"/>
      <c s="169" r="AG169"/>
      <c s="169" r="AH169"/>
      <c s="169" r="AI169"/>
      <c s="169" r="AJ169"/>
      <c s="169" r="AK169"/>
      <c s="169" r="AL169"/>
      <c s="169" r="AM169"/>
      <c s="169" r="AN169"/>
      <c s="169" r="AO169"/>
      <c s="169" r="AP169"/>
      <c s="169" r="AQ169"/>
      <c s="169" r="AR169"/>
      <c s="169" r="AS169"/>
      <c s="169" r="AT169"/>
      <c s="169" r="AU169"/>
      <c s="169" r="AV169"/>
      <c s="169" r="AW169"/>
      <c s="169" r="AX169"/>
      <c s="169" r="AY169"/>
      <c s="169" r="AZ169"/>
      <c s="169" r="BA169"/>
      <c s="169" r="BB169"/>
      <c s="169" r="BC169"/>
      <c s="169" r="BD169"/>
      <c s="169" r="BE169"/>
      <c s="169" r="BF169"/>
      <c s="169" r="BG169"/>
      <c s="169" r="BH169"/>
      <c s="169" r="BI169"/>
    </row>
    <row r="170">
      <c s="232" r="A170"/>
      <c s="106" r="B170"/>
      <c s="155" r="C170"/>
      <c s="117" r="D170"/>
      <c s="117" r="E170"/>
      <c s="117" r="F170"/>
      <c s="117" r="G170"/>
      <c s="117" r="H170"/>
      <c s="117" r="I170"/>
      <c s="117" r="J170"/>
      <c s="117" r="K170"/>
      <c s="117" r="L170"/>
      <c s="117" r="M170"/>
      <c s="187" r="N170"/>
      <c s="55" r="O170"/>
      <c s="169" r="P170"/>
      <c s="169" r="Q170"/>
      <c s="169" r="R170"/>
      <c s="169" r="S170"/>
      <c s="169" r="T170"/>
      <c s="169" r="U170"/>
      <c s="169" r="V170"/>
      <c s="169" r="W170"/>
      <c s="169" r="X170"/>
      <c s="169" r="Y170"/>
      <c s="169" r="Z170"/>
      <c s="169" r="AA170"/>
      <c s="169" r="AB170"/>
      <c s="169" r="AC170"/>
      <c s="169" r="AD170"/>
      <c s="169" r="AE170"/>
      <c s="169" r="AF170"/>
      <c s="169" r="AG170"/>
      <c s="169" r="AH170"/>
      <c s="169" r="AI170"/>
      <c s="169" r="AJ170"/>
      <c s="169" r="AK170"/>
      <c s="169" r="AL170"/>
      <c s="169" r="AM170"/>
      <c s="169" r="AN170"/>
      <c s="169" r="AO170"/>
      <c s="169" r="AP170"/>
      <c s="169" r="AQ170"/>
      <c s="169" r="AR170"/>
      <c s="169" r="AS170"/>
      <c s="169" r="AT170"/>
      <c s="169" r="AU170"/>
      <c s="169" r="AV170"/>
      <c s="169" r="AW170"/>
      <c s="169" r="AX170"/>
      <c s="169" r="AY170"/>
      <c s="169" r="AZ170"/>
      <c s="169" r="BA170"/>
      <c s="169" r="BB170"/>
      <c s="169" r="BC170"/>
      <c s="169" r="BD170"/>
      <c s="169" r="BE170"/>
      <c s="169" r="BF170"/>
      <c s="169" r="BG170"/>
      <c s="169" r="BH170"/>
      <c s="169" r="BI170"/>
    </row>
    <row r="171">
      <c s="232" r="A171"/>
      <c s="106" r="B171"/>
      <c s="155" r="C171"/>
      <c s="117" r="D171"/>
      <c s="117" r="E171"/>
      <c s="117" r="F171"/>
      <c s="117" r="G171"/>
      <c s="117" r="H171"/>
      <c s="117" r="I171"/>
      <c s="117" r="J171"/>
      <c s="117" r="K171"/>
      <c s="117" r="L171"/>
      <c s="117" r="M171"/>
      <c s="187" r="N171"/>
      <c s="55" r="O171"/>
      <c s="169" r="P171"/>
      <c s="169" r="Q171"/>
      <c s="169" r="R171"/>
      <c s="169" r="S171"/>
      <c s="169" r="T171"/>
      <c s="169" r="U171"/>
      <c s="169" r="V171"/>
      <c s="169" r="W171"/>
      <c s="169" r="X171"/>
      <c s="169" r="Y171"/>
      <c s="169" r="Z171"/>
      <c s="169" r="AA171"/>
      <c s="169" r="AB171"/>
      <c s="169" r="AC171"/>
      <c s="169" r="AD171"/>
      <c s="169" r="AE171"/>
      <c s="169" r="AF171"/>
      <c s="169" r="AG171"/>
      <c s="169" r="AH171"/>
      <c s="169" r="AI171"/>
      <c s="169" r="AJ171"/>
      <c s="169" r="AK171"/>
      <c s="169" r="AL171"/>
      <c s="169" r="AM171"/>
      <c s="169" r="AN171"/>
      <c s="169" r="AO171"/>
      <c s="169" r="AP171"/>
      <c s="169" r="AQ171"/>
      <c s="169" r="AR171"/>
      <c s="169" r="AS171"/>
      <c s="169" r="AT171"/>
      <c s="169" r="AU171"/>
      <c s="169" r="AV171"/>
      <c s="169" r="AW171"/>
      <c s="169" r="AX171"/>
      <c s="169" r="AY171"/>
      <c s="169" r="AZ171"/>
      <c s="169" r="BA171"/>
      <c s="169" r="BB171"/>
      <c s="169" r="BC171"/>
      <c s="169" r="BD171"/>
      <c s="169" r="BE171"/>
      <c s="169" r="BF171"/>
      <c s="169" r="BG171"/>
      <c s="169" r="BH171"/>
      <c s="169" r="BI171"/>
    </row>
    <row r="172">
      <c s="232" r="A172"/>
      <c s="106" r="B172"/>
      <c s="155" r="C172"/>
      <c s="117" r="D172"/>
      <c s="117" r="E172"/>
      <c s="117" r="F172"/>
      <c s="117" r="G172"/>
      <c s="117" r="H172"/>
      <c s="117" r="I172"/>
      <c s="117" r="J172"/>
      <c s="117" r="K172"/>
      <c s="117" r="L172"/>
      <c s="117" r="M172"/>
      <c s="187" r="N172"/>
      <c s="55" r="O172"/>
      <c s="169" r="P172"/>
      <c s="169" r="Q172"/>
      <c s="169" r="R172"/>
      <c s="169" r="S172"/>
      <c s="169" r="T172"/>
      <c s="169" r="U172"/>
      <c s="169" r="V172"/>
      <c s="169" r="W172"/>
      <c s="169" r="X172"/>
      <c s="169" r="Y172"/>
      <c s="169" r="Z172"/>
      <c s="169" r="AA172"/>
      <c s="169" r="AB172"/>
      <c s="169" r="AC172"/>
      <c s="169" r="AD172"/>
      <c s="169" r="AE172"/>
      <c s="169" r="AF172"/>
      <c s="169" r="AG172"/>
      <c s="169" r="AH172"/>
      <c s="169" r="AI172"/>
      <c s="169" r="AJ172"/>
      <c s="169" r="AK172"/>
      <c s="169" r="AL172"/>
      <c s="169" r="AM172"/>
      <c s="169" r="AN172"/>
      <c s="169" r="AO172"/>
      <c s="169" r="AP172"/>
      <c s="169" r="AQ172"/>
      <c s="169" r="AR172"/>
      <c s="169" r="AS172"/>
      <c s="169" r="AT172"/>
      <c s="169" r="AU172"/>
      <c s="169" r="AV172"/>
      <c s="169" r="AW172"/>
      <c s="169" r="AX172"/>
      <c s="169" r="AY172"/>
      <c s="169" r="AZ172"/>
      <c s="169" r="BA172"/>
      <c s="169" r="BB172"/>
      <c s="169" r="BC172"/>
      <c s="169" r="BD172"/>
      <c s="169" r="BE172"/>
      <c s="169" r="BF172"/>
      <c s="169" r="BG172"/>
      <c s="169" r="BH172"/>
      <c s="169" r="BI172"/>
    </row>
    <row r="173">
      <c s="232" r="A173"/>
      <c s="106" r="B173"/>
      <c s="155" r="C173"/>
      <c s="117" r="D173"/>
      <c s="117" r="E173"/>
      <c s="117" r="F173"/>
      <c s="117" r="G173"/>
      <c s="117" r="H173"/>
      <c s="117" r="I173"/>
      <c s="117" r="J173"/>
      <c s="117" r="K173"/>
      <c s="117" r="L173"/>
      <c s="117" r="M173"/>
      <c s="187" r="N173"/>
      <c s="55" r="O173"/>
      <c s="169" r="P173"/>
      <c s="169" r="Q173"/>
      <c s="169" r="R173"/>
      <c s="169" r="S173"/>
      <c s="169" r="T173"/>
      <c s="169" r="U173"/>
      <c s="169" r="V173"/>
      <c s="169" r="W173"/>
      <c s="169" r="X173"/>
      <c s="169" r="Y173"/>
      <c s="169" r="Z173"/>
      <c s="169" r="AA173"/>
      <c s="169" r="AB173"/>
      <c s="169" r="AC173"/>
      <c s="169" r="AD173"/>
      <c s="169" r="AE173"/>
      <c s="169" r="AF173"/>
      <c s="169" r="AG173"/>
      <c s="169" r="AH173"/>
      <c s="169" r="AI173"/>
      <c s="169" r="AJ173"/>
      <c s="169" r="AK173"/>
      <c s="169" r="AL173"/>
      <c s="169" r="AM173"/>
      <c s="169" r="AN173"/>
      <c s="169" r="AO173"/>
      <c s="169" r="AP173"/>
      <c s="169" r="AQ173"/>
      <c s="169" r="AR173"/>
      <c s="169" r="AS173"/>
      <c s="169" r="AT173"/>
      <c s="169" r="AU173"/>
      <c s="169" r="AV173"/>
      <c s="169" r="AW173"/>
      <c s="169" r="AX173"/>
      <c s="169" r="AY173"/>
      <c s="169" r="AZ173"/>
      <c s="169" r="BA173"/>
      <c s="169" r="BB173"/>
      <c s="169" r="BC173"/>
      <c s="169" r="BD173"/>
      <c s="169" r="BE173"/>
      <c s="169" r="BF173"/>
      <c s="169" r="BG173"/>
      <c s="169" r="BH173"/>
      <c s="169" r="BI173"/>
    </row>
    <row r="174">
      <c s="232" r="A174"/>
      <c s="106" r="B174"/>
      <c s="155" r="C174"/>
      <c s="117" r="D174"/>
      <c s="117" r="E174"/>
      <c s="117" r="F174"/>
      <c s="117" r="G174"/>
      <c s="117" r="H174"/>
      <c s="117" r="I174"/>
      <c s="117" r="J174"/>
      <c s="117" r="K174"/>
      <c s="117" r="L174"/>
      <c s="117" r="M174"/>
      <c s="187" r="N174"/>
      <c s="55" r="O174"/>
      <c s="169" r="P174"/>
      <c s="169" r="Q174"/>
      <c s="169" r="R174"/>
      <c s="169" r="S174"/>
      <c s="169" r="T174"/>
      <c s="169" r="U174"/>
      <c s="169" r="V174"/>
      <c s="169" r="W174"/>
      <c s="169" r="X174"/>
      <c s="169" r="Y174"/>
      <c s="169" r="Z174"/>
      <c s="169" r="AA174"/>
      <c s="169" r="AB174"/>
      <c s="169" r="AC174"/>
      <c s="169" r="AD174"/>
      <c s="169" r="AE174"/>
      <c s="169" r="AF174"/>
      <c s="169" r="AG174"/>
      <c s="169" r="AH174"/>
      <c s="169" r="AI174"/>
      <c s="169" r="AJ174"/>
      <c s="169" r="AK174"/>
      <c s="169" r="AL174"/>
      <c s="169" r="AM174"/>
      <c s="169" r="AN174"/>
      <c s="169" r="AO174"/>
      <c s="169" r="AP174"/>
      <c s="169" r="AQ174"/>
      <c s="169" r="AR174"/>
      <c s="169" r="AS174"/>
      <c s="169" r="AT174"/>
      <c s="169" r="AU174"/>
      <c s="169" r="AV174"/>
      <c s="169" r="AW174"/>
      <c s="169" r="AX174"/>
      <c s="169" r="AY174"/>
      <c s="169" r="AZ174"/>
      <c s="169" r="BA174"/>
      <c s="169" r="BB174"/>
      <c s="169" r="BC174"/>
      <c s="169" r="BD174"/>
      <c s="169" r="BE174"/>
      <c s="169" r="BF174"/>
      <c s="169" r="BG174"/>
      <c s="169" r="BH174"/>
      <c s="169" r="BI174"/>
    </row>
    <row r="175">
      <c s="232" r="A175"/>
      <c s="106" r="B175"/>
      <c s="155" r="C175"/>
      <c s="117" r="D175"/>
      <c s="117" r="E175"/>
      <c s="117" r="F175"/>
      <c s="117" r="G175"/>
      <c s="117" r="H175"/>
      <c s="117" r="I175"/>
      <c s="117" r="J175"/>
      <c s="117" r="K175"/>
      <c s="117" r="L175"/>
      <c s="117" r="M175"/>
      <c s="187" r="N175"/>
      <c s="55" r="O175"/>
      <c s="169" r="P175"/>
      <c s="169" r="Q175"/>
      <c s="169" r="R175"/>
      <c s="169" r="S175"/>
      <c s="169" r="T175"/>
      <c s="169" r="U175"/>
      <c s="169" r="V175"/>
      <c s="169" r="W175"/>
      <c s="169" r="X175"/>
      <c s="169" r="Y175"/>
      <c s="169" r="Z175"/>
      <c s="169" r="AA175"/>
      <c s="169" r="AB175"/>
      <c s="169" r="AC175"/>
      <c s="169" r="AD175"/>
      <c s="169" r="AE175"/>
      <c s="169" r="AF175"/>
      <c s="169" r="AG175"/>
      <c s="169" r="AH175"/>
      <c s="169" r="AI175"/>
      <c s="169" r="AJ175"/>
      <c s="169" r="AK175"/>
      <c s="169" r="AL175"/>
      <c s="169" r="AM175"/>
      <c s="169" r="AN175"/>
      <c s="169" r="AO175"/>
      <c s="169" r="AP175"/>
      <c s="169" r="AQ175"/>
      <c s="169" r="AR175"/>
      <c s="169" r="AS175"/>
      <c s="169" r="AT175"/>
      <c s="169" r="AU175"/>
      <c s="169" r="AV175"/>
      <c s="169" r="AW175"/>
      <c s="169" r="AX175"/>
      <c s="169" r="AY175"/>
      <c s="169" r="AZ175"/>
      <c s="169" r="BA175"/>
      <c s="169" r="BB175"/>
      <c s="169" r="BC175"/>
      <c s="169" r="BD175"/>
      <c s="169" r="BE175"/>
      <c s="169" r="BF175"/>
      <c s="169" r="BG175"/>
      <c s="169" r="BH175"/>
      <c s="169" r="BI175"/>
    </row>
    <row r="176">
      <c s="232" r="A176"/>
      <c s="106" r="B176"/>
      <c s="155" r="C176"/>
      <c s="117" r="D176"/>
      <c s="117" r="E176"/>
      <c s="117" r="F176"/>
      <c s="117" r="G176"/>
      <c s="117" r="H176"/>
      <c s="117" r="I176"/>
      <c s="117" r="J176"/>
      <c s="117" r="K176"/>
      <c s="117" r="L176"/>
      <c s="117" r="M176"/>
      <c s="187" r="N176"/>
      <c s="55" r="O176"/>
      <c s="169" r="P176"/>
      <c s="169" r="Q176"/>
      <c s="169" r="R176"/>
      <c s="169" r="S176"/>
      <c s="169" r="T176"/>
      <c s="169" r="U176"/>
      <c s="169" r="V176"/>
      <c s="169" r="W176"/>
      <c s="169" r="X176"/>
      <c s="169" r="Y176"/>
      <c s="169" r="Z176"/>
      <c s="169" r="AA176"/>
      <c s="169" r="AB176"/>
      <c s="169" r="AC176"/>
      <c s="169" r="AD176"/>
      <c s="169" r="AE176"/>
      <c s="169" r="AF176"/>
      <c s="169" r="AG176"/>
      <c s="169" r="AH176"/>
      <c s="169" r="AI176"/>
      <c s="169" r="AJ176"/>
      <c s="169" r="AK176"/>
      <c s="169" r="AL176"/>
      <c s="169" r="AM176"/>
      <c s="169" r="AN176"/>
      <c s="169" r="AO176"/>
      <c s="169" r="AP176"/>
      <c s="169" r="AQ176"/>
      <c s="169" r="AR176"/>
      <c s="169" r="AS176"/>
      <c s="169" r="AT176"/>
      <c s="169" r="AU176"/>
      <c s="169" r="AV176"/>
      <c s="169" r="AW176"/>
      <c s="169" r="AX176"/>
      <c s="169" r="AY176"/>
      <c s="169" r="AZ176"/>
      <c s="169" r="BA176"/>
      <c s="169" r="BB176"/>
      <c s="169" r="BC176"/>
      <c s="169" r="BD176"/>
      <c s="169" r="BE176"/>
      <c s="169" r="BF176"/>
      <c s="169" r="BG176"/>
      <c s="169" r="BH176"/>
      <c s="169" r="BI176"/>
    </row>
    <row r="177">
      <c s="232" r="A177"/>
      <c s="106" r="B177"/>
      <c s="155" r="C177"/>
      <c s="117" r="D177"/>
      <c s="117" r="E177"/>
      <c s="117" r="F177"/>
      <c s="117" r="G177"/>
      <c s="117" r="H177"/>
      <c s="117" r="I177"/>
      <c s="117" r="J177"/>
      <c s="117" r="K177"/>
      <c s="117" r="L177"/>
      <c s="117" r="M177"/>
      <c s="187" r="N177"/>
      <c s="55" r="O177"/>
      <c s="169" r="P177"/>
      <c s="169" r="Q177"/>
      <c s="169" r="R177"/>
      <c s="169" r="S177"/>
      <c s="169" r="T177"/>
      <c s="169" r="U177"/>
      <c s="169" r="V177"/>
      <c s="169" r="W177"/>
      <c s="169" r="X177"/>
      <c s="169" r="Y177"/>
      <c s="169" r="Z177"/>
      <c s="169" r="AA177"/>
      <c s="169" r="AB177"/>
      <c s="169" r="AC177"/>
      <c s="169" r="AD177"/>
      <c s="169" r="AE177"/>
      <c s="169" r="AF177"/>
      <c s="169" r="AG177"/>
      <c s="169" r="AH177"/>
      <c s="169" r="AI177"/>
      <c s="169" r="AJ177"/>
      <c s="169" r="AK177"/>
      <c s="169" r="AL177"/>
      <c s="169" r="AM177"/>
      <c s="169" r="AN177"/>
      <c s="169" r="AO177"/>
      <c s="169" r="AP177"/>
      <c s="169" r="AQ177"/>
      <c s="169" r="AR177"/>
      <c s="169" r="AS177"/>
      <c s="169" r="AT177"/>
      <c s="169" r="AU177"/>
      <c s="169" r="AV177"/>
      <c s="169" r="AW177"/>
      <c s="169" r="AX177"/>
      <c s="169" r="AY177"/>
      <c s="169" r="AZ177"/>
      <c s="169" r="BA177"/>
      <c s="169" r="BB177"/>
      <c s="169" r="BC177"/>
      <c s="169" r="BD177"/>
      <c s="169" r="BE177"/>
      <c s="169" r="BF177"/>
      <c s="169" r="BG177"/>
      <c s="169" r="BH177"/>
      <c s="169" r="BI177"/>
    </row>
    <row r="178">
      <c s="232" r="A178"/>
      <c s="106" r="B178"/>
      <c s="155" r="C178"/>
      <c s="117" r="D178"/>
      <c s="117" r="E178"/>
      <c s="117" r="F178"/>
      <c s="117" r="G178"/>
      <c s="117" r="H178"/>
      <c s="117" r="I178"/>
      <c s="117" r="J178"/>
      <c s="117" r="K178"/>
      <c s="117" r="L178"/>
      <c s="117" r="M178"/>
      <c s="187" r="N178"/>
      <c s="55" r="O178"/>
      <c s="169" r="P178"/>
      <c s="169" r="Q178"/>
      <c s="169" r="R178"/>
      <c s="169" r="S178"/>
      <c s="169" r="T178"/>
      <c s="169" r="U178"/>
      <c s="169" r="V178"/>
      <c s="169" r="W178"/>
      <c s="169" r="X178"/>
      <c s="169" r="Y178"/>
      <c s="169" r="Z178"/>
      <c s="169" r="AA178"/>
      <c s="169" r="AB178"/>
      <c s="169" r="AC178"/>
      <c s="169" r="AD178"/>
      <c s="169" r="AE178"/>
      <c s="169" r="AF178"/>
      <c s="169" r="AG178"/>
      <c s="169" r="AH178"/>
      <c s="169" r="AI178"/>
      <c s="169" r="AJ178"/>
      <c s="169" r="AK178"/>
      <c s="169" r="AL178"/>
      <c s="169" r="AM178"/>
      <c s="169" r="AN178"/>
      <c s="169" r="AO178"/>
      <c s="169" r="AP178"/>
      <c s="169" r="AQ178"/>
      <c s="169" r="AR178"/>
      <c s="169" r="AS178"/>
      <c s="169" r="AT178"/>
      <c s="169" r="AU178"/>
      <c s="169" r="AV178"/>
      <c s="169" r="AW178"/>
      <c s="169" r="AX178"/>
      <c s="169" r="AY178"/>
      <c s="169" r="AZ178"/>
      <c s="169" r="BA178"/>
      <c s="169" r="BB178"/>
      <c s="169" r="BC178"/>
      <c s="169" r="BD178"/>
      <c s="169" r="BE178"/>
      <c s="169" r="BF178"/>
      <c s="169" r="BG178"/>
      <c s="169" r="BH178"/>
      <c s="169" r="BI178"/>
    </row>
    <row r="179">
      <c s="232" r="A179"/>
      <c s="106" r="B179"/>
      <c s="155" r="C179"/>
      <c s="117" r="D179"/>
      <c s="117" r="E179"/>
      <c s="117" r="F179"/>
      <c s="117" r="G179"/>
      <c s="117" r="H179"/>
      <c s="117" r="I179"/>
      <c s="117" r="J179"/>
      <c s="117" r="K179"/>
      <c s="117" r="L179"/>
      <c s="117" r="M179"/>
      <c s="187" r="N179"/>
      <c s="55" r="O179"/>
      <c s="169" r="P179"/>
      <c s="169" r="Q179"/>
      <c s="169" r="R179"/>
      <c s="169" r="S179"/>
      <c s="169" r="T179"/>
      <c s="169" r="U179"/>
      <c s="169" r="V179"/>
      <c s="169" r="W179"/>
      <c s="169" r="X179"/>
      <c s="169" r="Y179"/>
      <c s="169" r="Z179"/>
      <c s="169" r="AA179"/>
      <c s="169" r="AB179"/>
      <c s="169" r="AC179"/>
      <c s="169" r="AD179"/>
      <c s="169" r="AE179"/>
      <c s="169" r="AF179"/>
      <c s="169" r="AG179"/>
      <c s="169" r="AH179"/>
      <c s="169" r="AI179"/>
      <c s="169" r="AJ179"/>
      <c s="169" r="AK179"/>
      <c s="169" r="AL179"/>
      <c s="169" r="AM179"/>
      <c s="169" r="AN179"/>
      <c s="169" r="AO179"/>
      <c s="169" r="AP179"/>
      <c s="169" r="AQ179"/>
      <c s="169" r="AR179"/>
      <c s="169" r="AS179"/>
      <c s="169" r="AT179"/>
      <c s="169" r="AU179"/>
      <c s="169" r="AV179"/>
      <c s="169" r="AW179"/>
      <c s="169" r="AX179"/>
      <c s="169" r="AY179"/>
      <c s="169" r="AZ179"/>
      <c s="169" r="BA179"/>
      <c s="169" r="BB179"/>
      <c s="169" r="BC179"/>
      <c s="169" r="BD179"/>
      <c s="169" r="BE179"/>
      <c s="169" r="BF179"/>
      <c s="169" r="BG179"/>
      <c s="169" r="BH179"/>
      <c s="169" r="BI179"/>
    </row>
    <row r="180">
      <c s="232" r="A180"/>
      <c s="106" r="B180"/>
      <c s="155" r="C180"/>
      <c s="117" r="D180"/>
      <c s="117" r="E180"/>
      <c s="117" r="F180"/>
      <c s="117" r="G180"/>
      <c s="117" r="H180"/>
      <c s="117" r="I180"/>
      <c s="117" r="J180"/>
      <c s="117" r="K180"/>
      <c s="117" r="L180"/>
      <c s="117" r="M180"/>
      <c s="187" r="N180"/>
      <c s="55" r="O180"/>
      <c s="169" r="P180"/>
      <c s="169" r="Q180"/>
      <c s="169" r="R180"/>
      <c s="169" r="S180"/>
      <c s="169" r="T180"/>
      <c s="169" r="U180"/>
      <c s="169" r="V180"/>
      <c s="169" r="W180"/>
      <c s="169" r="X180"/>
      <c s="169" r="Y180"/>
      <c s="169" r="Z180"/>
      <c s="169" r="AA180"/>
      <c s="169" r="AB180"/>
      <c s="169" r="AC180"/>
      <c s="169" r="AD180"/>
      <c s="169" r="AE180"/>
      <c s="169" r="AF180"/>
      <c s="169" r="AG180"/>
      <c s="169" r="AH180"/>
      <c s="169" r="AI180"/>
      <c s="169" r="AJ180"/>
      <c s="169" r="AK180"/>
      <c s="169" r="AL180"/>
      <c s="169" r="AM180"/>
      <c s="169" r="AN180"/>
      <c s="169" r="AO180"/>
      <c s="169" r="AP180"/>
      <c s="169" r="AQ180"/>
      <c s="169" r="AR180"/>
      <c s="169" r="AS180"/>
      <c s="169" r="AT180"/>
      <c s="169" r="AU180"/>
      <c s="169" r="AV180"/>
      <c s="169" r="AW180"/>
      <c s="169" r="AX180"/>
      <c s="169" r="AY180"/>
      <c s="169" r="AZ180"/>
      <c s="169" r="BA180"/>
      <c s="169" r="BB180"/>
      <c s="169" r="BC180"/>
      <c s="169" r="BD180"/>
      <c s="169" r="BE180"/>
      <c s="169" r="BF180"/>
      <c s="169" r="BG180"/>
      <c s="169" r="BH180"/>
      <c s="169" r="BI180"/>
    </row>
    <row r="181">
      <c s="232" r="A181"/>
      <c s="106" r="B181"/>
      <c s="155" r="C181"/>
      <c s="117" r="D181"/>
      <c s="117" r="E181"/>
      <c s="117" r="F181"/>
      <c s="117" r="G181"/>
      <c s="117" r="H181"/>
      <c s="117" r="I181"/>
      <c s="117" r="J181"/>
      <c s="117" r="K181"/>
      <c s="117" r="L181"/>
      <c s="117" r="M181"/>
      <c s="187" r="N181"/>
      <c s="55" r="O181"/>
      <c s="169" r="P181"/>
      <c s="169" r="Q181"/>
      <c s="169" r="R181"/>
      <c s="169" r="S181"/>
      <c s="169" r="T181"/>
      <c s="169" r="U181"/>
      <c s="169" r="V181"/>
      <c s="169" r="W181"/>
      <c s="169" r="X181"/>
      <c s="169" r="Y181"/>
      <c s="169" r="Z181"/>
      <c s="169" r="AA181"/>
      <c s="169" r="AB181"/>
      <c s="169" r="AC181"/>
      <c s="169" r="AD181"/>
      <c s="169" r="AE181"/>
      <c s="169" r="AF181"/>
      <c s="169" r="AG181"/>
      <c s="169" r="AH181"/>
      <c s="169" r="AI181"/>
      <c s="169" r="AJ181"/>
      <c s="169" r="AK181"/>
      <c s="169" r="AL181"/>
      <c s="169" r="AM181"/>
      <c s="169" r="AN181"/>
      <c s="169" r="AO181"/>
      <c s="169" r="AP181"/>
      <c s="169" r="AQ181"/>
      <c s="169" r="AR181"/>
      <c s="169" r="AS181"/>
      <c s="169" r="AT181"/>
      <c s="169" r="AU181"/>
      <c s="169" r="AV181"/>
      <c s="169" r="AW181"/>
      <c s="169" r="AX181"/>
      <c s="169" r="AY181"/>
      <c s="169" r="AZ181"/>
      <c s="169" r="BA181"/>
      <c s="169" r="BB181"/>
      <c s="169" r="BC181"/>
      <c s="169" r="BD181"/>
      <c s="169" r="BE181"/>
      <c s="169" r="BF181"/>
      <c s="169" r="BG181"/>
      <c s="169" r="BH181"/>
      <c s="169" r="BI181"/>
    </row>
    <row r="182">
      <c s="232" r="A182"/>
      <c s="106" r="B182"/>
      <c s="155" r="C182"/>
      <c s="117" r="D182"/>
      <c s="117" r="E182"/>
      <c s="117" r="F182"/>
      <c s="117" r="G182"/>
      <c s="117" r="H182"/>
      <c s="117" r="I182"/>
      <c s="117" r="J182"/>
      <c s="117" r="K182"/>
      <c s="117" r="L182"/>
      <c s="117" r="M182"/>
      <c s="187" r="N182"/>
      <c s="55" r="O182"/>
      <c s="169" r="P182"/>
      <c s="169" r="Q182"/>
      <c s="169" r="R182"/>
      <c s="169" r="S182"/>
      <c s="169" r="T182"/>
      <c s="169" r="U182"/>
      <c s="169" r="V182"/>
      <c s="169" r="W182"/>
      <c s="169" r="X182"/>
      <c s="169" r="Y182"/>
      <c s="169" r="Z182"/>
      <c s="169" r="AA182"/>
      <c s="169" r="AB182"/>
      <c s="169" r="AC182"/>
      <c s="169" r="AD182"/>
      <c s="169" r="AE182"/>
      <c s="169" r="AF182"/>
      <c s="169" r="AG182"/>
      <c s="169" r="AH182"/>
      <c s="169" r="AI182"/>
      <c s="169" r="AJ182"/>
      <c s="169" r="AK182"/>
      <c s="169" r="AL182"/>
      <c s="169" r="AM182"/>
      <c s="169" r="AN182"/>
      <c s="169" r="AO182"/>
      <c s="169" r="AP182"/>
      <c s="169" r="AQ182"/>
      <c s="169" r="AR182"/>
      <c s="169" r="AS182"/>
      <c s="169" r="AT182"/>
      <c s="169" r="AU182"/>
      <c s="169" r="AV182"/>
      <c s="169" r="AW182"/>
      <c s="169" r="AX182"/>
      <c s="169" r="AY182"/>
      <c s="169" r="AZ182"/>
      <c s="169" r="BA182"/>
      <c s="169" r="BB182"/>
      <c s="169" r="BC182"/>
      <c s="169" r="BD182"/>
      <c s="169" r="BE182"/>
      <c s="169" r="BF182"/>
      <c s="169" r="BG182"/>
      <c s="169" r="BH182"/>
      <c s="169" r="BI182"/>
    </row>
    <row r="183">
      <c s="232" r="A183"/>
      <c s="106" r="B183"/>
      <c s="155" r="C183"/>
      <c s="117" r="D183"/>
      <c s="117" r="E183"/>
      <c s="117" r="F183"/>
      <c s="117" r="G183"/>
      <c s="117" r="H183"/>
      <c s="117" r="I183"/>
      <c s="117" r="J183"/>
      <c s="117" r="K183"/>
      <c s="117" r="L183"/>
      <c s="117" r="M183"/>
      <c s="187" r="N183"/>
      <c s="55" r="O183"/>
      <c s="169" r="P183"/>
      <c s="169" r="Q183"/>
      <c s="169" r="R183"/>
      <c s="169" r="S183"/>
      <c s="169" r="T183"/>
      <c s="169" r="U183"/>
      <c s="169" r="V183"/>
      <c s="169" r="W183"/>
      <c s="169" r="X183"/>
      <c s="169" r="Y183"/>
      <c s="169" r="Z183"/>
      <c s="169" r="AA183"/>
      <c s="169" r="AB183"/>
      <c s="169" r="AC183"/>
      <c s="169" r="AD183"/>
      <c s="169" r="AE183"/>
      <c s="169" r="AF183"/>
      <c s="169" r="AG183"/>
      <c s="169" r="AH183"/>
      <c s="169" r="AI183"/>
      <c s="169" r="AJ183"/>
      <c s="169" r="AK183"/>
      <c s="169" r="AL183"/>
      <c s="169" r="AM183"/>
      <c s="169" r="AN183"/>
      <c s="169" r="AO183"/>
      <c s="169" r="AP183"/>
      <c s="169" r="AQ183"/>
      <c s="169" r="AR183"/>
      <c s="169" r="AS183"/>
      <c s="169" r="AT183"/>
      <c s="169" r="AU183"/>
      <c s="169" r="AV183"/>
      <c s="169" r="AW183"/>
      <c s="169" r="AX183"/>
      <c s="169" r="AY183"/>
      <c s="169" r="AZ183"/>
      <c s="169" r="BA183"/>
      <c s="169" r="BB183"/>
      <c s="169" r="BC183"/>
      <c s="169" r="BD183"/>
      <c s="169" r="BE183"/>
      <c s="169" r="BF183"/>
      <c s="169" r="BG183"/>
      <c s="169" r="BH183"/>
      <c s="169" r="BI183"/>
    </row>
    <row r="184">
      <c s="232" r="A184"/>
      <c s="106" r="B184"/>
      <c s="155" r="C184"/>
      <c s="117" r="D184"/>
      <c s="117" r="E184"/>
      <c s="117" r="F184"/>
      <c s="117" r="G184"/>
      <c s="117" r="H184"/>
      <c s="117" r="I184"/>
      <c s="117" r="J184"/>
      <c s="117" r="K184"/>
      <c s="117" r="L184"/>
      <c s="117" r="M184"/>
      <c s="187" r="N184"/>
      <c s="55" r="O184"/>
      <c s="169" r="P184"/>
      <c s="169" r="Q184"/>
      <c s="169" r="R184"/>
      <c s="169" r="S184"/>
      <c s="169" r="T184"/>
      <c s="169" r="U184"/>
      <c s="169" r="V184"/>
      <c s="169" r="W184"/>
      <c s="169" r="X184"/>
      <c s="169" r="Y184"/>
      <c s="169" r="Z184"/>
      <c s="169" r="AA184"/>
      <c s="169" r="AB184"/>
      <c s="169" r="AC184"/>
      <c s="169" r="AD184"/>
      <c s="169" r="AE184"/>
      <c s="169" r="AF184"/>
      <c s="169" r="AG184"/>
      <c s="169" r="AH184"/>
      <c s="169" r="AI184"/>
      <c s="169" r="AJ184"/>
      <c s="169" r="AK184"/>
      <c s="169" r="AL184"/>
      <c s="169" r="AM184"/>
      <c s="169" r="AN184"/>
      <c s="169" r="AO184"/>
      <c s="169" r="AP184"/>
      <c s="169" r="AQ184"/>
      <c s="169" r="AR184"/>
      <c s="169" r="AS184"/>
      <c s="169" r="AT184"/>
      <c s="169" r="AU184"/>
      <c s="169" r="AV184"/>
      <c s="169" r="AW184"/>
      <c s="169" r="AX184"/>
      <c s="169" r="AY184"/>
      <c s="169" r="AZ184"/>
      <c s="169" r="BA184"/>
      <c s="169" r="BB184"/>
      <c s="169" r="BC184"/>
      <c s="169" r="BD184"/>
      <c s="169" r="BE184"/>
      <c s="169" r="BF184"/>
      <c s="169" r="BG184"/>
      <c s="169" r="BH184"/>
      <c s="169" r="BI184"/>
    </row>
    <row r="185">
      <c s="232" r="A185"/>
      <c s="106" r="B185"/>
      <c s="155" r="C185"/>
      <c s="117" r="D185"/>
      <c s="117" r="E185"/>
      <c s="117" r="F185"/>
      <c s="117" r="G185"/>
      <c s="117" r="H185"/>
      <c s="117" r="I185"/>
      <c s="117" r="J185"/>
      <c s="117" r="K185"/>
      <c s="117" r="L185"/>
      <c s="117" r="M185"/>
      <c s="187" r="N185"/>
      <c s="55" r="O185"/>
      <c s="169" r="P185"/>
      <c s="169" r="Q185"/>
      <c s="169" r="R185"/>
      <c s="169" r="S185"/>
      <c s="169" r="T185"/>
      <c s="169" r="U185"/>
      <c s="169" r="V185"/>
      <c s="169" r="W185"/>
      <c s="169" r="X185"/>
      <c s="169" r="Y185"/>
      <c s="169" r="Z185"/>
      <c s="169" r="AA185"/>
      <c s="169" r="AB185"/>
      <c s="169" r="AC185"/>
      <c s="169" r="AD185"/>
      <c s="169" r="AE185"/>
      <c s="169" r="AF185"/>
      <c s="169" r="AG185"/>
      <c s="169" r="AH185"/>
      <c s="169" r="AI185"/>
      <c s="169" r="AJ185"/>
      <c s="169" r="AK185"/>
      <c s="169" r="AL185"/>
      <c s="169" r="AM185"/>
      <c s="169" r="AN185"/>
      <c s="169" r="AO185"/>
      <c s="169" r="AP185"/>
      <c s="169" r="AQ185"/>
      <c s="169" r="AR185"/>
      <c s="169" r="AS185"/>
      <c s="169" r="AT185"/>
      <c s="169" r="AU185"/>
      <c s="169" r="AV185"/>
      <c s="169" r="AW185"/>
      <c s="169" r="AX185"/>
      <c s="169" r="AY185"/>
      <c s="169" r="AZ185"/>
      <c s="169" r="BA185"/>
      <c s="169" r="BB185"/>
      <c s="169" r="BC185"/>
      <c s="169" r="BD185"/>
      <c s="169" r="BE185"/>
      <c s="169" r="BF185"/>
      <c s="169" r="BG185"/>
      <c s="169" r="BH185"/>
      <c s="169" r="BI185"/>
    </row>
    <row r="186">
      <c s="232" r="A186"/>
      <c s="106" r="B186"/>
      <c s="155" r="C186"/>
      <c s="117" r="D186"/>
      <c s="117" r="E186"/>
      <c s="117" r="F186"/>
      <c s="117" r="G186"/>
      <c s="117" r="H186"/>
      <c s="117" r="I186"/>
      <c s="117" r="J186"/>
      <c s="117" r="K186"/>
      <c s="117" r="L186"/>
      <c s="117" r="M186"/>
      <c s="187" r="N186"/>
      <c s="55" r="O186"/>
      <c s="169" r="P186"/>
      <c s="169" r="Q186"/>
      <c s="169" r="R186"/>
      <c s="169" r="S186"/>
      <c s="169" r="T186"/>
      <c s="169" r="U186"/>
      <c s="169" r="V186"/>
      <c s="169" r="W186"/>
      <c s="169" r="X186"/>
      <c s="169" r="Y186"/>
      <c s="169" r="Z186"/>
      <c s="169" r="AA186"/>
      <c s="169" r="AB186"/>
      <c s="169" r="AC186"/>
      <c s="169" r="AD186"/>
      <c s="169" r="AE186"/>
      <c s="169" r="AF186"/>
      <c s="169" r="AG186"/>
      <c s="169" r="AH186"/>
      <c s="169" r="AI186"/>
      <c s="169" r="AJ186"/>
      <c s="169" r="AK186"/>
      <c s="169" r="AL186"/>
      <c s="169" r="AM186"/>
      <c s="169" r="AN186"/>
      <c s="169" r="AO186"/>
      <c s="169" r="AP186"/>
      <c s="169" r="AQ186"/>
      <c s="169" r="AR186"/>
      <c s="169" r="AS186"/>
      <c s="169" r="AT186"/>
      <c s="169" r="AU186"/>
      <c s="169" r="AV186"/>
      <c s="169" r="AW186"/>
      <c s="169" r="AX186"/>
      <c s="169" r="AY186"/>
      <c s="169" r="AZ186"/>
      <c s="169" r="BA186"/>
      <c s="169" r="BB186"/>
      <c s="169" r="BC186"/>
      <c s="169" r="BD186"/>
      <c s="169" r="BE186"/>
      <c s="169" r="BF186"/>
      <c s="169" r="BG186"/>
      <c s="169" r="BH186"/>
      <c s="169" r="BI186"/>
    </row>
    <row r="187">
      <c s="232" r="A187"/>
      <c s="106" r="B187"/>
      <c s="155" r="C187"/>
      <c s="117" r="D187"/>
      <c s="117" r="E187"/>
      <c s="117" r="F187"/>
      <c s="117" r="G187"/>
      <c s="117" r="H187"/>
      <c s="117" r="I187"/>
      <c s="117" r="J187"/>
      <c s="117" r="K187"/>
      <c s="117" r="L187"/>
      <c s="117" r="M187"/>
      <c s="187" r="N187"/>
      <c s="55" r="O187"/>
      <c s="169" r="P187"/>
      <c s="169" r="Q187"/>
      <c s="169" r="R187"/>
      <c s="169" r="S187"/>
      <c s="169" r="T187"/>
      <c s="169" r="U187"/>
      <c s="169" r="V187"/>
      <c s="169" r="W187"/>
      <c s="169" r="X187"/>
      <c s="169" r="Y187"/>
      <c s="169" r="Z187"/>
      <c s="169" r="AA187"/>
      <c s="169" r="AB187"/>
      <c s="169" r="AC187"/>
      <c s="169" r="AD187"/>
      <c s="169" r="AE187"/>
      <c s="169" r="AF187"/>
      <c s="169" r="AG187"/>
      <c s="169" r="AH187"/>
      <c s="169" r="AI187"/>
      <c s="169" r="AJ187"/>
      <c s="169" r="AK187"/>
      <c s="169" r="AL187"/>
      <c s="169" r="AM187"/>
      <c s="169" r="AN187"/>
      <c s="169" r="AO187"/>
      <c s="169" r="AP187"/>
      <c s="169" r="AQ187"/>
      <c s="169" r="AR187"/>
      <c s="169" r="AS187"/>
      <c s="169" r="AT187"/>
      <c s="169" r="AU187"/>
      <c s="169" r="AV187"/>
      <c s="169" r="AW187"/>
      <c s="169" r="AX187"/>
      <c s="169" r="AY187"/>
      <c s="169" r="AZ187"/>
      <c s="169" r="BA187"/>
      <c s="169" r="BB187"/>
      <c s="169" r="BC187"/>
      <c s="169" r="BD187"/>
      <c s="169" r="BE187"/>
      <c s="169" r="BF187"/>
      <c s="169" r="BG187"/>
      <c s="169" r="BH187"/>
      <c s="169" r="BI187"/>
    </row>
    <row r="188">
      <c s="232" r="A188"/>
      <c s="106" r="B188"/>
      <c s="155" r="C188"/>
      <c s="117" r="D188"/>
      <c s="117" r="E188"/>
      <c s="117" r="F188"/>
      <c s="117" r="G188"/>
      <c s="117" r="H188"/>
      <c s="117" r="I188"/>
      <c s="117" r="J188"/>
      <c s="117" r="K188"/>
      <c s="117" r="L188"/>
      <c s="117" r="M188"/>
      <c s="187" r="N188"/>
      <c s="55" r="O188"/>
      <c s="169" r="P188"/>
      <c s="169" r="Q188"/>
      <c s="169" r="R188"/>
      <c s="169" r="S188"/>
      <c s="169" r="T188"/>
      <c s="169" r="U188"/>
      <c s="169" r="V188"/>
      <c s="169" r="W188"/>
      <c s="169" r="X188"/>
      <c s="169" r="Y188"/>
      <c s="169" r="Z188"/>
      <c s="169" r="AA188"/>
      <c s="169" r="AB188"/>
      <c s="169" r="AC188"/>
      <c s="169" r="AD188"/>
      <c s="169" r="AE188"/>
      <c s="169" r="AF188"/>
      <c s="169" r="AG188"/>
      <c s="169" r="AH188"/>
      <c s="169" r="AI188"/>
      <c s="169" r="AJ188"/>
      <c s="169" r="AK188"/>
      <c s="169" r="AL188"/>
      <c s="169" r="AM188"/>
      <c s="169" r="AN188"/>
      <c s="169" r="AO188"/>
      <c s="169" r="AP188"/>
      <c s="169" r="AQ188"/>
      <c s="169" r="AR188"/>
      <c s="169" r="AS188"/>
      <c s="169" r="AT188"/>
      <c s="169" r="AU188"/>
      <c s="169" r="AV188"/>
      <c s="169" r="AW188"/>
      <c s="169" r="AX188"/>
      <c s="169" r="AY188"/>
      <c s="169" r="AZ188"/>
      <c s="169" r="BA188"/>
      <c s="169" r="BB188"/>
      <c s="169" r="BC188"/>
      <c s="169" r="BD188"/>
      <c s="169" r="BE188"/>
      <c s="169" r="BF188"/>
      <c s="169" r="BG188"/>
      <c s="169" r="BH188"/>
      <c s="169" r="BI188"/>
    </row>
    <row r="189">
      <c s="232" r="A189"/>
      <c s="106" r="B189"/>
      <c s="155" r="C189"/>
      <c s="117" r="D189"/>
      <c s="117" r="E189"/>
      <c s="117" r="F189"/>
      <c s="117" r="G189"/>
      <c s="117" r="H189"/>
      <c s="117" r="I189"/>
      <c s="117" r="J189"/>
      <c s="117" r="K189"/>
      <c s="117" r="L189"/>
      <c s="117" r="M189"/>
      <c s="187" r="N189"/>
      <c s="55" r="O189"/>
      <c s="169" r="P189"/>
      <c s="169" r="Q189"/>
      <c s="169" r="R189"/>
      <c s="169" r="S189"/>
      <c s="169" r="T189"/>
      <c s="169" r="U189"/>
      <c s="169" r="V189"/>
      <c s="169" r="W189"/>
      <c s="169" r="X189"/>
      <c s="169" r="Y189"/>
      <c s="169" r="Z189"/>
      <c s="169" r="AA189"/>
      <c s="169" r="AB189"/>
      <c s="169" r="AC189"/>
      <c s="169" r="AD189"/>
      <c s="169" r="AE189"/>
      <c s="169" r="AF189"/>
      <c s="169" r="AG189"/>
      <c s="169" r="AH189"/>
      <c s="169" r="AI189"/>
      <c s="169" r="AJ189"/>
      <c s="169" r="AK189"/>
      <c s="169" r="AL189"/>
      <c s="169" r="AM189"/>
      <c s="169" r="AN189"/>
      <c s="169" r="AO189"/>
      <c s="169" r="AP189"/>
      <c s="169" r="AQ189"/>
      <c s="169" r="AR189"/>
      <c s="169" r="AS189"/>
      <c s="169" r="AT189"/>
      <c s="169" r="AU189"/>
      <c s="169" r="AV189"/>
      <c s="169" r="AW189"/>
      <c s="169" r="AX189"/>
      <c s="169" r="AY189"/>
      <c s="169" r="AZ189"/>
      <c s="169" r="BA189"/>
      <c s="169" r="BB189"/>
      <c s="169" r="BC189"/>
      <c s="169" r="BD189"/>
      <c s="169" r="BE189"/>
      <c s="169" r="BF189"/>
      <c s="169" r="BG189"/>
      <c s="169" r="BH189"/>
      <c s="169" r="BI189"/>
    </row>
    <row r="190">
      <c s="232" r="A190"/>
      <c s="106" r="B190"/>
      <c s="155" r="C190"/>
      <c s="117" r="D190"/>
      <c s="117" r="E190"/>
      <c s="117" r="F190"/>
      <c s="117" r="G190"/>
      <c s="117" r="H190"/>
      <c s="117" r="I190"/>
      <c s="117" r="J190"/>
      <c s="117" r="K190"/>
      <c s="117" r="L190"/>
      <c s="117" r="M190"/>
      <c s="187" r="N190"/>
      <c s="55" r="O190"/>
      <c s="169" r="P190"/>
      <c s="169" r="Q190"/>
      <c s="169" r="R190"/>
      <c s="169" r="S190"/>
      <c s="169" r="T190"/>
      <c s="169" r="U190"/>
      <c s="169" r="V190"/>
      <c s="169" r="W190"/>
      <c s="169" r="X190"/>
      <c s="169" r="Y190"/>
      <c s="169" r="Z190"/>
      <c s="169" r="AA190"/>
      <c s="169" r="AB190"/>
      <c s="169" r="AC190"/>
      <c s="169" r="AD190"/>
      <c s="169" r="AE190"/>
      <c s="169" r="AF190"/>
      <c s="169" r="AG190"/>
      <c s="169" r="AH190"/>
      <c s="169" r="AI190"/>
      <c s="169" r="AJ190"/>
      <c s="169" r="AK190"/>
      <c s="169" r="AL190"/>
      <c s="169" r="AM190"/>
      <c s="169" r="AN190"/>
      <c s="169" r="AO190"/>
      <c s="169" r="AP190"/>
      <c s="169" r="AQ190"/>
      <c s="169" r="AR190"/>
      <c s="169" r="AS190"/>
      <c s="169" r="AT190"/>
      <c s="169" r="AU190"/>
      <c s="169" r="AV190"/>
      <c s="169" r="AW190"/>
      <c s="169" r="AX190"/>
      <c s="169" r="AY190"/>
      <c s="169" r="AZ190"/>
      <c s="169" r="BA190"/>
      <c s="169" r="BB190"/>
      <c s="169" r="BC190"/>
      <c s="169" r="BD190"/>
      <c s="169" r="BE190"/>
      <c s="169" r="BF190"/>
      <c s="169" r="BG190"/>
      <c s="169" r="BH190"/>
      <c s="169" r="BI190"/>
    </row>
    <row r="191">
      <c s="232" r="A191"/>
      <c s="106" r="B191"/>
      <c s="155" r="C191"/>
      <c s="117" r="D191"/>
      <c s="117" r="E191"/>
      <c s="117" r="F191"/>
      <c s="117" r="G191"/>
      <c s="117" r="H191"/>
      <c s="117" r="I191"/>
      <c s="117" r="J191"/>
      <c s="117" r="K191"/>
      <c s="117" r="L191"/>
      <c s="117" r="M191"/>
      <c s="187" r="N191"/>
      <c s="55" r="O191"/>
      <c s="169" r="P191"/>
      <c s="169" r="Q191"/>
      <c s="169" r="R191"/>
      <c s="169" r="S191"/>
      <c s="169" r="T191"/>
      <c s="169" r="U191"/>
      <c s="169" r="V191"/>
      <c s="169" r="W191"/>
      <c s="169" r="X191"/>
      <c s="169" r="Y191"/>
      <c s="169" r="Z191"/>
      <c s="169" r="AA191"/>
      <c s="169" r="AB191"/>
      <c s="169" r="AC191"/>
      <c s="169" r="AD191"/>
      <c s="169" r="AE191"/>
      <c s="169" r="AF191"/>
      <c s="169" r="AG191"/>
      <c s="169" r="AH191"/>
      <c s="169" r="AI191"/>
      <c s="169" r="AJ191"/>
      <c s="169" r="AK191"/>
      <c s="169" r="AL191"/>
      <c s="169" r="AM191"/>
      <c s="169" r="AN191"/>
      <c s="169" r="AO191"/>
      <c s="169" r="AP191"/>
      <c s="169" r="AQ191"/>
      <c s="169" r="AR191"/>
      <c s="169" r="AS191"/>
      <c s="169" r="AT191"/>
      <c s="169" r="AU191"/>
      <c s="169" r="AV191"/>
      <c s="169" r="AW191"/>
      <c s="169" r="AX191"/>
      <c s="169" r="AY191"/>
      <c s="169" r="AZ191"/>
      <c s="169" r="BA191"/>
      <c s="169" r="BB191"/>
      <c s="169" r="BC191"/>
      <c s="169" r="BD191"/>
      <c s="169" r="BE191"/>
      <c s="169" r="BF191"/>
      <c s="169" r="BG191"/>
      <c s="169" r="BH191"/>
      <c s="169" r="BI191"/>
    </row>
    <row r="192">
      <c s="232" r="A192"/>
      <c s="106" r="B192"/>
      <c s="155" r="C192"/>
      <c s="117" r="D192"/>
      <c s="117" r="E192"/>
      <c s="117" r="F192"/>
      <c s="117" r="G192"/>
      <c s="117" r="H192"/>
      <c s="117" r="I192"/>
      <c s="117" r="J192"/>
      <c s="117" r="K192"/>
      <c s="117" r="L192"/>
      <c s="117" r="M192"/>
      <c s="187" r="N192"/>
      <c s="55" r="O192"/>
      <c s="169" r="P192"/>
      <c s="169" r="Q192"/>
      <c s="169" r="R192"/>
      <c s="169" r="S192"/>
      <c s="169" r="T192"/>
      <c s="169" r="U192"/>
      <c s="169" r="V192"/>
      <c s="169" r="W192"/>
      <c s="169" r="X192"/>
      <c s="169" r="Y192"/>
      <c s="169" r="Z192"/>
      <c s="169" r="AA192"/>
      <c s="169" r="AB192"/>
      <c s="169" r="AC192"/>
      <c s="169" r="AD192"/>
      <c s="169" r="AE192"/>
      <c s="169" r="AF192"/>
      <c s="169" r="AG192"/>
      <c s="169" r="AH192"/>
      <c s="169" r="AI192"/>
      <c s="169" r="AJ192"/>
      <c s="169" r="AK192"/>
      <c s="169" r="AL192"/>
      <c s="169" r="AM192"/>
      <c s="169" r="AN192"/>
      <c s="169" r="AO192"/>
      <c s="169" r="AP192"/>
      <c s="169" r="AQ192"/>
      <c s="169" r="AR192"/>
      <c s="169" r="AS192"/>
      <c s="169" r="AT192"/>
      <c s="169" r="AU192"/>
      <c s="169" r="AV192"/>
      <c s="169" r="AW192"/>
      <c s="169" r="AX192"/>
      <c s="169" r="AY192"/>
      <c s="169" r="AZ192"/>
      <c s="169" r="BA192"/>
      <c s="169" r="BB192"/>
      <c s="169" r="BC192"/>
      <c s="169" r="BD192"/>
      <c s="169" r="BE192"/>
      <c s="169" r="BF192"/>
      <c s="169" r="BG192"/>
      <c s="169" r="BH192"/>
      <c s="169" r="BI192"/>
    </row>
    <row r="193">
      <c s="232" r="A193"/>
      <c s="106" r="B193"/>
      <c s="155" r="C193"/>
      <c s="117" r="D193"/>
      <c s="117" r="E193"/>
      <c s="117" r="F193"/>
      <c s="117" r="G193"/>
      <c s="117" r="H193"/>
      <c s="117" r="I193"/>
      <c s="117" r="J193"/>
      <c s="117" r="K193"/>
      <c s="117" r="L193"/>
      <c s="117" r="M193"/>
      <c s="187" r="N193"/>
      <c s="55" r="O193"/>
      <c s="169" r="P193"/>
      <c s="169" r="Q193"/>
      <c s="169" r="R193"/>
      <c s="169" r="S193"/>
      <c s="169" r="T193"/>
      <c s="169" r="U193"/>
      <c s="169" r="V193"/>
      <c s="169" r="W193"/>
      <c s="169" r="X193"/>
      <c s="169" r="Y193"/>
      <c s="169" r="Z193"/>
      <c s="169" r="AA193"/>
      <c s="169" r="AB193"/>
      <c s="169" r="AC193"/>
      <c s="169" r="AD193"/>
      <c s="169" r="AE193"/>
      <c s="169" r="AF193"/>
      <c s="169" r="AG193"/>
      <c s="169" r="AH193"/>
      <c s="169" r="AI193"/>
      <c s="169" r="AJ193"/>
      <c s="169" r="AK193"/>
      <c s="169" r="AL193"/>
      <c s="169" r="AM193"/>
      <c s="169" r="AN193"/>
      <c s="169" r="AO193"/>
      <c s="169" r="AP193"/>
      <c s="169" r="AQ193"/>
      <c s="169" r="AR193"/>
      <c s="169" r="AS193"/>
      <c s="169" r="AT193"/>
      <c s="169" r="AU193"/>
      <c s="169" r="AV193"/>
      <c s="169" r="AW193"/>
      <c s="169" r="AX193"/>
      <c s="169" r="AY193"/>
      <c s="169" r="AZ193"/>
      <c s="169" r="BA193"/>
      <c s="169" r="BB193"/>
      <c s="169" r="BC193"/>
      <c s="169" r="BD193"/>
      <c s="169" r="BE193"/>
      <c s="169" r="BF193"/>
      <c s="169" r="BG193"/>
      <c s="169" r="BH193"/>
      <c s="169" r="BI193"/>
    </row>
    <row r="194">
      <c s="232" r="A194"/>
      <c s="106" r="B194"/>
      <c s="155" r="C194"/>
      <c s="117" r="D194"/>
      <c s="117" r="E194"/>
      <c s="117" r="F194"/>
      <c s="117" r="G194"/>
      <c s="117" r="H194"/>
      <c s="117" r="I194"/>
      <c s="117" r="J194"/>
      <c s="117" r="K194"/>
      <c s="117" r="L194"/>
      <c s="117" r="M194"/>
      <c s="187" r="N194"/>
      <c s="55" r="O194"/>
      <c s="169" r="P194"/>
      <c s="169" r="Q194"/>
      <c s="169" r="R194"/>
      <c s="169" r="S194"/>
      <c s="169" r="T194"/>
      <c s="169" r="U194"/>
      <c s="169" r="V194"/>
      <c s="169" r="W194"/>
      <c s="169" r="X194"/>
      <c s="169" r="Y194"/>
      <c s="169" r="Z194"/>
      <c s="169" r="AA194"/>
      <c s="169" r="AB194"/>
      <c s="169" r="AC194"/>
      <c s="169" r="AD194"/>
      <c s="169" r="AE194"/>
      <c s="169" r="AF194"/>
      <c s="169" r="AG194"/>
      <c s="169" r="AH194"/>
      <c s="169" r="AI194"/>
      <c s="169" r="AJ194"/>
      <c s="169" r="AK194"/>
      <c s="169" r="AL194"/>
      <c s="169" r="AM194"/>
      <c s="169" r="AN194"/>
      <c s="169" r="AO194"/>
      <c s="169" r="AP194"/>
      <c s="169" r="AQ194"/>
      <c s="169" r="AR194"/>
      <c s="169" r="AS194"/>
      <c s="169" r="AT194"/>
      <c s="169" r="AU194"/>
      <c s="169" r="AV194"/>
      <c s="169" r="AW194"/>
      <c s="169" r="AX194"/>
      <c s="169" r="AY194"/>
      <c s="169" r="AZ194"/>
      <c s="169" r="BA194"/>
      <c s="169" r="BB194"/>
      <c s="169" r="BC194"/>
      <c s="169" r="BD194"/>
      <c s="169" r="BE194"/>
      <c s="169" r="BF194"/>
      <c s="169" r="BG194"/>
      <c s="169" r="BH194"/>
      <c s="169" r="BI194"/>
    </row>
    <row r="195">
      <c s="232" r="A195"/>
      <c s="106" r="B195"/>
      <c s="155" r="C195"/>
      <c s="117" r="D195"/>
      <c s="117" r="E195"/>
      <c s="117" r="F195"/>
      <c s="117" r="G195"/>
      <c s="117" r="H195"/>
      <c s="117" r="I195"/>
      <c s="117" r="J195"/>
      <c s="117" r="K195"/>
      <c s="117" r="L195"/>
      <c s="117" r="M195"/>
      <c s="187" r="N195"/>
      <c s="55" r="O195"/>
      <c s="169" r="P195"/>
      <c s="169" r="Q195"/>
      <c s="169" r="R195"/>
      <c s="169" r="S195"/>
      <c s="169" r="T195"/>
      <c s="169" r="U195"/>
      <c s="169" r="V195"/>
      <c s="169" r="W195"/>
      <c s="169" r="X195"/>
      <c s="169" r="Y195"/>
      <c s="169" r="Z195"/>
      <c s="169" r="AA195"/>
      <c s="169" r="AB195"/>
      <c s="169" r="AC195"/>
      <c s="169" r="AD195"/>
      <c s="169" r="AE195"/>
      <c s="169" r="AF195"/>
      <c s="169" r="AG195"/>
      <c s="169" r="AH195"/>
      <c s="169" r="AI195"/>
      <c s="169" r="AJ195"/>
      <c s="169" r="AK195"/>
      <c s="169" r="AL195"/>
      <c s="169" r="AM195"/>
      <c s="169" r="AN195"/>
      <c s="169" r="AO195"/>
      <c s="169" r="AP195"/>
      <c s="169" r="AQ195"/>
      <c s="169" r="AR195"/>
      <c s="169" r="AS195"/>
      <c s="169" r="AT195"/>
      <c s="169" r="AU195"/>
      <c s="169" r="AV195"/>
      <c s="169" r="AW195"/>
      <c s="169" r="AX195"/>
      <c s="169" r="AY195"/>
      <c s="169" r="AZ195"/>
      <c s="169" r="BA195"/>
      <c s="169" r="BB195"/>
      <c s="169" r="BC195"/>
      <c s="169" r="BD195"/>
      <c s="169" r="BE195"/>
      <c s="169" r="BF195"/>
      <c s="169" r="BG195"/>
      <c s="169" r="BH195"/>
      <c s="169" r="BI195"/>
    </row>
    <row r="196">
      <c s="232" r="A196"/>
      <c s="106" r="B196"/>
      <c s="155" r="C196"/>
      <c s="117" r="D196"/>
      <c s="117" r="E196"/>
      <c s="117" r="F196"/>
      <c s="117" r="G196"/>
      <c s="117" r="H196"/>
      <c s="117" r="I196"/>
      <c s="117" r="J196"/>
      <c s="117" r="K196"/>
      <c s="117" r="L196"/>
      <c s="117" r="M196"/>
      <c s="187" r="N196"/>
      <c s="55" r="O196"/>
      <c s="169" r="P196"/>
      <c s="169" r="Q196"/>
      <c s="169" r="R196"/>
      <c s="169" r="S196"/>
      <c s="169" r="T196"/>
      <c s="169" r="U196"/>
      <c s="169" r="V196"/>
      <c s="169" r="W196"/>
      <c s="169" r="X196"/>
      <c s="169" r="Y196"/>
      <c s="169" r="Z196"/>
      <c s="169" r="AA196"/>
      <c s="169" r="AB196"/>
      <c s="169" r="AC196"/>
      <c s="169" r="AD196"/>
      <c s="169" r="AE196"/>
      <c s="169" r="AF196"/>
      <c s="169" r="AG196"/>
      <c s="169" r="AH196"/>
      <c s="169" r="AI196"/>
      <c s="169" r="AJ196"/>
      <c s="169" r="AK196"/>
      <c s="169" r="AL196"/>
      <c s="169" r="AM196"/>
      <c s="169" r="AN196"/>
      <c s="169" r="AO196"/>
      <c s="169" r="AP196"/>
      <c s="169" r="AQ196"/>
      <c s="169" r="AR196"/>
      <c s="169" r="AS196"/>
      <c s="169" r="AT196"/>
      <c s="169" r="AU196"/>
      <c s="169" r="AV196"/>
      <c s="169" r="AW196"/>
      <c s="169" r="AX196"/>
      <c s="169" r="AY196"/>
      <c s="169" r="AZ196"/>
      <c s="169" r="BA196"/>
      <c s="169" r="BB196"/>
      <c s="169" r="BC196"/>
      <c s="169" r="BD196"/>
      <c s="169" r="BE196"/>
      <c s="169" r="BF196"/>
      <c s="169" r="BG196"/>
      <c s="169" r="BH196"/>
      <c s="169" r="BI196"/>
    </row>
    <row r="197">
      <c s="232" r="A197"/>
      <c s="106" r="B197"/>
      <c s="155" r="C197"/>
      <c s="117" r="D197"/>
      <c s="117" r="E197"/>
      <c s="117" r="F197"/>
      <c s="117" r="G197"/>
      <c s="117" r="H197"/>
      <c s="117" r="I197"/>
      <c s="117" r="J197"/>
      <c s="117" r="K197"/>
      <c s="117" r="L197"/>
      <c s="117" r="M197"/>
      <c s="187" r="N197"/>
      <c s="55" r="O197"/>
      <c s="169" r="P197"/>
      <c s="169" r="Q197"/>
      <c s="169" r="R197"/>
      <c s="169" r="S197"/>
      <c s="169" r="T197"/>
      <c s="169" r="U197"/>
      <c s="169" r="V197"/>
      <c s="169" r="W197"/>
      <c s="169" r="X197"/>
      <c s="169" r="Y197"/>
      <c s="169" r="Z197"/>
      <c s="169" r="AA197"/>
      <c s="169" r="AB197"/>
      <c s="169" r="AC197"/>
      <c s="169" r="AD197"/>
      <c s="169" r="AE197"/>
      <c s="169" r="AF197"/>
      <c s="169" r="AG197"/>
      <c s="169" r="AH197"/>
      <c s="169" r="AI197"/>
      <c s="169" r="AJ197"/>
      <c s="169" r="AK197"/>
      <c s="169" r="AL197"/>
      <c s="169" r="AM197"/>
      <c s="169" r="AN197"/>
      <c s="169" r="AO197"/>
      <c s="169" r="AP197"/>
      <c s="169" r="AQ197"/>
      <c s="169" r="AR197"/>
      <c s="169" r="AS197"/>
      <c s="169" r="AT197"/>
      <c s="169" r="AU197"/>
      <c s="169" r="AV197"/>
      <c s="169" r="AW197"/>
      <c s="169" r="AX197"/>
      <c s="169" r="AY197"/>
      <c s="169" r="AZ197"/>
      <c s="169" r="BA197"/>
      <c s="169" r="BB197"/>
      <c s="169" r="BC197"/>
      <c s="169" r="BD197"/>
      <c s="169" r="BE197"/>
      <c s="169" r="BF197"/>
      <c s="169" r="BG197"/>
      <c s="169" r="BH197"/>
      <c s="169" r="BI197"/>
    </row>
    <row r="198">
      <c s="232" r="A198"/>
      <c s="106" r="B198"/>
      <c s="155" r="C198"/>
      <c s="117" r="D198"/>
      <c s="117" r="E198"/>
      <c s="117" r="F198"/>
      <c s="117" r="G198"/>
      <c s="117" r="H198"/>
      <c s="117" r="I198"/>
      <c s="117" r="J198"/>
      <c s="117" r="K198"/>
      <c s="117" r="L198"/>
      <c s="117" r="M198"/>
      <c s="187" r="N198"/>
      <c s="55" r="O198"/>
      <c s="169" r="P198"/>
      <c s="169" r="Q198"/>
      <c s="169" r="R198"/>
      <c s="169" r="S198"/>
      <c s="169" r="T198"/>
      <c s="169" r="U198"/>
      <c s="169" r="V198"/>
      <c s="169" r="W198"/>
      <c s="169" r="X198"/>
      <c s="169" r="Y198"/>
      <c s="169" r="Z198"/>
      <c s="169" r="AA198"/>
      <c s="169" r="AB198"/>
      <c s="169" r="AC198"/>
      <c s="169" r="AD198"/>
      <c s="169" r="AE198"/>
      <c s="169" r="AF198"/>
      <c s="169" r="AG198"/>
      <c s="169" r="AH198"/>
      <c s="169" r="AI198"/>
      <c s="169" r="AJ198"/>
      <c s="169" r="AK198"/>
      <c s="169" r="AL198"/>
      <c s="169" r="AM198"/>
      <c s="169" r="AN198"/>
      <c s="169" r="AO198"/>
      <c s="169" r="AP198"/>
      <c s="169" r="AQ198"/>
      <c s="169" r="AR198"/>
      <c s="169" r="AS198"/>
      <c s="169" r="AT198"/>
      <c s="169" r="AU198"/>
      <c s="169" r="AV198"/>
      <c s="169" r="AW198"/>
      <c s="169" r="AX198"/>
      <c s="169" r="AY198"/>
      <c s="169" r="AZ198"/>
      <c s="169" r="BA198"/>
      <c s="169" r="BB198"/>
      <c s="169" r="BC198"/>
      <c s="169" r="BD198"/>
      <c s="169" r="BE198"/>
      <c s="169" r="BF198"/>
      <c s="169" r="BG198"/>
      <c s="169" r="BH198"/>
      <c s="169" r="BI198"/>
    </row>
    <row r="199">
      <c s="232" r="A199"/>
      <c s="106" r="B199"/>
      <c s="155" r="C199"/>
      <c s="117" r="D199"/>
      <c s="117" r="E199"/>
      <c s="117" r="F199"/>
      <c s="117" r="G199"/>
      <c s="117" r="H199"/>
      <c s="117" r="I199"/>
      <c s="117" r="J199"/>
      <c s="117" r="K199"/>
      <c s="117" r="L199"/>
      <c s="117" r="M199"/>
      <c s="187" r="N199"/>
      <c s="55" r="O199"/>
      <c s="169" r="P199"/>
      <c s="169" r="Q199"/>
      <c s="169" r="R199"/>
      <c s="169" r="S199"/>
      <c s="169" r="T199"/>
      <c s="169" r="U199"/>
      <c s="169" r="V199"/>
      <c s="169" r="W199"/>
      <c s="169" r="X199"/>
      <c s="169" r="Y199"/>
      <c s="169" r="Z199"/>
      <c s="169" r="AA199"/>
      <c s="169" r="AB199"/>
      <c s="169" r="AC199"/>
      <c s="169" r="AD199"/>
      <c s="169" r="AE199"/>
      <c s="169" r="AF199"/>
      <c s="169" r="AG199"/>
      <c s="169" r="AH199"/>
      <c s="169" r="AI199"/>
      <c s="169" r="AJ199"/>
      <c s="169" r="AK199"/>
      <c s="169" r="AL199"/>
      <c s="169" r="AM199"/>
      <c s="169" r="AN199"/>
      <c s="169" r="AO199"/>
      <c s="169" r="AP199"/>
      <c s="169" r="AQ199"/>
      <c s="169" r="AR199"/>
      <c s="169" r="AS199"/>
      <c s="169" r="AT199"/>
      <c s="169" r="AU199"/>
      <c s="169" r="AV199"/>
      <c s="169" r="AW199"/>
      <c s="169" r="AX199"/>
      <c s="169" r="AY199"/>
      <c s="169" r="AZ199"/>
      <c s="169" r="BA199"/>
      <c s="169" r="BB199"/>
      <c s="169" r="BC199"/>
      <c s="169" r="BD199"/>
      <c s="169" r="BE199"/>
      <c s="169" r="BF199"/>
      <c s="169" r="BG199"/>
      <c s="169" r="BH199"/>
      <c s="169" r="BI199"/>
    </row>
    <row r="200">
      <c s="232" r="A200"/>
      <c s="106" r="B200"/>
      <c s="155" r="C200"/>
      <c s="117" r="D200"/>
      <c s="117" r="E200"/>
      <c s="117" r="F200"/>
      <c s="117" r="G200"/>
      <c s="117" r="H200"/>
      <c s="117" r="I200"/>
      <c s="117" r="J200"/>
      <c s="117" r="K200"/>
      <c s="117" r="L200"/>
      <c s="117" r="M200"/>
      <c s="187" r="N200"/>
      <c s="55" r="O200"/>
      <c s="169" r="P200"/>
      <c s="169" r="Q200"/>
      <c s="169" r="R200"/>
      <c s="169" r="S200"/>
      <c s="169" r="T200"/>
      <c s="169" r="U200"/>
      <c s="169" r="V200"/>
      <c s="169" r="W200"/>
      <c s="169" r="X200"/>
      <c s="169" r="Y200"/>
      <c s="169" r="Z200"/>
      <c s="169" r="AA200"/>
      <c s="169" r="AB200"/>
      <c s="169" r="AC200"/>
      <c s="169" r="AD200"/>
      <c s="169" r="AE200"/>
      <c s="169" r="AF200"/>
      <c s="169" r="AG200"/>
      <c s="169" r="AH200"/>
      <c s="169" r="AI200"/>
      <c s="169" r="AJ200"/>
      <c s="169" r="AK200"/>
      <c s="169" r="AL200"/>
      <c s="169" r="AM200"/>
      <c s="169" r="AN200"/>
      <c s="169" r="AO200"/>
      <c s="169" r="AP200"/>
      <c s="169" r="AQ200"/>
      <c s="169" r="AR200"/>
      <c s="169" r="AS200"/>
      <c s="169" r="AT200"/>
      <c s="169" r="AU200"/>
      <c s="169" r="AV200"/>
      <c s="169" r="AW200"/>
      <c s="169" r="AX200"/>
      <c s="169" r="AY200"/>
      <c s="169" r="AZ200"/>
      <c s="169" r="BA200"/>
      <c s="169" r="BB200"/>
      <c s="169" r="BC200"/>
      <c s="169" r="BD200"/>
      <c s="169" r="BE200"/>
      <c s="169" r="BF200"/>
      <c s="169" r="BG200"/>
      <c s="169" r="BH200"/>
      <c s="169" r="BI200"/>
    </row>
    <row r="201">
      <c s="232" r="A201"/>
      <c s="106" r="B201"/>
      <c s="155" r="C201"/>
      <c s="117" r="D201"/>
      <c s="117" r="E201"/>
      <c s="117" r="F201"/>
      <c s="117" r="G201"/>
      <c s="117" r="H201"/>
      <c s="117" r="I201"/>
      <c s="117" r="J201"/>
      <c s="117" r="K201"/>
      <c s="117" r="L201"/>
      <c s="117" r="M201"/>
      <c s="187" r="N201"/>
      <c s="55" r="O201"/>
      <c s="169" r="P201"/>
      <c s="169" r="Q201"/>
      <c s="169" r="R201"/>
      <c s="169" r="S201"/>
      <c s="169" r="T201"/>
      <c s="169" r="U201"/>
      <c s="169" r="V201"/>
      <c s="169" r="W201"/>
      <c s="169" r="X201"/>
      <c s="169" r="Y201"/>
      <c s="169" r="Z201"/>
      <c s="169" r="AA201"/>
      <c s="169" r="AB201"/>
      <c s="169" r="AC201"/>
      <c s="169" r="AD201"/>
      <c s="169" r="AE201"/>
      <c s="169" r="AF201"/>
      <c s="169" r="AG201"/>
      <c s="169" r="AH201"/>
      <c s="169" r="AI201"/>
      <c s="169" r="AJ201"/>
      <c s="169" r="AK201"/>
      <c s="169" r="AL201"/>
      <c s="169" r="AM201"/>
      <c s="169" r="AN201"/>
      <c s="169" r="AO201"/>
      <c s="169" r="AP201"/>
      <c s="169" r="AQ201"/>
      <c s="169" r="AR201"/>
      <c s="169" r="AS201"/>
      <c s="169" r="AT201"/>
      <c s="169" r="AU201"/>
      <c s="169" r="AV201"/>
      <c s="169" r="AW201"/>
      <c s="169" r="AX201"/>
      <c s="169" r="AY201"/>
      <c s="169" r="AZ201"/>
      <c s="169" r="BA201"/>
      <c s="169" r="BB201"/>
      <c s="169" r="BC201"/>
      <c s="169" r="BD201"/>
      <c s="169" r="BE201"/>
      <c s="169" r="BF201"/>
      <c s="169" r="BG201"/>
      <c s="169" r="BH201"/>
      <c s="169" r="BI201"/>
    </row>
    <row r="202">
      <c s="232" r="A202"/>
      <c s="106" r="B202"/>
      <c s="155" r="C202"/>
      <c s="117" r="D202"/>
      <c s="117" r="E202"/>
      <c s="117" r="F202"/>
      <c s="117" r="G202"/>
      <c s="117" r="H202"/>
      <c s="117" r="I202"/>
      <c s="117" r="J202"/>
      <c s="117" r="K202"/>
      <c s="117" r="L202"/>
      <c s="117" r="M202"/>
      <c s="187" r="N202"/>
      <c s="55" r="O202"/>
      <c s="169" r="P202"/>
      <c s="169" r="Q202"/>
      <c s="169" r="R202"/>
      <c s="169" r="S202"/>
      <c s="169" r="T202"/>
      <c s="169" r="U202"/>
      <c s="169" r="V202"/>
      <c s="169" r="W202"/>
      <c s="169" r="X202"/>
      <c s="169" r="Y202"/>
      <c s="169" r="Z202"/>
      <c s="169" r="AA202"/>
      <c s="169" r="AB202"/>
      <c s="169" r="AC202"/>
      <c s="169" r="AD202"/>
      <c s="169" r="AE202"/>
      <c s="169" r="AF202"/>
      <c s="169" r="AG202"/>
      <c s="169" r="AH202"/>
      <c s="169" r="AI202"/>
      <c s="169" r="AJ202"/>
      <c s="169" r="AK202"/>
      <c s="169" r="AL202"/>
      <c s="169" r="AM202"/>
      <c s="169" r="AN202"/>
      <c s="169" r="AO202"/>
      <c s="169" r="AP202"/>
      <c s="169" r="AQ202"/>
      <c s="169" r="AR202"/>
      <c s="169" r="AS202"/>
      <c s="169" r="AT202"/>
      <c s="169" r="AU202"/>
      <c s="169" r="AV202"/>
      <c s="169" r="AW202"/>
      <c s="169" r="AX202"/>
      <c s="169" r="AY202"/>
      <c s="169" r="AZ202"/>
      <c s="169" r="BA202"/>
      <c s="169" r="BB202"/>
      <c s="169" r="BC202"/>
      <c s="169" r="BD202"/>
      <c s="169" r="BE202"/>
      <c s="169" r="BF202"/>
      <c s="169" r="BG202"/>
      <c s="169" r="BH202"/>
      <c s="169" r="BI202"/>
    </row>
    <row r="203">
      <c s="232" r="A203"/>
      <c s="106" r="B203"/>
      <c s="155" r="C203"/>
      <c s="117" r="D203"/>
      <c s="117" r="E203"/>
      <c s="117" r="F203"/>
      <c s="117" r="G203"/>
      <c s="117" r="H203"/>
      <c s="117" r="I203"/>
      <c s="117" r="J203"/>
      <c s="117" r="K203"/>
      <c s="117" r="L203"/>
      <c s="117" r="M203"/>
      <c s="187" r="N203"/>
      <c s="55" r="O203"/>
      <c s="169" r="P203"/>
      <c s="169" r="Q203"/>
      <c s="169" r="R203"/>
      <c s="169" r="S203"/>
      <c s="169" r="T203"/>
      <c s="169" r="U203"/>
      <c s="169" r="V203"/>
      <c s="169" r="W203"/>
      <c s="169" r="X203"/>
      <c s="169" r="Y203"/>
      <c s="169" r="Z203"/>
      <c s="169" r="AA203"/>
      <c s="169" r="AB203"/>
      <c s="169" r="AC203"/>
      <c s="169" r="AD203"/>
      <c s="169" r="AE203"/>
      <c s="169" r="AF203"/>
      <c s="169" r="AG203"/>
      <c s="169" r="AH203"/>
      <c s="169" r="AI203"/>
      <c s="169" r="AJ203"/>
      <c s="169" r="AK203"/>
      <c s="169" r="AL203"/>
      <c s="169" r="AM203"/>
      <c s="169" r="AN203"/>
      <c s="169" r="AO203"/>
      <c s="169" r="AP203"/>
      <c s="169" r="AQ203"/>
      <c s="169" r="AR203"/>
      <c s="169" r="AS203"/>
      <c s="169" r="AT203"/>
      <c s="169" r="AU203"/>
      <c s="169" r="AV203"/>
      <c s="169" r="AW203"/>
      <c s="169" r="AX203"/>
      <c s="169" r="AY203"/>
      <c s="169" r="AZ203"/>
      <c s="169" r="BA203"/>
      <c s="169" r="BB203"/>
      <c s="169" r="BC203"/>
      <c s="169" r="BD203"/>
      <c s="169" r="BE203"/>
      <c s="169" r="BF203"/>
      <c s="169" r="BG203"/>
      <c s="169" r="BH203"/>
      <c s="169" r="BI203"/>
    </row>
    <row r="204">
      <c s="232" r="A204"/>
      <c s="106" r="B204"/>
      <c s="155" r="C204"/>
      <c s="117" r="D204"/>
      <c s="117" r="E204"/>
      <c s="117" r="F204"/>
      <c s="117" r="G204"/>
      <c s="117" r="H204"/>
      <c s="117" r="I204"/>
      <c s="117" r="J204"/>
      <c s="117" r="K204"/>
      <c s="117" r="L204"/>
      <c s="117" r="M204"/>
      <c s="187" r="N204"/>
      <c s="55" r="O204"/>
      <c s="169" r="P204"/>
      <c s="169" r="Q204"/>
      <c s="169" r="R204"/>
      <c s="169" r="S204"/>
      <c s="169" r="T204"/>
      <c s="169" r="U204"/>
      <c s="169" r="V204"/>
      <c s="169" r="W204"/>
      <c s="169" r="X204"/>
      <c s="169" r="Y204"/>
      <c s="169" r="Z204"/>
      <c s="169" r="AA204"/>
      <c s="169" r="AB204"/>
      <c s="169" r="AC204"/>
      <c s="169" r="AD204"/>
      <c s="169" r="AE204"/>
      <c s="169" r="AF204"/>
      <c s="169" r="AG204"/>
      <c s="169" r="AH204"/>
      <c s="169" r="AI204"/>
      <c s="169" r="AJ204"/>
      <c s="169" r="AK204"/>
      <c s="169" r="AL204"/>
      <c s="169" r="AM204"/>
      <c s="169" r="AN204"/>
      <c s="169" r="AO204"/>
      <c s="169" r="AP204"/>
      <c s="169" r="AQ204"/>
      <c s="169" r="AR204"/>
      <c s="169" r="AS204"/>
      <c s="169" r="AT204"/>
      <c s="169" r="AU204"/>
      <c s="169" r="AV204"/>
      <c s="169" r="AW204"/>
      <c s="169" r="AX204"/>
      <c s="169" r="AY204"/>
      <c s="169" r="AZ204"/>
      <c s="169" r="BA204"/>
      <c s="169" r="BB204"/>
      <c s="169" r="BC204"/>
      <c s="169" r="BD204"/>
      <c s="169" r="BE204"/>
      <c s="169" r="BF204"/>
      <c s="169" r="BG204"/>
      <c s="169" r="BH204"/>
      <c s="169" r="BI204"/>
    </row>
    <row r="205">
      <c s="232" r="A205"/>
      <c s="106" r="B205"/>
      <c s="155" r="C205"/>
      <c s="117" r="D205"/>
      <c s="117" r="E205"/>
      <c s="117" r="F205"/>
      <c s="117" r="G205"/>
      <c s="117" r="H205"/>
      <c s="117" r="I205"/>
      <c s="117" r="J205"/>
      <c s="117" r="K205"/>
      <c s="117" r="L205"/>
      <c s="117" r="M205"/>
      <c s="187" r="N205"/>
      <c s="55" r="O205"/>
      <c s="169" r="P205"/>
      <c s="169" r="Q205"/>
      <c s="169" r="R205"/>
      <c s="169" r="S205"/>
      <c s="169" r="T205"/>
      <c s="169" r="U205"/>
      <c s="169" r="V205"/>
      <c s="169" r="W205"/>
      <c s="169" r="X205"/>
      <c s="169" r="Y205"/>
      <c s="169" r="Z205"/>
      <c s="169" r="AA205"/>
      <c s="169" r="AB205"/>
      <c s="169" r="AC205"/>
      <c s="169" r="AD205"/>
      <c s="169" r="AE205"/>
      <c s="169" r="AF205"/>
      <c s="169" r="AG205"/>
      <c s="169" r="AH205"/>
      <c s="169" r="AI205"/>
      <c s="169" r="AJ205"/>
      <c s="169" r="AK205"/>
      <c s="169" r="AL205"/>
      <c s="169" r="AM205"/>
      <c s="169" r="AN205"/>
      <c s="169" r="AO205"/>
      <c s="169" r="AP205"/>
      <c s="169" r="AQ205"/>
      <c s="169" r="AR205"/>
      <c s="169" r="AS205"/>
      <c s="169" r="AT205"/>
      <c s="169" r="AU205"/>
      <c s="169" r="AV205"/>
      <c s="169" r="AW205"/>
      <c s="169" r="AX205"/>
      <c s="169" r="AY205"/>
      <c s="169" r="AZ205"/>
      <c s="169" r="BA205"/>
      <c s="169" r="BB205"/>
      <c s="169" r="BC205"/>
      <c s="169" r="BD205"/>
      <c s="169" r="BE205"/>
      <c s="169" r="BF205"/>
      <c s="169" r="BG205"/>
      <c s="169" r="BH205"/>
      <c s="169" r="BI205"/>
    </row>
    <row r="206">
      <c s="232" r="A206"/>
      <c s="106" r="B206"/>
      <c s="155" r="C206"/>
      <c s="117" r="D206"/>
      <c s="117" r="E206"/>
      <c s="117" r="F206"/>
      <c s="117" r="G206"/>
      <c s="117" r="H206"/>
      <c s="117" r="I206"/>
      <c s="117" r="J206"/>
      <c s="117" r="K206"/>
      <c s="117" r="L206"/>
      <c s="117" r="M206"/>
      <c s="187" r="N206"/>
      <c s="55" r="O206"/>
      <c s="169" r="P206"/>
      <c s="169" r="Q206"/>
      <c s="169" r="R206"/>
      <c s="169" r="S206"/>
      <c s="169" r="T206"/>
      <c s="169" r="U206"/>
      <c s="169" r="V206"/>
      <c s="169" r="W206"/>
      <c s="169" r="X206"/>
      <c s="169" r="Y206"/>
      <c s="169" r="Z206"/>
      <c s="169" r="AA206"/>
      <c s="169" r="AB206"/>
      <c s="169" r="AC206"/>
      <c s="169" r="AD206"/>
      <c s="169" r="AE206"/>
      <c s="169" r="AF206"/>
      <c s="169" r="AG206"/>
      <c s="169" r="AH206"/>
      <c s="169" r="AI206"/>
      <c s="169" r="AJ206"/>
      <c s="169" r="AK206"/>
      <c s="169" r="AL206"/>
      <c s="169" r="AM206"/>
      <c s="169" r="AN206"/>
      <c s="169" r="AO206"/>
      <c s="169" r="AP206"/>
      <c s="169" r="AQ206"/>
      <c s="169" r="AR206"/>
      <c s="169" r="AS206"/>
      <c s="169" r="AT206"/>
      <c s="169" r="AU206"/>
      <c s="169" r="AV206"/>
      <c s="169" r="AW206"/>
      <c s="169" r="AX206"/>
      <c s="169" r="AY206"/>
      <c s="169" r="AZ206"/>
      <c s="169" r="BA206"/>
      <c s="169" r="BB206"/>
      <c s="169" r="BC206"/>
      <c s="169" r="BD206"/>
      <c s="169" r="BE206"/>
      <c s="169" r="BF206"/>
      <c s="169" r="BG206"/>
      <c s="169" r="BH206"/>
      <c s="169" r="BI206"/>
    </row>
    <row r="207">
      <c s="232" r="A207"/>
      <c s="106" r="B207"/>
      <c s="155" r="C207"/>
      <c s="117" r="D207"/>
      <c s="117" r="E207"/>
      <c s="117" r="F207"/>
      <c s="117" r="G207"/>
      <c s="117" r="H207"/>
      <c s="117" r="I207"/>
      <c s="117" r="J207"/>
      <c s="117" r="K207"/>
      <c s="117" r="L207"/>
      <c s="117" r="M207"/>
      <c s="187" r="N207"/>
      <c s="55" r="O207"/>
      <c s="169" r="P207"/>
      <c s="169" r="Q207"/>
      <c s="169" r="R207"/>
      <c s="169" r="S207"/>
      <c s="169" r="T207"/>
      <c s="169" r="U207"/>
      <c s="169" r="V207"/>
      <c s="169" r="W207"/>
      <c s="169" r="X207"/>
      <c s="169" r="Y207"/>
      <c s="169" r="Z207"/>
      <c s="169" r="AA207"/>
      <c s="169" r="AB207"/>
      <c s="169" r="AC207"/>
      <c s="169" r="AD207"/>
      <c s="169" r="AE207"/>
      <c s="169" r="AF207"/>
      <c s="169" r="AG207"/>
      <c s="169" r="AH207"/>
      <c s="169" r="AI207"/>
      <c s="169" r="AJ207"/>
      <c s="169" r="AK207"/>
      <c s="169" r="AL207"/>
      <c s="169" r="AM207"/>
      <c s="169" r="AN207"/>
      <c s="169" r="AO207"/>
      <c s="169" r="AP207"/>
      <c s="169" r="AQ207"/>
      <c s="169" r="AR207"/>
      <c s="169" r="AS207"/>
      <c s="169" r="AT207"/>
      <c s="169" r="AU207"/>
      <c s="169" r="AV207"/>
      <c s="169" r="AW207"/>
      <c s="169" r="AX207"/>
      <c s="169" r="AY207"/>
      <c s="169" r="AZ207"/>
      <c s="169" r="BA207"/>
      <c s="169" r="BB207"/>
      <c s="169" r="BC207"/>
      <c s="169" r="BD207"/>
      <c s="169" r="BE207"/>
      <c s="169" r="BF207"/>
      <c s="169" r="BG207"/>
      <c s="169" r="BH207"/>
      <c s="169" r="BI207"/>
    </row>
    <row r="208">
      <c s="232" r="A208"/>
      <c s="106" r="B208"/>
      <c s="155" r="C208"/>
      <c s="117" r="D208"/>
      <c s="117" r="E208"/>
      <c s="117" r="F208"/>
      <c s="117" r="G208"/>
      <c s="117" r="H208"/>
      <c s="117" r="I208"/>
      <c s="117" r="J208"/>
      <c s="117" r="K208"/>
      <c s="117" r="L208"/>
      <c s="117" r="M208"/>
      <c s="187" r="N208"/>
      <c s="55" r="O208"/>
      <c s="169" r="P208"/>
      <c s="169" r="Q208"/>
      <c s="169" r="R208"/>
      <c s="169" r="S208"/>
      <c s="169" r="T208"/>
      <c s="169" r="U208"/>
      <c s="169" r="V208"/>
      <c s="169" r="W208"/>
      <c s="169" r="X208"/>
      <c s="169" r="Y208"/>
      <c s="169" r="Z208"/>
      <c s="169" r="AA208"/>
      <c s="169" r="AB208"/>
      <c s="169" r="AC208"/>
      <c s="169" r="AD208"/>
      <c s="169" r="AE208"/>
      <c s="169" r="AF208"/>
      <c s="169" r="AG208"/>
      <c s="169" r="AH208"/>
      <c s="169" r="AI208"/>
      <c s="169" r="AJ208"/>
      <c s="169" r="AK208"/>
      <c s="169" r="AL208"/>
      <c s="169" r="AM208"/>
      <c s="169" r="AN208"/>
      <c s="169" r="AO208"/>
      <c s="169" r="AP208"/>
      <c s="169" r="AQ208"/>
      <c s="169" r="AR208"/>
      <c s="169" r="AS208"/>
      <c s="169" r="AT208"/>
      <c s="169" r="AU208"/>
      <c s="169" r="AV208"/>
      <c s="169" r="AW208"/>
      <c s="169" r="AX208"/>
      <c s="169" r="AY208"/>
      <c s="169" r="AZ208"/>
      <c s="169" r="BA208"/>
      <c s="169" r="BB208"/>
      <c s="169" r="BC208"/>
      <c s="169" r="BD208"/>
      <c s="169" r="BE208"/>
      <c s="169" r="BF208"/>
      <c s="169" r="BG208"/>
      <c s="169" r="BH208"/>
      <c s="169" r="BI208"/>
    </row>
    <row r="209">
      <c s="232" r="A209"/>
      <c s="106" r="B209"/>
      <c s="155" r="C209"/>
      <c s="117" r="D209"/>
      <c s="117" r="E209"/>
      <c s="117" r="F209"/>
      <c s="117" r="G209"/>
      <c s="117" r="H209"/>
      <c s="117" r="I209"/>
      <c s="117" r="J209"/>
      <c s="117" r="K209"/>
      <c s="117" r="L209"/>
      <c s="117" r="M209"/>
      <c s="187" r="N209"/>
      <c s="55" r="O209"/>
      <c s="169" r="P209"/>
      <c s="169" r="Q209"/>
      <c s="169" r="R209"/>
      <c s="169" r="S209"/>
      <c s="169" r="T209"/>
      <c s="169" r="U209"/>
      <c s="169" r="V209"/>
      <c s="169" r="W209"/>
      <c s="169" r="X209"/>
      <c s="169" r="Y209"/>
      <c s="169" r="Z209"/>
      <c s="169" r="AA209"/>
      <c s="169" r="AB209"/>
      <c s="169" r="AC209"/>
      <c s="169" r="AD209"/>
      <c s="169" r="AE209"/>
      <c s="169" r="AF209"/>
      <c s="169" r="AG209"/>
      <c s="169" r="AH209"/>
      <c s="169" r="AI209"/>
      <c s="169" r="AJ209"/>
      <c s="169" r="AK209"/>
      <c s="169" r="AL209"/>
      <c s="169" r="AM209"/>
      <c s="169" r="AN209"/>
      <c s="169" r="AO209"/>
      <c s="169" r="AP209"/>
      <c s="169" r="AQ209"/>
      <c s="169" r="AR209"/>
      <c s="169" r="AS209"/>
      <c s="169" r="AT209"/>
      <c s="169" r="AU209"/>
      <c s="169" r="AV209"/>
      <c s="169" r="AW209"/>
      <c s="169" r="AX209"/>
      <c s="169" r="AY209"/>
      <c s="169" r="AZ209"/>
      <c s="169" r="BA209"/>
      <c s="169" r="BB209"/>
      <c s="169" r="BC209"/>
      <c s="169" r="BD209"/>
      <c s="169" r="BE209"/>
      <c s="169" r="BF209"/>
      <c s="169" r="BG209"/>
      <c s="169" r="BH209"/>
      <c s="169" r="BI209"/>
    </row>
    <row r="210">
      <c s="232" r="A210"/>
      <c s="106" r="B210"/>
      <c s="155" r="C210"/>
      <c s="117" r="D210"/>
      <c s="117" r="E210"/>
      <c s="117" r="F210"/>
      <c s="117" r="G210"/>
      <c s="117" r="H210"/>
      <c s="117" r="I210"/>
      <c s="117" r="J210"/>
      <c s="117" r="K210"/>
      <c s="117" r="L210"/>
      <c s="117" r="M210"/>
      <c s="187" r="N210"/>
      <c s="55" r="O210"/>
      <c s="169" r="P210"/>
      <c s="169" r="Q210"/>
      <c s="169" r="R210"/>
      <c s="169" r="S210"/>
      <c s="169" r="T210"/>
      <c s="169" r="U210"/>
      <c s="169" r="V210"/>
      <c s="169" r="W210"/>
      <c s="169" r="X210"/>
      <c s="169" r="Y210"/>
      <c s="169" r="Z210"/>
      <c s="169" r="AA210"/>
      <c s="169" r="AB210"/>
      <c s="169" r="AC210"/>
      <c s="169" r="AD210"/>
      <c s="169" r="AE210"/>
      <c s="169" r="AF210"/>
      <c s="169" r="AG210"/>
      <c s="169" r="AH210"/>
      <c s="169" r="AI210"/>
      <c s="169" r="AJ210"/>
      <c s="169" r="AK210"/>
      <c s="169" r="AL210"/>
      <c s="169" r="AM210"/>
      <c s="169" r="AN210"/>
      <c s="169" r="AO210"/>
      <c s="169" r="AP210"/>
      <c s="169" r="AQ210"/>
      <c s="169" r="AR210"/>
      <c s="169" r="AS210"/>
      <c s="169" r="AT210"/>
      <c s="169" r="AU210"/>
      <c s="169" r="AV210"/>
      <c s="169" r="AW210"/>
      <c s="169" r="AX210"/>
      <c s="169" r="AY210"/>
      <c s="169" r="AZ210"/>
      <c s="169" r="BA210"/>
      <c s="169" r="BB210"/>
      <c s="169" r="BC210"/>
      <c s="169" r="BD210"/>
      <c s="169" r="BE210"/>
      <c s="169" r="BF210"/>
      <c s="169" r="BG210"/>
      <c s="169" r="BH210"/>
      <c s="169" r="BI210"/>
    </row>
    <row r="211">
      <c s="232" r="A211"/>
      <c s="106" r="B211"/>
      <c s="155" r="C211"/>
      <c s="117" r="D211"/>
      <c s="117" r="E211"/>
      <c s="117" r="F211"/>
      <c s="117" r="G211"/>
      <c s="117" r="H211"/>
      <c s="117" r="I211"/>
      <c s="117" r="J211"/>
      <c s="117" r="K211"/>
      <c s="117" r="L211"/>
      <c s="117" r="M211"/>
      <c s="187" r="N211"/>
      <c s="55" r="O211"/>
      <c s="169" r="P211"/>
      <c s="169" r="Q211"/>
      <c s="169" r="R211"/>
      <c s="169" r="S211"/>
      <c s="169" r="T211"/>
      <c s="169" r="U211"/>
      <c s="169" r="V211"/>
      <c s="169" r="W211"/>
      <c s="169" r="X211"/>
      <c s="169" r="Y211"/>
      <c s="169" r="Z211"/>
      <c s="169" r="AA211"/>
      <c s="169" r="AB211"/>
      <c s="169" r="AC211"/>
      <c s="169" r="AD211"/>
      <c s="169" r="AE211"/>
      <c s="169" r="AF211"/>
      <c s="169" r="AG211"/>
      <c s="169" r="AH211"/>
      <c s="169" r="AI211"/>
      <c s="169" r="AJ211"/>
      <c s="169" r="AK211"/>
      <c s="169" r="AL211"/>
      <c s="169" r="AM211"/>
      <c s="169" r="AN211"/>
      <c s="169" r="AO211"/>
      <c s="169" r="AP211"/>
      <c s="169" r="AQ211"/>
      <c s="169" r="AR211"/>
      <c s="169" r="AS211"/>
      <c s="169" r="AT211"/>
      <c s="169" r="AU211"/>
      <c s="169" r="AV211"/>
      <c s="169" r="AW211"/>
      <c s="169" r="AX211"/>
      <c s="169" r="AY211"/>
      <c s="169" r="AZ211"/>
      <c s="169" r="BA211"/>
      <c s="169" r="BB211"/>
      <c s="169" r="BC211"/>
      <c s="169" r="BD211"/>
      <c s="169" r="BE211"/>
      <c s="169" r="BF211"/>
      <c s="169" r="BG211"/>
      <c s="169" r="BH211"/>
      <c s="169" r="BI211"/>
    </row>
    <row r="212">
      <c s="232" r="A212"/>
      <c s="106" r="B212"/>
      <c s="155" r="C212"/>
      <c s="117" r="D212"/>
      <c s="117" r="E212"/>
      <c s="117" r="F212"/>
      <c s="117" r="G212"/>
      <c s="117" r="H212"/>
      <c s="117" r="I212"/>
      <c s="117" r="J212"/>
      <c s="117" r="K212"/>
      <c s="117" r="L212"/>
      <c s="117" r="M212"/>
      <c s="187" r="N212"/>
      <c s="55" r="O212"/>
      <c s="169" r="P212"/>
      <c s="169" r="Q212"/>
      <c s="169" r="R212"/>
      <c s="169" r="S212"/>
      <c s="169" r="T212"/>
      <c s="169" r="U212"/>
      <c s="169" r="V212"/>
      <c s="169" r="W212"/>
      <c s="169" r="X212"/>
      <c s="169" r="Y212"/>
      <c s="169" r="Z212"/>
      <c s="169" r="AA212"/>
      <c s="169" r="AB212"/>
      <c s="169" r="AC212"/>
      <c s="169" r="AD212"/>
      <c s="169" r="AE212"/>
      <c s="169" r="AF212"/>
      <c s="169" r="AG212"/>
      <c s="169" r="AH212"/>
      <c s="169" r="AI212"/>
      <c s="169" r="AJ212"/>
      <c s="169" r="AK212"/>
      <c s="169" r="AL212"/>
      <c s="169" r="AM212"/>
      <c s="169" r="AN212"/>
      <c s="169" r="AO212"/>
      <c s="169" r="AP212"/>
      <c s="169" r="AQ212"/>
      <c s="169" r="AR212"/>
      <c s="169" r="AS212"/>
      <c s="169" r="AT212"/>
      <c s="169" r="AU212"/>
      <c s="169" r="AV212"/>
      <c s="169" r="AW212"/>
      <c s="169" r="AX212"/>
      <c s="169" r="AY212"/>
      <c s="169" r="AZ212"/>
      <c s="169" r="BA212"/>
      <c s="169" r="BB212"/>
      <c s="169" r="BC212"/>
      <c s="169" r="BD212"/>
      <c s="169" r="BE212"/>
      <c s="169" r="BF212"/>
      <c s="169" r="BG212"/>
      <c s="169" r="BH212"/>
      <c s="169" r="BI212"/>
    </row>
    <row r="213">
      <c s="232" r="A213"/>
      <c s="106" r="B213"/>
      <c s="155" r="C213"/>
      <c s="117" r="D213"/>
      <c s="117" r="E213"/>
      <c s="117" r="F213"/>
      <c s="117" r="G213"/>
      <c s="117" r="H213"/>
      <c s="117" r="I213"/>
      <c s="117" r="J213"/>
      <c s="117" r="K213"/>
      <c s="117" r="L213"/>
      <c s="117" r="M213"/>
      <c s="187" r="N213"/>
      <c s="55" r="O213"/>
      <c s="169" r="P213"/>
      <c s="169" r="Q213"/>
      <c s="169" r="R213"/>
      <c s="169" r="S213"/>
      <c s="169" r="T213"/>
      <c s="169" r="U213"/>
      <c s="169" r="V213"/>
      <c s="169" r="W213"/>
      <c s="169" r="X213"/>
      <c s="169" r="Y213"/>
      <c s="169" r="Z213"/>
      <c s="169" r="AA213"/>
      <c s="169" r="AB213"/>
      <c s="169" r="AC213"/>
      <c s="169" r="AD213"/>
      <c s="169" r="AE213"/>
      <c s="169" r="AF213"/>
      <c s="169" r="AG213"/>
      <c s="169" r="AH213"/>
      <c s="169" r="AI213"/>
      <c s="169" r="AJ213"/>
      <c s="169" r="AK213"/>
      <c s="169" r="AL213"/>
      <c s="169" r="AM213"/>
      <c s="169" r="AN213"/>
      <c s="169" r="AO213"/>
      <c s="169" r="AP213"/>
      <c s="169" r="AQ213"/>
      <c s="169" r="AR213"/>
      <c s="169" r="AS213"/>
      <c s="169" r="AT213"/>
      <c s="169" r="AU213"/>
      <c s="169" r="AV213"/>
      <c s="169" r="AW213"/>
      <c s="169" r="AX213"/>
      <c s="169" r="AY213"/>
      <c s="169" r="AZ213"/>
      <c s="169" r="BA213"/>
      <c s="169" r="BB213"/>
      <c s="169" r="BC213"/>
      <c s="169" r="BD213"/>
      <c s="169" r="BE213"/>
      <c s="169" r="BF213"/>
      <c s="169" r="BG213"/>
      <c s="169" r="BH213"/>
      <c s="169" r="BI213"/>
    </row>
    <row r="214">
      <c s="232" r="A214"/>
      <c s="106" r="B214"/>
      <c s="155" r="C214"/>
      <c s="117" r="D214"/>
      <c s="117" r="E214"/>
      <c s="117" r="F214"/>
      <c s="117" r="G214"/>
      <c s="117" r="H214"/>
      <c s="117" r="I214"/>
      <c s="117" r="J214"/>
      <c s="117" r="K214"/>
      <c s="117" r="L214"/>
      <c s="117" r="M214"/>
      <c s="187" r="N214"/>
      <c s="55" r="O214"/>
      <c s="169" r="P214"/>
      <c s="169" r="Q214"/>
      <c s="169" r="R214"/>
      <c s="169" r="S214"/>
      <c s="169" r="T214"/>
      <c s="169" r="U214"/>
      <c s="169" r="V214"/>
      <c s="169" r="W214"/>
      <c s="169" r="X214"/>
      <c s="169" r="Y214"/>
      <c s="169" r="Z214"/>
      <c s="169" r="AA214"/>
      <c s="169" r="AB214"/>
      <c s="169" r="AC214"/>
      <c s="169" r="AD214"/>
      <c s="169" r="AE214"/>
      <c s="169" r="AF214"/>
      <c s="169" r="AG214"/>
      <c s="169" r="AH214"/>
      <c s="169" r="AI214"/>
      <c s="169" r="AJ214"/>
      <c s="169" r="AK214"/>
      <c s="169" r="AL214"/>
      <c s="169" r="AM214"/>
      <c s="169" r="AN214"/>
      <c s="169" r="AO214"/>
      <c s="169" r="AP214"/>
      <c s="169" r="AQ214"/>
      <c s="169" r="AR214"/>
      <c s="169" r="AS214"/>
      <c s="169" r="AT214"/>
      <c s="169" r="AU214"/>
      <c s="169" r="AV214"/>
      <c s="169" r="AW214"/>
      <c s="169" r="AX214"/>
      <c s="169" r="AY214"/>
      <c s="169" r="AZ214"/>
      <c s="169" r="BA214"/>
      <c s="169" r="BB214"/>
      <c s="169" r="BC214"/>
      <c s="169" r="BD214"/>
      <c s="169" r="BE214"/>
      <c s="169" r="BF214"/>
      <c s="169" r="BG214"/>
      <c s="169" r="BH214"/>
      <c s="169" r="BI214"/>
    </row>
    <row r="215">
      <c s="232" r="A215"/>
      <c s="106" r="B215"/>
      <c s="155" r="C215"/>
      <c s="117" r="D215"/>
      <c s="117" r="E215"/>
      <c s="117" r="F215"/>
      <c s="117" r="G215"/>
      <c s="117" r="H215"/>
      <c s="117" r="I215"/>
      <c s="117" r="J215"/>
      <c s="117" r="K215"/>
      <c s="117" r="L215"/>
      <c s="117" r="M215"/>
      <c s="187" r="N215"/>
      <c s="55" r="O215"/>
      <c s="169" r="P215"/>
      <c s="169" r="Q215"/>
      <c s="169" r="R215"/>
      <c s="169" r="S215"/>
      <c s="169" r="T215"/>
      <c s="169" r="U215"/>
      <c s="169" r="V215"/>
      <c s="169" r="W215"/>
      <c s="169" r="X215"/>
      <c s="169" r="Y215"/>
      <c s="169" r="Z215"/>
      <c s="169" r="AA215"/>
      <c s="169" r="AB215"/>
      <c s="169" r="AC215"/>
      <c s="169" r="AD215"/>
      <c s="169" r="AE215"/>
      <c s="169" r="AF215"/>
      <c s="169" r="AG215"/>
      <c s="169" r="AH215"/>
      <c s="169" r="AI215"/>
      <c s="169" r="AJ215"/>
      <c s="169" r="AK215"/>
      <c s="169" r="AL215"/>
      <c s="169" r="AM215"/>
      <c s="169" r="AN215"/>
      <c s="169" r="AO215"/>
      <c s="169" r="AP215"/>
      <c s="169" r="AQ215"/>
      <c s="169" r="AR215"/>
      <c s="169" r="AS215"/>
      <c s="169" r="AT215"/>
      <c s="169" r="AU215"/>
      <c s="169" r="AV215"/>
      <c s="169" r="AW215"/>
      <c s="169" r="AX215"/>
      <c s="169" r="AY215"/>
      <c s="169" r="AZ215"/>
      <c s="169" r="BA215"/>
      <c s="169" r="BB215"/>
      <c s="169" r="BC215"/>
      <c s="169" r="BD215"/>
      <c s="169" r="BE215"/>
      <c s="169" r="BF215"/>
      <c s="169" r="BG215"/>
      <c s="169" r="BH215"/>
      <c s="169" r="BI215"/>
    </row>
    <row r="216">
      <c s="232" r="A216"/>
      <c s="106" r="B216"/>
      <c s="155" r="C216"/>
      <c s="117" r="D216"/>
      <c s="117" r="E216"/>
      <c s="117" r="F216"/>
      <c s="117" r="G216"/>
      <c s="117" r="H216"/>
      <c s="117" r="I216"/>
      <c s="117" r="J216"/>
      <c s="117" r="K216"/>
      <c s="117" r="L216"/>
      <c s="117" r="M216"/>
      <c s="187" r="N216"/>
      <c s="55" r="O216"/>
      <c s="169" r="P216"/>
      <c s="169" r="Q216"/>
      <c s="169" r="R216"/>
      <c s="169" r="S216"/>
      <c s="169" r="T216"/>
      <c s="169" r="U216"/>
      <c s="169" r="V216"/>
      <c s="169" r="W216"/>
      <c s="169" r="X216"/>
      <c s="169" r="Y216"/>
      <c s="169" r="Z216"/>
      <c s="169" r="AA216"/>
      <c s="169" r="AB216"/>
      <c s="169" r="AC216"/>
      <c s="169" r="AD216"/>
      <c s="169" r="AE216"/>
      <c s="169" r="AF216"/>
      <c s="169" r="AG216"/>
      <c s="169" r="AH216"/>
      <c s="169" r="AI216"/>
      <c s="169" r="AJ216"/>
      <c s="169" r="AK216"/>
      <c s="169" r="AL216"/>
      <c s="169" r="AM216"/>
      <c s="169" r="AN216"/>
      <c s="169" r="AO216"/>
      <c s="169" r="AP216"/>
      <c s="169" r="AQ216"/>
      <c s="169" r="AR216"/>
      <c s="169" r="AS216"/>
      <c s="169" r="AT216"/>
      <c s="169" r="AU216"/>
      <c s="169" r="AV216"/>
      <c s="169" r="AW216"/>
      <c s="169" r="AX216"/>
      <c s="169" r="AY216"/>
      <c s="169" r="AZ216"/>
      <c s="169" r="BA216"/>
      <c s="169" r="BB216"/>
      <c s="169" r="BC216"/>
      <c s="169" r="BD216"/>
      <c s="169" r="BE216"/>
      <c s="169" r="BF216"/>
      <c s="169" r="BG216"/>
      <c s="169" r="BH216"/>
      <c s="169" r="BI216"/>
    </row>
    <row r="217">
      <c s="232" r="A217"/>
      <c s="106" r="B217"/>
      <c s="155" r="C217"/>
      <c s="117" r="D217"/>
      <c s="117" r="E217"/>
      <c s="117" r="F217"/>
      <c s="117" r="G217"/>
      <c s="117" r="H217"/>
      <c s="117" r="I217"/>
      <c s="117" r="J217"/>
      <c s="117" r="K217"/>
      <c s="117" r="L217"/>
      <c s="117" r="M217"/>
      <c s="187" r="N217"/>
      <c s="55" r="O217"/>
      <c s="169" r="P217"/>
      <c s="169" r="Q217"/>
      <c s="169" r="R217"/>
      <c s="169" r="S217"/>
      <c s="169" r="T217"/>
      <c s="169" r="U217"/>
      <c s="169" r="V217"/>
      <c s="169" r="W217"/>
      <c s="169" r="X217"/>
      <c s="169" r="Y217"/>
      <c s="169" r="Z217"/>
      <c s="169" r="AA217"/>
      <c s="169" r="AB217"/>
      <c s="169" r="AC217"/>
      <c s="169" r="AD217"/>
      <c s="169" r="AE217"/>
      <c s="169" r="AF217"/>
      <c s="169" r="AG217"/>
      <c s="169" r="AH217"/>
      <c s="169" r="AI217"/>
      <c s="169" r="AJ217"/>
      <c s="169" r="AK217"/>
      <c s="169" r="AL217"/>
      <c s="169" r="AM217"/>
      <c s="169" r="AN217"/>
      <c s="169" r="AO217"/>
      <c s="169" r="AP217"/>
      <c s="169" r="AQ217"/>
      <c s="169" r="AR217"/>
      <c s="169" r="AS217"/>
      <c s="169" r="AT217"/>
      <c s="169" r="AU217"/>
      <c s="169" r="AV217"/>
      <c s="169" r="AW217"/>
      <c s="169" r="AX217"/>
      <c s="169" r="AY217"/>
      <c s="169" r="AZ217"/>
      <c s="169" r="BA217"/>
      <c s="169" r="BB217"/>
      <c s="169" r="BC217"/>
      <c s="169" r="BD217"/>
      <c s="169" r="BE217"/>
      <c s="169" r="BF217"/>
      <c s="169" r="BG217"/>
      <c s="169" r="BH217"/>
      <c s="169" r="BI217"/>
    </row>
    <row r="218">
      <c s="232" r="A218"/>
      <c s="106" r="B218"/>
      <c s="155" r="C218"/>
      <c s="117" r="D218"/>
      <c s="117" r="E218"/>
      <c s="117" r="F218"/>
      <c s="117" r="G218"/>
      <c s="117" r="H218"/>
      <c s="117" r="I218"/>
      <c s="117" r="J218"/>
      <c s="117" r="K218"/>
      <c s="117" r="L218"/>
      <c s="117" r="M218"/>
      <c s="187" r="N218"/>
      <c s="55" r="O218"/>
      <c s="169" r="P218"/>
      <c s="169" r="Q218"/>
      <c s="169" r="R218"/>
      <c s="169" r="S218"/>
      <c s="169" r="T218"/>
      <c s="169" r="U218"/>
      <c s="169" r="V218"/>
      <c s="169" r="W218"/>
      <c s="169" r="X218"/>
      <c s="169" r="Y218"/>
      <c s="169" r="Z218"/>
      <c s="169" r="AA218"/>
      <c s="169" r="AB218"/>
      <c s="169" r="AC218"/>
      <c s="169" r="AD218"/>
      <c s="169" r="AE218"/>
      <c s="169" r="AF218"/>
      <c s="169" r="AG218"/>
      <c s="169" r="AH218"/>
      <c s="169" r="AI218"/>
      <c s="169" r="AJ218"/>
      <c s="169" r="AK218"/>
      <c s="169" r="AL218"/>
      <c s="169" r="AM218"/>
      <c s="169" r="AN218"/>
      <c s="169" r="AO218"/>
      <c s="169" r="AP218"/>
      <c s="169" r="AQ218"/>
      <c s="169" r="AR218"/>
      <c s="169" r="AS218"/>
      <c s="169" r="AT218"/>
      <c s="169" r="AU218"/>
      <c s="169" r="AV218"/>
      <c s="169" r="AW218"/>
      <c s="169" r="AX218"/>
      <c s="169" r="AY218"/>
      <c s="169" r="AZ218"/>
      <c s="169" r="BA218"/>
      <c s="169" r="BB218"/>
      <c s="169" r="BC218"/>
      <c s="169" r="BD218"/>
      <c s="169" r="BE218"/>
      <c s="169" r="BF218"/>
      <c s="169" r="BG218"/>
      <c s="169" r="BH218"/>
      <c s="169" r="BI218"/>
    </row>
    <row r="219">
      <c s="232" r="A219"/>
      <c s="106" r="B219"/>
      <c s="155" r="C219"/>
      <c s="117" r="D219"/>
      <c s="117" r="E219"/>
      <c s="117" r="F219"/>
      <c s="117" r="G219"/>
      <c s="117" r="H219"/>
      <c s="117" r="I219"/>
      <c s="117" r="J219"/>
      <c s="117" r="K219"/>
      <c s="117" r="L219"/>
      <c s="117" r="M219"/>
      <c s="187" r="N219"/>
      <c s="55" r="O219"/>
      <c s="169" r="P219"/>
      <c s="169" r="Q219"/>
      <c s="169" r="R219"/>
      <c s="169" r="S219"/>
      <c s="169" r="T219"/>
      <c s="169" r="U219"/>
      <c s="169" r="V219"/>
      <c s="169" r="W219"/>
      <c s="169" r="X219"/>
      <c s="169" r="Y219"/>
      <c s="169" r="Z219"/>
      <c s="169" r="AA219"/>
      <c s="169" r="AB219"/>
      <c s="169" r="AC219"/>
      <c s="169" r="AD219"/>
      <c s="169" r="AE219"/>
      <c s="169" r="AF219"/>
      <c s="169" r="AG219"/>
      <c s="169" r="AH219"/>
      <c s="169" r="AI219"/>
      <c s="169" r="AJ219"/>
      <c s="169" r="AK219"/>
      <c s="169" r="AL219"/>
      <c s="169" r="AM219"/>
      <c s="169" r="AN219"/>
      <c s="169" r="AO219"/>
      <c s="169" r="AP219"/>
      <c s="169" r="AQ219"/>
      <c s="169" r="AR219"/>
      <c s="169" r="AS219"/>
      <c s="169" r="AT219"/>
      <c s="169" r="AU219"/>
      <c s="169" r="AV219"/>
      <c s="169" r="AW219"/>
      <c s="169" r="AX219"/>
      <c s="169" r="AY219"/>
      <c s="169" r="AZ219"/>
      <c s="169" r="BA219"/>
      <c s="169" r="BB219"/>
      <c s="169" r="BC219"/>
      <c s="169" r="BD219"/>
      <c s="169" r="BE219"/>
      <c s="169" r="BF219"/>
      <c s="169" r="BG219"/>
      <c s="169" r="BH219"/>
      <c s="169" r="BI219"/>
    </row>
    <row r="220">
      <c s="232" r="A220"/>
      <c s="106" r="B220"/>
      <c s="155" r="C220"/>
      <c s="117" r="D220"/>
      <c s="117" r="E220"/>
      <c s="117" r="F220"/>
      <c s="117" r="G220"/>
      <c s="117" r="H220"/>
      <c s="117" r="I220"/>
      <c s="117" r="J220"/>
      <c s="117" r="K220"/>
      <c s="117" r="L220"/>
      <c s="117" r="M220"/>
      <c s="187" r="N220"/>
      <c s="55" r="O220"/>
      <c s="169" r="P220"/>
      <c s="169" r="Q220"/>
      <c s="169" r="R220"/>
      <c s="169" r="S220"/>
      <c s="169" r="T220"/>
      <c s="169" r="U220"/>
      <c s="169" r="V220"/>
      <c s="169" r="W220"/>
      <c s="169" r="X220"/>
      <c s="169" r="Y220"/>
      <c s="169" r="Z220"/>
      <c s="169" r="AA220"/>
      <c s="169" r="AB220"/>
      <c s="169" r="AC220"/>
      <c s="169" r="AD220"/>
      <c s="169" r="AE220"/>
      <c s="169" r="AF220"/>
      <c s="169" r="AG220"/>
      <c s="169" r="AH220"/>
      <c s="169" r="AI220"/>
      <c s="169" r="AJ220"/>
      <c s="169" r="AK220"/>
      <c s="169" r="AL220"/>
      <c s="169" r="AM220"/>
      <c s="169" r="AN220"/>
      <c s="169" r="AO220"/>
      <c s="169" r="AP220"/>
      <c s="169" r="AQ220"/>
      <c s="169" r="AR220"/>
      <c s="169" r="AS220"/>
      <c s="169" r="AT220"/>
      <c s="169" r="AU220"/>
      <c s="169" r="AV220"/>
      <c s="169" r="AW220"/>
      <c s="169" r="AX220"/>
      <c s="169" r="AY220"/>
      <c s="169" r="AZ220"/>
      <c s="169" r="BA220"/>
      <c s="169" r="BB220"/>
      <c s="169" r="BC220"/>
      <c s="169" r="BD220"/>
      <c s="169" r="BE220"/>
      <c s="169" r="BF220"/>
      <c s="169" r="BG220"/>
      <c s="169" r="BH220"/>
      <c s="169" r="BI220"/>
    </row>
    <row r="221">
      <c s="232" r="A221"/>
      <c s="106" r="B221"/>
      <c s="155" r="C221"/>
      <c s="117" r="D221"/>
      <c s="117" r="E221"/>
      <c s="117" r="F221"/>
      <c s="117" r="G221"/>
      <c s="117" r="H221"/>
      <c s="117" r="I221"/>
      <c s="117" r="J221"/>
      <c s="117" r="K221"/>
      <c s="117" r="L221"/>
      <c s="117" r="M221"/>
      <c s="187" r="N221"/>
      <c s="55" r="O221"/>
      <c s="169" r="P221"/>
      <c s="169" r="Q221"/>
      <c s="169" r="R221"/>
      <c s="169" r="S221"/>
      <c s="169" r="T221"/>
      <c s="169" r="U221"/>
      <c s="169" r="V221"/>
      <c s="169" r="W221"/>
      <c s="169" r="X221"/>
      <c s="169" r="Y221"/>
      <c s="169" r="Z221"/>
      <c s="169" r="AA221"/>
      <c s="169" r="AB221"/>
      <c s="169" r="AC221"/>
      <c s="169" r="AD221"/>
      <c s="169" r="AE221"/>
      <c s="169" r="AF221"/>
      <c s="169" r="AG221"/>
      <c s="169" r="AH221"/>
      <c s="169" r="AI221"/>
      <c s="169" r="AJ221"/>
      <c s="169" r="AK221"/>
      <c s="169" r="AL221"/>
      <c s="169" r="AM221"/>
      <c s="169" r="AN221"/>
      <c s="169" r="AO221"/>
      <c s="169" r="AP221"/>
      <c s="169" r="AQ221"/>
      <c s="169" r="AR221"/>
      <c s="169" r="AS221"/>
      <c s="169" r="AT221"/>
      <c s="169" r="AU221"/>
      <c s="169" r="AV221"/>
      <c s="169" r="AW221"/>
      <c s="169" r="AX221"/>
      <c s="169" r="AY221"/>
      <c s="169" r="AZ221"/>
      <c s="169" r="BA221"/>
      <c s="169" r="BB221"/>
      <c s="169" r="BC221"/>
      <c s="169" r="BD221"/>
      <c s="169" r="BE221"/>
      <c s="169" r="BF221"/>
      <c s="169" r="BG221"/>
      <c s="169" r="BH221"/>
      <c s="169" r="BI221"/>
    </row>
    <row r="222">
      <c s="232" r="A222"/>
      <c s="106" r="B222"/>
      <c s="155" r="C222"/>
      <c s="117" r="D222"/>
      <c s="117" r="E222"/>
      <c s="117" r="F222"/>
      <c s="117" r="G222"/>
      <c s="117" r="H222"/>
      <c s="117" r="I222"/>
      <c s="117" r="J222"/>
      <c s="117" r="K222"/>
      <c s="117" r="L222"/>
      <c s="117" r="M222"/>
      <c s="187" r="N222"/>
      <c s="55" r="O222"/>
      <c s="169" r="P222"/>
      <c s="169" r="Q222"/>
      <c s="169" r="R222"/>
      <c s="169" r="S222"/>
      <c s="169" r="T222"/>
      <c s="169" r="U222"/>
      <c s="169" r="V222"/>
      <c s="169" r="W222"/>
      <c s="169" r="X222"/>
      <c s="169" r="Y222"/>
      <c s="169" r="Z222"/>
      <c s="169" r="AA222"/>
      <c s="169" r="AB222"/>
      <c s="169" r="AC222"/>
      <c s="169" r="AD222"/>
      <c s="169" r="AE222"/>
      <c s="169" r="AF222"/>
      <c s="169" r="AG222"/>
      <c s="169" r="AH222"/>
      <c s="169" r="AI222"/>
      <c s="169" r="AJ222"/>
      <c s="169" r="AK222"/>
      <c s="169" r="AL222"/>
      <c s="169" r="AM222"/>
      <c s="169" r="AN222"/>
      <c s="169" r="AO222"/>
      <c s="169" r="AP222"/>
      <c s="169" r="AQ222"/>
      <c s="169" r="AR222"/>
      <c s="169" r="AS222"/>
      <c s="169" r="AT222"/>
      <c s="169" r="AU222"/>
      <c s="169" r="AV222"/>
      <c s="169" r="AW222"/>
      <c s="169" r="AX222"/>
      <c s="169" r="AY222"/>
      <c s="169" r="AZ222"/>
      <c s="169" r="BA222"/>
      <c s="169" r="BB222"/>
      <c s="169" r="BC222"/>
      <c s="169" r="BD222"/>
      <c s="169" r="BE222"/>
      <c s="169" r="BF222"/>
      <c s="169" r="BG222"/>
      <c s="169" r="BH222"/>
      <c s="169" r="BI222"/>
    </row>
    <row r="223">
      <c s="232" r="A223"/>
      <c s="106" r="B223"/>
      <c s="155" r="C223"/>
      <c s="117" r="D223"/>
      <c s="117" r="E223"/>
      <c s="117" r="F223"/>
      <c s="117" r="G223"/>
      <c s="117" r="H223"/>
      <c s="117" r="I223"/>
      <c s="117" r="J223"/>
      <c s="117" r="K223"/>
      <c s="117" r="L223"/>
      <c s="117" r="M223"/>
      <c s="187" r="N223"/>
      <c s="55" r="O223"/>
      <c s="169" r="P223"/>
      <c s="169" r="Q223"/>
      <c s="169" r="R223"/>
      <c s="169" r="S223"/>
      <c s="169" r="T223"/>
      <c s="169" r="U223"/>
      <c s="169" r="V223"/>
      <c s="169" r="W223"/>
      <c s="169" r="X223"/>
      <c s="169" r="Y223"/>
      <c s="169" r="Z223"/>
      <c s="169" r="AA223"/>
      <c s="169" r="AB223"/>
      <c s="169" r="AC223"/>
      <c s="169" r="AD223"/>
      <c s="169" r="AE223"/>
      <c s="169" r="AF223"/>
      <c s="169" r="AG223"/>
      <c s="169" r="AH223"/>
      <c s="169" r="AI223"/>
      <c s="169" r="AJ223"/>
      <c s="169" r="AK223"/>
      <c s="169" r="AL223"/>
      <c s="169" r="AM223"/>
      <c s="169" r="AN223"/>
      <c s="169" r="AO223"/>
      <c s="169" r="AP223"/>
      <c s="169" r="AQ223"/>
      <c s="169" r="AR223"/>
      <c s="169" r="AS223"/>
      <c s="169" r="AT223"/>
      <c s="169" r="AU223"/>
      <c s="169" r="AV223"/>
      <c s="169" r="AW223"/>
      <c s="169" r="AX223"/>
      <c s="169" r="AY223"/>
      <c s="169" r="AZ223"/>
      <c s="169" r="BA223"/>
      <c s="169" r="BB223"/>
      <c s="169" r="BC223"/>
      <c s="169" r="BD223"/>
      <c s="169" r="BE223"/>
      <c s="169" r="BF223"/>
      <c s="169" r="BG223"/>
      <c s="169" r="BH223"/>
      <c s="169" r="BI223"/>
    </row>
    <row r="224">
      <c s="232" r="A224"/>
      <c s="106" r="B224"/>
      <c s="155" r="C224"/>
      <c s="117" r="D224"/>
      <c s="117" r="E224"/>
      <c s="117" r="F224"/>
      <c s="117" r="G224"/>
      <c s="117" r="H224"/>
      <c s="117" r="I224"/>
      <c s="117" r="J224"/>
      <c s="117" r="K224"/>
      <c s="117" r="L224"/>
      <c s="117" r="M224"/>
      <c s="187" r="N224"/>
      <c s="55" r="O224"/>
      <c s="169" r="P224"/>
      <c s="169" r="Q224"/>
      <c s="169" r="R224"/>
      <c s="169" r="S224"/>
      <c s="169" r="T224"/>
      <c s="169" r="U224"/>
      <c s="169" r="V224"/>
      <c s="169" r="W224"/>
      <c s="169" r="X224"/>
      <c s="169" r="Y224"/>
      <c s="169" r="Z224"/>
      <c s="169" r="AA224"/>
      <c s="169" r="AB224"/>
      <c s="169" r="AC224"/>
      <c s="169" r="AD224"/>
      <c s="169" r="AE224"/>
      <c s="169" r="AF224"/>
      <c s="169" r="AG224"/>
      <c s="169" r="AH224"/>
      <c s="169" r="AI224"/>
      <c s="169" r="AJ224"/>
      <c s="169" r="AK224"/>
      <c s="169" r="AL224"/>
      <c s="169" r="AM224"/>
      <c s="169" r="AN224"/>
      <c s="169" r="AO224"/>
      <c s="169" r="AP224"/>
      <c s="169" r="AQ224"/>
      <c s="169" r="AR224"/>
      <c s="169" r="AS224"/>
      <c s="169" r="AT224"/>
      <c s="169" r="AU224"/>
      <c s="169" r="AV224"/>
      <c s="169" r="AW224"/>
      <c s="169" r="AX224"/>
      <c s="169" r="AY224"/>
      <c s="169" r="AZ224"/>
      <c s="169" r="BA224"/>
      <c s="169" r="BB224"/>
      <c s="169" r="BC224"/>
      <c s="169" r="BD224"/>
      <c s="169" r="BE224"/>
      <c s="169" r="BF224"/>
      <c s="169" r="BG224"/>
      <c s="169" r="BH224"/>
      <c s="169" r="BI224"/>
    </row>
    <row r="225">
      <c s="232" r="A225"/>
      <c s="106" r="B225"/>
      <c s="155" r="C225"/>
      <c s="117" r="D225"/>
      <c s="117" r="E225"/>
      <c s="117" r="F225"/>
      <c s="117" r="G225"/>
      <c s="117" r="H225"/>
      <c s="117" r="I225"/>
      <c s="117" r="J225"/>
      <c s="117" r="K225"/>
      <c s="117" r="L225"/>
      <c s="117" r="M225"/>
      <c s="187" r="N225"/>
      <c s="55" r="O225"/>
      <c s="169" r="P225"/>
      <c s="169" r="Q225"/>
      <c s="169" r="R225"/>
      <c s="169" r="S225"/>
      <c s="169" r="T225"/>
      <c s="169" r="U225"/>
      <c s="169" r="V225"/>
      <c s="169" r="W225"/>
      <c s="169" r="X225"/>
      <c s="169" r="Y225"/>
      <c s="169" r="Z225"/>
      <c s="169" r="AA225"/>
      <c s="169" r="AB225"/>
      <c s="169" r="AC225"/>
      <c s="169" r="AD225"/>
      <c s="169" r="AE225"/>
      <c s="169" r="AF225"/>
      <c s="169" r="AG225"/>
      <c s="169" r="AH225"/>
      <c s="169" r="AI225"/>
      <c s="169" r="AJ225"/>
      <c s="169" r="AK225"/>
      <c s="169" r="AL225"/>
      <c s="169" r="AM225"/>
      <c s="169" r="AN225"/>
      <c s="169" r="AO225"/>
      <c s="169" r="AP225"/>
      <c s="169" r="AQ225"/>
      <c s="169" r="AR225"/>
      <c s="169" r="AS225"/>
      <c s="169" r="AT225"/>
      <c s="169" r="AU225"/>
      <c s="169" r="AV225"/>
      <c s="169" r="AW225"/>
      <c s="169" r="AX225"/>
      <c s="169" r="AY225"/>
      <c s="169" r="AZ225"/>
      <c s="169" r="BA225"/>
      <c s="169" r="BB225"/>
      <c s="169" r="BC225"/>
      <c s="169" r="BD225"/>
      <c s="169" r="BE225"/>
      <c s="169" r="BF225"/>
      <c s="169" r="BG225"/>
      <c s="169" r="BH225"/>
      <c s="169" r="BI225"/>
    </row>
    <row r="226">
      <c s="232" r="A226"/>
      <c s="106" r="B226"/>
      <c s="155" r="C226"/>
      <c s="117" r="D226"/>
      <c s="117" r="E226"/>
      <c s="117" r="F226"/>
      <c s="117" r="G226"/>
      <c s="117" r="H226"/>
      <c s="117" r="I226"/>
      <c s="117" r="J226"/>
      <c s="117" r="K226"/>
      <c s="117" r="L226"/>
      <c s="117" r="M226"/>
      <c s="187" r="N226"/>
      <c s="55" r="O226"/>
      <c s="169" r="P226"/>
      <c s="169" r="Q226"/>
      <c s="169" r="R226"/>
      <c s="169" r="S226"/>
      <c s="169" r="T226"/>
      <c s="169" r="U226"/>
      <c s="169" r="V226"/>
      <c s="169" r="W226"/>
      <c s="169" r="X226"/>
      <c s="169" r="Y226"/>
      <c s="169" r="Z226"/>
      <c s="169" r="AA226"/>
      <c s="169" r="AB226"/>
      <c s="169" r="AC226"/>
      <c s="169" r="AD226"/>
      <c s="169" r="AE226"/>
      <c s="169" r="AF226"/>
      <c s="169" r="AG226"/>
      <c s="169" r="AH226"/>
      <c s="169" r="AI226"/>
      <c s="169" r="AJ226"/>
      <c s="169" r="AK226"/>
      <c s="169" r="AL226"/>
      <c s="169" r="AM226"/>
      <c s="169" r="AN226"/>
      <c s="169" r="AO226"/>
      <c s="169" r="AP226"/>
      <c s="169" r="AQ226"/>
      <c s="169" r="AR226"/>
      <c s="169" r="AS226"/>
      <c s="169" r="AT226"/>
      <c s="169" r="AU226"/>
      <c s="169" r="AV226"/>
      <c s="169" r="AW226"/>
      <c s="169" r="AX226"/>
      <c s="169" r="AY226"/>
      <c s="169" r="AZ226"/>
      <c s="169" r="BA226"/>
      <c s="169" r="BB226"/>
      <c s="169" r="BC226"/>
      <c s="169" r="BD226"/>
      <c s="169" r="BE226"/>
      <c s="169" r="BF226"/>
      <c s="169" r="BG226"/>
      <c s="169" r="BH226"/>
      <c s="169" r="BI226"/>
    </row>
    <row r="227">
      <c s="232" r="A227"/>
      <c s="106" r="B227"/>
      <c s="155" r="C227"/>
      <c s="117" r="D227"/>
      <c s="117" r="E227"/>
      <c s="117" r="F227"/>
      <c s="117" r="G227"/>
      <c s="117" r="H227"/>
      <c s="117" r="I227"/>
      <c s="117" r="J227"/>
      <c s="117" r="K227"/>
      <c s="117" r="L227"/>
      <c s="117" r="M227"/>
      <c s="187" r="N227"/>
      <c s="55" r="O227"/>
      <c s="169" r="P227"/>
      <c s="169" r="Q227"/>
      <c s="169" r="R227"/>
      <c s="169" r="S227"/>
      <c s="169" r="T227"/>
      <c s="169" r="U227"/>
      <c s="169" r="V227"/>
      <c s="169" r="W227"/>
      <c s="169" r="X227"/>
      <c s="169" r="Y227"/>
      <c s="169" r="Z227"/>
      <c s="169" r="AA227"/>
      <c s="169" r="AB227"/>
      <c s="169" r="AC227"/>
      <c s="169" r="AD227"/>
      <c s="169" r="AE227"/>
      <c s="169" r="AF227"/>
      <c s="169" r="AG227"/>
      <c s="169" r="AH227"/>
      <c s="169" r="AI227"/>
      <c s="169" r="AJ227"/>
      <c s="169" r="AK227"/>
      <c s="169" r="AL227"/>
      <c s="169" r="AM227"/>
      <c s="169" r="AN227"/>
      <c s="169" r="AO227"/>
      <c s="169" r="AP227"/>
      <c s="169" r="AQ227"/>
      <c s="169" r="AR227"/>
      <c s="169" r="AS227"/>
      <c s="169" r="AT227"/>
      <c s="169" r="AU227"/>
      <c s="169" r="AV227"/>
      <c s="169" r="AW227"/>
      <c s="169" r="AX227"/>
      <c s="169" r="AY227"/>
      <c s="169" r="AZ227"/>
      <c s="169" r="BA227"/>
      <c s="169" r="BB227"/>
      <c s="169" r="BC227"/>
      <c s="169" r="BD227"/>
      <c s="169" r="BE227"/>
      <c s="169" r="BF227"/>
      <c s="169" r="BG227"/>
      <c s="169" r="BH227"/>
      <c s="169" r="BI227"/>
    </row>
    <row r="228">
      <c s="232" r="A228"/>
      <c s="106" r="B228"/>
      <c s="155" r="C228"/>
      <c s="117" r="D228"/>
      <c s="117" r="E228"/>
      <c s="117" r="F228"/>
      <c s="117" r="G228"/>
      <c s="117" r="H228"/>
      <c s="117" r="I228"/>
      <c s="117" r="J228"/>
      <c s="117" r="K228"/>
      <c s="117" r="L228"/>
      <c s="117" r="M228"/>
      <c s="187" r="N228"/>
      <c s="55" r="O228"/>
      <c s="169" r="P228"/>
      <c s="169" r="Q228"/>
      <c s="169" r="R228"/>
      <c s="169" r="S228"/>
      <c s="169" r="T228"/>
      <c s="169" r="U228"/>
      <c s="169" r="V228"/>
      <c s="169" r="W228"/>
      <c s="169" r="X228"/>
      <c s="169" r="Y228"/>
      <c s="169" r="Z228"/>
      <c s="169" r="AA228"/>
      <c s="169" r="AB228"/>
      <c s="169" r="AC228"/>
      <c s="169" r="AD228"/>
      <c s="169" r="AE228"/>
      <c s="169" r="AF228"/>
      <c s="169" r="AG228"/>
      <c s="169" r="AH228"/>
      <c s="169" r="AI228"/>
      <c s="169" r="AJ228"/>
      <c s="169" r="AK228"/>
      <c s="169" r="AL228"/>
      <c s="169" r="AM228"/>
      <c s="169" r="AN228"/>
      <c s="169" r="AO228"/>
      <c s="169" r="AP228"/>
      <c s="169" r="AQ228"/>
      <c s="169" r="AR228"/>
      <c s="169" r="AS228"/>
      <c s="169" r="AT228"/>
      <c s="169" r="AU228"/>
      <c s="169" r="AV228"/>
      <c s="169" r="AW228"/>
      <c s="169" r="AX228"/>
      <c s="169" r="AY228"/>
      <c s="169" r="AZ228"/>
      <c s="169" r="BA228"/>
      <c s="169" r="BB228"/>
      <c s="169" r="BC228"/>
      <c s="169" r="BD228"/>
      <c s="169" r="BE228"/>
      <c s="169" r="BF228"/>
      <c s="169" r="BG228"/>
      <c s="169" r="BH228"/>
      <c s="169" r="BI228"/>
    </row>
    <row r="229">
      <c s="232" r="A229"/>
      <c s="106" r="B229"/>
      <c s="155" r="C229"/>
      <c s="117" r="D229"/>
      <c s="117" r="E229"/>
      <c s="117" r="F229"/>
      <c s="117" r="G229"/>
      <c s="117" r="H229"/>
      <c s="117" r="I229"/>
      <c s="117" r="J229"/>
      <c s="117" r="K229"/>
      <c s="117" r="L229"/>
      <c s="117" r="M229"/>
      <c s="187" r="N229"/>
      <c s="55" r="O229"/>
      <c s="169" r="P229"/>
      <c s="169" r="Q229"/>
      <c s="169" r="R229"/>
      <c s="169" r="S229"/>
      <c s="169" r="T229"/>
      <c s="169" r="U229"/>
      <c s="169" r="V229"/>
      <c s="169" r="W229"/>
      <c s="169" r="X229"/>
      <c s="169" r="Y229"/>
      <c s="169" r="Z229"/>
      <c s="169" r="AA229"/>
      <c s="169" r="AB229"/>
      <c s="169" r="AC229"/>
      <c s="169" r="AD229"/>
      <c s="169" r="AE229"/>
      <c s="169" r="AF229"/>
      <c s="169" r="AG229"/>
      <c s="169" r="AH229"/>
      <c s="169" r="AI229"/>
      <c s="169" r="AJ229"/>
      <c s="169" r="AK229"/>
      <c s="169" r="AL229"/>
      <c s="169" r="AM229"/>
      <c s="169" r="AN229"/>
      <c s="169" r="AO229"/>
      <c s="169" r="AP229"/>
      <c s="169" r="AQ229"/>
      <c s="169" r="AR229"/>
      <c s="169" r="AS229"/>
      <c s="169" r="AT229"/>
      <c s="169" r="AU229"/>
      <c s="169" r="AV229"/>
      <c s="169" r="AW229"/>
      <c s="169" r="AX229"/>
      <c s="169" r="AY229"/>
      <c s="169" r="AZ229"/>
      <c s="169" r="BA229"/>
      <c s="169" r="BB229"/>
      <c s="169" r="BC229"/>
      <c s="169" r="BD229"/>
      <c s="169" r="BE229"/>
      <c s="169" r="BF229"/>
      <c s="169" r="BG229"/>
      <c s="169" r="BH229"/>
      <c s="169" r="BI229"/>
    </row>
    <row r="230">
      <c s="232" r="A230"/>
      <c s="106" r="B230"/>
      <c s="155" r="C230"/>
      <c s="117" r="D230"/>
      <c s="117" r="E230"/>
      <c s="117" r="F230"/>
      <c s="117" r="G230"/>
      <c s="117" r="H230"/>
      <c s="117" r="I230"/>
      <c s="117" r="J230"/>
      <c s="117" r="K230"/>
      <c s="117" r="L230"/>
      <c s="117" r="M230"/>
      <c s="187" r="N230"/>
      <c s="55" r="O230"/>
      <c s="169" r="P230"/>
      <c s="169" r="Q230"/>
      <c s="169" r="R230"/>
      <c s="169" r="S230"/>
      <c s="169" r="T230"/>
      <c s="169" r="U230"/>
      <c s="169" r="V230"/>
      <c s="169" r="W230"/>
      <c s="169" r="X230"/>
      <c s="169" r="Y230"/>
      <c s="169" r="Z230"/>
      <c s="169" r="AA230"/>
      <c s="169" r="AB230"/>
      <c s="169" r="AC230"/>
      <c s="169" r="AD230"/>
      <c s="169" r="AE230"/>
      <c s="169" r="AF230"/>
      <c s="169" r="AG230"/>
      <c s="169" r="AH230"/>
      <c s="169" r="AI230"/>
      <c s="169" r="AJ230"/>
      <c s="169" r="AK230"/>
      <c s="169" r="AL230"/>
      <c s="169" r="AM230"/>
      <c s="169" r="AN230"/>
      <c s="169" r="AO230"/>
      <c s="169" r="AP230"/>
      <c s="169" r="AQ230"/>
      <c s="169" r="AR230"/>
      <c s="169" r="AS230"/>
      <c s="169" r="AT230"/>
      <c s="169" r="AU230"/>
      <c s="169" r="AV230"/>
      <c s="169" r="AW230"/>
      <c s="169" r="AX230"/>
      <c s="169" r="AY230"/>
      <c s="169" r="AZ230"/>
      <c s="169" r="BA230"/>
      <c s="169" r="BB230"/>
      <c s="169" r="BC230"/>
      <c s="169" r="BD230"/>
      <c s="169" r="BE230"/>
      <c s="169" r="BF230"/>
      <c s="169" r="BG230"/>
      <c s="169" r="BH230"/>
      <c s="169" r="BI230"/>
    </row>
    <row r="231">
      <c s="232" r="A231"/>
      <c s="106" r="B231"/>
      <c s="155" r="C231"/>
      <c s="117" r="D231"/>
      <c s="117" r="E231"/>
      <c s="117" r="F231"/>
      <c s="117" r="G231"/>
      <c s="117" r="H231"/>
      <c s="117" r="I231"/>
      <c s="117" r="J231"/>
      <c s="117" r="K231"/>
      <c s="117" r="L231"/>
      <c s="117" r="M231"/>
      <c s="187" r="N231"/>
      <c s="55" r="O231"/>
      <c s="169" r="P231"/>
      <c s="169" r="Q231"/>
      <c s="169" r="R231"/>
      <c s="169" r="S231"/>
      <c s="169" r="T231"/>
      <c s="169" r="U231"/>
      <c s="169" r="V231"/>
      <c s="169" r="W231"/>
      <c s="169" r="X231"/>
      <c s="169" r="Y231"/>
      <c s="169" r="Z231"/>
      <c s="169" r="AA231"/>
      <c s="169" r="AB231"/>
      <c s="169" r="AC231"/>
      <c s="169" r="AD231"/>
      <c s="169" r="AE231"/>
      <c s="169" r="AF231"/>
      <c s="169" r="AG231"/>
      <c s="169" r="AH231"/>
      <c s="169" r="AI231"/>
      <c s="169" r="AJ231"/>
      <c s="169" r="AK231"/>
      <c s="169" r="AL231"/>
      <c s="169" r="AM231"/>
      <c s="169" r="AN231"/>
      <c s="169" r="AO231"/>
      <c s="169" r="AP231"/>
      <c s="169" r="AQ231"/>
      <c s="169" r="AR231"/>
      <c s="169" r="AS231"/>
      <c s="169" r="AT231"/>
      <c s="169" r="AU231"/>
      <c s="169" r="AV231"/>
      <c s="169" r="AW231"/>
      <c s="169" r="AX231"/>
      <c s="169" r="AY231"/>
      <c s="169" r="AZ231"/>
      <c s="169" r="BA231"/>
      <c s="169" r="BB231"/>
      <c s="169" r="BC231"/>
      <c s="169" r="BD231"/>
      <c s="169" r="BE231"/>
      <c s="169" r="BF231"/>
      <c s="169" r="BG231"/>
      <c s="169" r="BH231"/>
      <c s="169" r="BI231"/>
    </row>
    <row r="232">
      <c s="232" r="A232"/>
      <c s="106" r="B232"/>
      <c s="155" r="C232"/>
      <c s="117" r="D232"/>
      <c s="117" r="E232"/>
      <c s="117" r="F232"/>
      <c s="117" r="G232"/>
      <c s="117" r="H232"/>
      <c s="117" r="I232"/>
      <c s="117" r="J232"/>
      <c s="117" r="K232"/>
      <c s="117" r="L232"/>
      <c s="117" r="M232"/>
      <c s="187" r="N232"/>
      <c s="55" r="O232"/>
      <c s="169" r="P232"/>
      <c s="169" r="Q232"/>
      <c s="169" r="R232"/>
      <c s="169" r="S232"/>
      <c s="169" r="T232"/>
      <c s="169" r="U232"/>
      <c s="169" r="V232"/>
      <c s="169" r="W232"/>
      <c s="169" r="X232"/>
      <c s="169" r="Y232"/>
      <c s="169" r="Z232"/>
      <c s="169" r="AA232"/>
      <c s="169" r="AB232"/>
      <c s="169" r="AC232"/>
      <c s="169" r="AD232"/>
      <c s="169" r="AE232"/>
      <c s="169" r="AF232"/>
      <c s="169" r="AG232"/>
      <c s="169" r="AH232"/>
      <c s="169" r="AI232"/>
      <c s="169" r="AJ232"/>
      <c s="169" r="AK232"/>
      <c s="169" r="AL232"/>
      <c s="169" r="AM232"/>
      <c s="169" r="AN232"/>
      <c s="169" r="AO232"/>
      <c s="169" r="AP232"/>
      <c s="169" r="AQ232"/>
      <c s="169" r="AR232"/>
      <c s="169" r="AS232"/>
      <c s="169" r="AT232"/>
      <c s="169" r="AU232"/>
      <c s="169" r="AV232"/>
      <c s="169" r="AW232"/>
      <c s="169" r="AX232"/>
      <c s="169" r="AY232"/>
      <c s="169" r="AZ232"/>
      <c s="169" r="BA232"/>
      <c s="169" r="BB232"/>
      <c s="169" r="BC232"/>
      <c s="169" r="BD232"/>
      <c s="169" r="BE232"/>
      <c s="169" r="BF232"/>
      <c s="169" r="BG232"/>
      <c s="169" r="BH232"/>
      <c s="169" r="BI232"/>
    </row>
    <row r="233">
      <c s="232" r="A233"/>
      <c s="106" r="B233"/>
      <c s="155" r="C233"/>
      <c s="117" r="D233"/>
      <c s="117" r="E233"/>
      <c s="117" r="F233"/>
      <c s="117" r="G233"/>
      <c s="117" r="H233"/>
      <c s="117" r="I233"/>
      <c s="117" r="J233"/>
      <c s="117" r="K233"/>
      <c s="117" r="L233"/>
      <c s="117" r="M233"/>
      <c s="187" r="N233"/>
      <c s="55" r="O233"/>
      <c s="169" r="P233"/>
      <c s="169" r="Q233"/>
      <c s="169" r="R233"/>
      <c s="169" r="S233"/>
      <c s="169" r="T233"/>
      <c s="169" r="U233"/>
      <c s="169" r="V233"/>
      <c s="169" r="W233"/>
      <c s="169" r="X233"/>
      <c s="169" r="Y233"/>
      <c s="169" r="Z233"/>
      <c s="169" r="AA233"/>
      <c s="169" r="AB233"/>
      <c s="169" r="AC233"/>
      <c s="169" r="AD233"/>
      <c s="169" r="AE233"/>
      <c s="169" r="AF233"/>
      <c s="169" r="AG233"/>
      <c s="169" r="AH233"/>
      <c s="169" r="AI233"/>
      <c s="169" r="AJ233"/>
      <c s="169" r="AK233"/>
      <c s="169" r="AL233"/>
      <c s="169" r="AM233"/>
      <c s="169" r="AN233"/>
      <c s="169" r="AO233"/>
      <c s="169" r="AP233"/>
      <c s="169" r="AQ233"/>
      <c s="169" r="AR233"/>
      <c s="169" r="AS233"/>
      <c s="169" r="AT233"/>
      <c s="169" r="AU233"/>
      <c s="169" r="AV233"/>
      <c s="169" r="AW233"/>
      <c s="169" r="AX233"/>
      <c s="169" r="AY233"/>
      <c s="169" r="AZ233"/>
      <c s="169" r="BA233"/>
      <c s="169" r="BB233"/>
      <c s="169" r="BC233"/>
      <c s="169" r="BD233"/>
      <c s="169" r="BE233"/>
      <c s="169" r="BF233"/>
      <c s="169" r="BG233"/>
      <c s="169" r="BH233"/>
      <c s="169" r="BI233"/>
    </row>
    <row r="234">
      <c s="232" r="A234"/>
      <c s="106" r="B234"/>
      <c s="155" r="C234"/>
      <c s="117" r="D234"/>
      <c s="117" r="E234"/>
      <c s="117" r="F234"/>
      <c s="117" r="G234"/>
      <c s="117" r="H234"/>
      <c s="117" r="I234"/>
      <c s="117" r="J234"/>
      <c s="117" r="K234"/>
      <c s="117" r="L234"/>
      <c s="117" r="M234"/>
      <c s="187" r="N234"/>
      <c s="55" r="O234"/>
      <c s="169" r="P234"/>
      <c s="169" r="Q234"/>
      <c s="169" r="R234"/>
      <c s="169" r="S234"/>
      <c s="169" r="T234"/>
      <c s="169" r="U234"/>
      <c s="169" r="V234"/>
      <c s="169" r="W234"/>
      <c s="169" r="X234"/>
      <c s="169" r="Y234"/>
      <c s="169" r="Z234"/>
      <c s="169" r="AA234"/>
      <c s="169" r="AB234"/>
      <c s="169" r="AC234"/>
      <c s="169" r="AD234"/>
      <c s="169" r="AE234"/>
      <c s="169" r="AF234"/>
      <c s="169" r="AG234"/>
      <c s="169" r="AH234"/>
      <c s="169" r="AI234"/>
      <c s="169" r="AJ234"/>
      <c s="169" r="AK234"/>
      <c s="169" r="AL234"/>
      <c s="169" r="AM234"/>
      <c s="169" r="AN234"/>
      <c s="169" r="AO234"/>
      <c s="169" r="AP234"/>
      <c s="169" r="AQ234"/>
      <c s="169" r="AR234"/>
      <c s="169" r="AS234"/>
      <c s="169" r="AT234"/>
      <c s="169" r="AU234"/>
      <c s="169" r="AV234"/>
      <c s="169" r="AW234"/>
      <c s="169" r="AX234"/>
      <c s="169" r="AY234"/>
      <c s="169" r="AZ234"/>
      <c s="169" r="BA234"/>
      <c s="169" r="BB234"/>
      <c s="169" r="BC234"/>
      <c s="169" r="BD234"/>
      <c s="169" r="BE234"/>
      <c s="169" r="BF234"/>
      <c s="169" r="BG234"/>
      <c s="169" r="BH234"/>
      <c s="169" r="BI234"/>
    </row>
    <row r="235">
      <c s="232" r="A235"/>
      <c s="106" r="B235"/>
      <c s="155" r="C235"/>
      <c s="117" r="D235"/>
      <c s="117" r="E235"/>
      <c s="117" r="F235"/>
      <c s="117" r="G235"/>
      <c s="117" r="H235"/>
      <c s="117" r="I235"/>
      <c s="117" r="J235"/>
      <c s="117" r="K235"/>
      <c s="117" r="L235"/>
      <c s="117" r="M235"/>
      <c s="187" r="N235"/>
      <c s="55" r="O235"/>
      <c s="169" r="P235"/>
      <c s="169" r="Q235"/>
      <c s="169" r="R235"/>
      <c s="169" r="S235"/>
      <c s="169" r="T235"/>
      <c s="169" r="U235"/>
      <c s="169" r="V235"/>
      <c s="169" r="W235"/>
      <c s="169" r="X235"/>
      <c s="169" r="Y235"/>
      <c s="169" r="Z235"/>
      <c s="169" r="AA235"/>
      <c s="169" r="AB235"/>
      <c s="169" r="AC235"/>
      <c s="169" r="AD235"/>
      <c s="169" r="AE235"/>
      <c s="169" r="AF235"/>
      <c s="169" r="AG235"/>
      <c s="169" r="AH235"/>
      <c s="169" r="AI235"/>
      <c s="169" r="AJ235"/>
      <c s="169" r="AK235"/>
      <c s="169" r="AL235"/>
      <c s="169" r="AM235"/>
      <c s="169" r="AN235"/>
      <c s="169" r="AO235"/>
      <c s="169" r="AP235"/>
      <c s="169" r="AQ235"/>
      <c s="169" r="AR235"/>
      <c s="169" r="AS235"/>
      <c s="169" r="AT235"/>
      <c s="169" r="AU235"/>
      <c s="169" r="AV235"/>
      <c s="169" r="AW235"/>
      <c s="169" r="AX235"/>
      <c s="169" r="AY235"/>
      <c s="169" r="AZ235"/>
      <c s="169" r="BA235"/>
      <c s="169" r="BB235"/>
      <c s="169" r="BC235"/>
      <c s="169" r="BD235"/>
      <c s="169" r="BE235"/>
      <c s="169" r="BF235"/>
      <c s="169" r="BG235"/>
      <c s="169" r="BH235"/>
      <c s="169" r="BI235"/>
    </row>
    <row r="236">
      <c s="232" r="A236"/>
      <c s="106" r="B236"/>
      <c s="155" r="C236"/>
      <c s="117" r="D236"/>
      <c s="117" r="E236"/>
      <c s="117" r="F236"/>
      <c s="117" r="G236"/>
      <c s="117" r="H236"/>
      <c s="117" r="I236"/>
      <c s="117" r="J236"/>
      <c s="117" r="K236"/>
      <c s="117" r="L236"/>
      <c s="117" r="M236"/>
      <c s="187" r="N236"/>
      <c s="55" r="O236"/>
      <c s="169" r="P236"/>
      <c s="169" r="Q236"/>
      <c s="169" r="R236"/>
      <c s="169" r="S236"/>
      <c s="169" r="T236"/>
      <c s="169" r="U236"/>
      <c s="169" r="V236"/>
      <c s="169" r="W236"/>
      <c s="169" r="X236"/>
      <c s="169" r="Y236"/>
      <c s="169" r="Z236"/>
      <c s="169" r="AA236"/>
      <c s="169" r="AB236"/>
      <c s="169" r="AC236"/>
      <c s="169" r="AD236"/>
      <c s="169" r="AE236"/>
      <c s="169" r="AF236"/>
      <c s="169" r="AG236"/>
      <c s="169" r="AH236"/>
      <c s="169" r="AI236"/>
      <c s="169" r="AJ236"/>
      <c s="169" r="AK236"/>
      <c s="169" r="AL236"/>
      <c s="169" r="AM236"/>
      <c s="169" r="AN236"/>
      <c s="169" r="AO236"/>
      <c s="169" r="AP236"/>
      <c s="169" r="AQ236"/>
      <c s="169" r="AR236"/>
      <c s="169" r="AS236"/>
      <c s="169" r="AT236"/>
      <c s="169" r="AU236"/>
      <c s="169" r="AV236"/>
      <c s="169" r="AW236"/>
      <c s="169" r="AX236"/>
      <c s="169" r="AY236"/>
      <c s="169" r="AZ236"/>
      <c s="169" r="BA236"/>
      <c s="169" r="BB236"/>
      <c s="169" r="BC236"/>
      <c s="169" r="BD236"/>
      <c s="169" r="BE236"/>
      <c s="169" r="BF236"/>
      <c s="169" r="BG236"/>
      <c s="169" r="BH236"/>
      <c s="169" r="BI236"/>
    </row>
    <row r="237">
      <c s="232" r="A237"/>
      <c s="106" r="B237"/>
      <c s="155" r="C237"/>
      <c s="117" r="D237"/>
      <c s="117" r="E237"/>
      <c s="117" r="F237"/>
      <c s="117" r="G237"/>
      <c s="117" r="H237"/>
      <c s="117" r="I237"/>
      <c s="117" r="J237"/>
      <c s="117" r="K237"/>
      <c s="117" r="L237"/>
      <c s="117" r="M237"/>
      <c s="187" r="N237"/>
      <c s="55" r="O237"/>
      <c s="169" r="P237"/>
      <c s="169" r="Q237"/>
      <c s="169" r="R237"/>
      <c s="169" r="S237"/>
      <c s="169" r="T237"/>
      <c s="169" r="U237"/>
      <c s="169" r="V237"/>
      <c s="169" r="W237"/>
      <c s="169" r="X237"/>
      <c s="169" r="Y237"/>
      <c s="169" r="Z237"/>
      <c s="169" r="AA237"/>
      <c s="169" r="AB237"/>
      <c s="169" r="AC237"/>
      <c s="169" r="AD237"/>
      <c s="169" r="AE237"/>
      <c s="169" r="AF237"/>
      <c s="169" r="AG237"/>
      <c s="169" r="AH237"/>
      <c s="169" r="AI237"/>
      <c s="169" r="AJ237"/>
      <c s="169" r="AK237"/>
      <c s="169" r="AL237"/>
      <c s="169" r="AM237"/>
      <c s="169" r="AN237"/>
      <c s="169" r="AO237"/>
      <c s="169" r="AP237"/>
      <c s="169" r="AQ237"/>
      <c s="169" r="AR237"/>
      <c s="169" r="AS237"/>
      <c s="169" r="AT237"/>
      <c s="169" r="AU237"/>
      <c s="169" r="AV237"/>
      <c s="169" r="AW237"/>
      <c s="169" r="AX237"/>
      <c s="169" r="AY237"/>
      <c s="169" r="AZ237"/>
      <c s="169" r="BA237"/>
      <c s="169" r="BB237"/>
      <c s="169" r="BC237"/>
      <c s="169" r="BD237"/>
      <c s="169" r="BE237"/>
      <c s="169" r="BF237"/>
      <c s="169" r="BG237"/>
      <c s="169" r="BH237"/>
      <c s="169" r="BI237"/>
    </row>
    <row r="238">
      <c s="232" r="A238"/>
      <c s="106" r="B238"/>
      <c s="155" r="C238"/>
      <c s="117" r="D238"/>
      <c s="117" r="E238"/>
      <c s="117" r="F238"/>
      <c s="117" r="G238"/>
      <c s="117" r="H238"/>
      <c s="117" r="I238"/>
      <c s="117" r="J238"/>
      <c s="117" r="K238"/>
      <c s="117" r="L238"/>
      <c s="117" r="M238"/>
      <c s="187" r="N238"/>
      <c s="55" r="O238"/>
      <c s="169" r="P238"/>
      <c s="169" r="Q238"/>
      <c s="169" r="R238"/>
      <c s="169" r="S238"/>
      <c s="169" r="T238"/>
      <c s="169" r="U238"/>
      <c s="169" r="V238"/>
      <c s="169" r="W238"/>
      <c s="169" r="X238"/>
      <c s="169" r="Y238"/>
      <c s="169" r="Z238"/>
      <c s="169" r="AA238"/>
      <c s="169" r="AB238"/>
      <c s="169" r="AC238"/>
      <c s="169" r="AD238"/>
      <c s="169" r="AE238"/>
      <c s="169" r="AF238"/>
      <c s="169" r="AG238"/>
      <c s="169" r="AH238"/>
      <c s="169" r="AI238"/>
      <c s="169" r="AJ238"/>
      <c s="169" r="AK238"/>
      <c s="169" r="AL238"/>
      <c s="169" r="AM238"/>
      <c s="169" r="AN238"/>
      <c s="169" r="AO238"/>
      <c s="169" r="AP238"/>
      <c s="169" r="AQ238"/>
      <c s="169" r="AR238"/>
      <c s="169" r="AS238"/>
      <c s="169" r="AT238"/>
      <c s="169" r="AU238"/>
      <c s="169" r="AV238"/>
      <c s="169" r="AW238"/>
      <c s="169" r="AX238"/>
      <c s="169" r="AY238"/>
      <c s="169" r="AZ238"/>
      <c s="169" r="BA238"/>
      <c s="169" r="BB238"/>
      <c s="169" r="BC238"/>
      <c s="169" r="BD238"/>
      <c s="169" r="BE238"/>
      <c s="169" r="BF238"/>
      <c s="169" r="BG238"/>
      <c s="169" r="BH238"/>
      <c s="169" r="BI238"/>
    </row>
    <row r="239">
      <c s="232" r="A239"/>
      <c s="106" r="B239"/>
      <c s="155" r="C239"/>
      <c s="117" r="D239"/>
      <c s="117" r="E239"/>
      <c s="117" r="F239"/>
      <c s="117" r="G239"/>
      <c s="117" r="H239"/>
      <c s="117" r="I239"/>
      <c s="117" r="J239"/>
      <c s="117" r="K239"/>
      <c s="117" r="L239"/>
      <c s="117" r="M239"/>
      <c s="187" r="N239"/>
      <c s="55" r="O239"/>
      <c s="169" r="P239"/>
      <c s="169" r="Q239"/>
      <c s="169" r="R239"/>
      <c s="169" r="S239"/>
      <c s="169" r="T239"/>
      <c s="169" r="U239"/>
      <c s="169" r="V239"/>
      <c s="169" r="W239"/>
      <c s="169" r="X239"/>
      <c s="169" r="Y239"/>
      <c s="169" r="Z239"/>
      <c s="169" r="AA239"/>
      <c s="169" r="AB239"/>
      <c s="169" r="AC239"/>
      <c s="169" r="AD239"/>
      <c s="169" r="AE239"/>
      <c s="169" r="AF239"/>
      <c s="169" r="AG239"/>
      <c s="169" r="AH239"/>
      <c s="169" r="AI239"/>
      <c s="169" r="AJ239"/>
      <c s="169" r="AK239"/>
      <c s="169" r="AL239"/>
      <c s="169" r="AM239"/>
      <c s="169" r="AN239"/>
      <c s="169" r="AO239"/>
      <c s="169" r="AP239"/>
      <c s="169" r="AQ239"/>
      <c s="169" r="AR239"/>
      <c s="169" r="AS239"/>
      <c s="169" r="AT239"/>
      <c s="169" r="AU239"/>
      <c s="169" r="AV239"/>
      <c s="169" r="AW239"/>
      <c s="169" r="AX239"/>
      <c s="169" r="AY239"/>
      <c s="169" r="AZ239"/>
      <c s="169" r="BA239"/>
      <c s="169" r="BB239"/>
      <c s="169" r="BC239"/>
      <c s="169" r="BD239"/>
      <c s="169" r="BE239"/>
      <c s="169" r="BF239"/>
      <c s="169" r="BG239"/>
      <c s="169" r="BH239"/>
      <c s="169" r="BI239"/>
    </row>
    <row r="240">
      <c s="232" r="A240"/>
      <c s="106" r="B240"/>
      <c s="155" r="C240"/>
      <c s="117" r="D240"/>
      <c s="117" r="E240"/>
      <c s="117" r="F240"/>
      <c s="117" r="G240"/>
      <c s="117" r="H240"/>
      <c s="117" r="I240"/>
      <c s="117" r="J240"/>
      <c s="117" r="K240"/>
      <c s="117" r="L240"/>
      <c s="117" r="M240"/>
      <c s="187" r="N240"/>
      <c s="55" r="O240"/>
      <c s="169" r="P240"/>
      <c s="169" r="Q240"/>
      <c s="169" r="R240"/>
      <c s="169" r="S240"/>
      <c s="169" r="T240"/>
      <c s="169" r="U240"/>
      <c s="169" r="V240"/>
      <c s="169" r="W240"/>
      <c s="169" r="X240"/>
      <c s="169" r="Y240"/>
      <c s="169" r="Z240"/>
      <c s="169" r="AA240"/>
      <c s="169" r="AB240"/>
      <c s="169" r="AC240"/>
      <c s="169" r="AD240"/>
      <c s="169" r="AE240"/>
      <c s="169" r="AF240"/>
      <c s="169" r="AG240"/>
      <c s="169" r="AH240"/>
      <c s="169" r="AI240"/>
      <c s="169" r="AJ240"/>
      <c s="169" r="AK240"/>
      <c s="169" r="AL240"/>
      <c s="169" r="AM240"/>
      <c s="169" r="AN240"/>
      <c s="169" r="AO240"/>
      <c s="169" r="AP240"/>
      <c s="169" r="AQ240"/>
      <c s="169" r="AR240"/>
      <c s="169" r="AS240"/>
      <c s="169" r="AT240"/>
      <c s="169" r="AU240"/>
      <c s="169" r="AV240"/>
      <c s="169" r="AW240"/>
      <c s="169" r="AX240"/>
      <c s="169" r="AY240"/>
      <c s="169" r="AZ240"/>
      <c s="169" r="BA240"/>
      <c s="169" r="BB240"/>
      <c s="169" r="BC240"/>
      <c s="169" r="BD240"/>
      <c s="169" r="BE240"/>
      <c s="169" r="BF240"/>
      <c s="169" r="BG240"/>
      <c s="169" r="BH240"/>
      <c s="169" r="BI240"/>
    </row>
    <row r="241">
      <c s="232" r="A241"/>
      <c s="106" r="B241"/>
      <c s="155" r="C241"/>
      <c s="117" r="D241"/>
      <c s="117" r="E241"/>
      <c s="117" r="F241"/>
      <c s="117" r="G241"/>
      <c s="117" r="H241"/>
      <c s="117" r="I241"/>
      <c s="117" r="J241"/>
      <c s="117" r="K241"/>
      <c s="117" r="L241"/>
      <c s="117" r="M241"/>
      <c s="187" r="N241"/>
      <c s="55" r="O241"/>
      <c s="169" r="P241"/>
      <c s="169" r="Q241"/>
      <c s="169" r="R241"/>
      <c s="169" r="S241"/>
      <c s="169" r="T241"/>
      <c s="169" r="U241"/>
      <c s="169" r="V241"/>
      <c s="169" r="W241"/>
      <c s="169" r="X241"/>
      <c s="169" r="Y241"/>
      <c s="169" r="Z241"/>
      <c s="169" r="AA241"/>
      <c s="169" r="AB241"/>
      <c s="169" r="AC241"/>
      <c s="169" r="AD241"/>
      <c s="169" r="AE241"/>
      <c s="169" r="AF241"/>
      <c s="169" r="AG241"/>
      <c s="169" r="AH241"/>
      <c s="169" r="AI241"/>
      <c s="169" r="AJ241"/>
      <c s="169" r="AK241"/>
      <c s="169" r="AL241"/>
      <c s="169" r="AM241"/>
      <c s="169" r="AN241"/>
      <c s="169" r="AO241"/>
      <c s="169" r="AP241"/>
      <c s="169" r="AQ241"/>
      <c s="169" r="AR241"/>
      <c s="169" r="AS241"/>
      <c s="169" r="AT241"/>
      <c s="169" r="AU241"/>
      <c s="169" r="AV241"/>
      <c s="169" r="AW241"/>
      <c s="169" r="AX241"/>
      <c s="169" r="AY241"/>
      <c s="169" r="AZ241"/>
      <c s="169" r="BA241"/>
      <c s="169" r="BB241"/>
      <c s="169" r="BC241"/>
      <c s="169" r="BD241"/>
      <c s="169" r="BE241"/>
      <c s="169" r="BF241"/>
      <c s="169" r="BG241"/>
      <c s="169" r="BH241"/>
      <c s="169" r="BI241"/>
    </row>
    <row r="242">
      <c s="232" r="A242"/>
      <c s="106" r="B242"/>
      <c s="155" r="C242"/>
      <c s="117" r="D242"/>
      <c s="117" r="E242"/>
      <c s="117" r="F242"/>
      <c s="117" r="G242"/>
      <c s="117" r="H242"/>
      <c s="117" r="I242"/>
      <c s="117" r="J242"/>
      <c s="117" r="K242"/>
      <c s="117" r="L242"/>
      <c s="117" r="M242"/>
      <c s="187" r="N242"/>
      <c s="55" r="O242"/>
      <c s="169" r="P242"/>
      <c s="169" r="Q242"/>
      <c s="169" r="R242"/>
      <c s="169" r="S242"/>
      <c s="169" r="T242"/>
      <c s="169" r="U242"/>
      <c s="169" r="V242"/>
      <c s="169" r="W242"/>
      <c s="169" r="X242"/>
      <c s="169" r="Y242"/>
      <c s="169" r="Z242"/>
      <c s="169" r="AA242"/>
      <c s="169" r="AB242"/>
      <c s="169" r="AC242"/>
      <c s="169" r="AD242"/>
      <c s="169" r="AE242"/>
      <c s="169" r="AF242"/>
      <c s="169" r="AG242"/>
      <c s="169" r="AH242"/>
      <c s="169" r="AI242"/>
      <c s="169" r="AJ242"/>
      <c s="169" r="AK242"/>
      <c s="169" r="AL242"/>
      <c s="169" r="AM242"/>
      <c s="169" r="AN242"/>
      <c s="169" r="AO242"/>
      <c s="169" r="AP242"/>
      <c s="169" r="AQ242"/>
      <c s="169" r="AR242"/>
      <c s="169" r="AS242"/>
      <c s="169" r="AT242"/>
      <c s="169" r="AU242"/>
      <c s="169" r="AV242"/>
      <c s="169" r="AW242"/>
      <c s="169" r="AX242"/>
      <c s="169" r="AY242"/>
      <c s="169" r="AZ242"/>
      <c s="169" r="BA242"/>
      <c s="169" r="BB242"/>
      <c s="169" r="BC242"/>
      <c s="169" r="BD242"/>
      <c s="169" r="BE242"/>
      <c s="169" r="BF242"/>
      <c s="169" r="BG242"/>
      <c s="169" r="BH242"/>
      <c s="169" r="BI242"/>
    </row>
    <row r="243">
      <c s="232" r="A243"/>
      <c s="106" r="B243"/>
      <c s="155" r="C243"/>
      <c s="117" r="D243"/>
      <c s="117" r="E243"/>
      <c s="117" r="F243"/>
      <c s="117" r="G243"/>
      <c s="117" r="H243"/>
      <c s="117" r="I243"/>
      <c s="117" r="J243"/>
      <c s="117" r="K243"/>
      <c s="117" r="L243"/>
      <c s="117" r="M243"/>
      <c s="187" r="N243"/>
      <c s="55" r="O243"/>
      <c s="169" r="P243"/>
      <c s="169" r="Q243"/>
      <c s="169" r="R243"/>
      <c s="169" r="S243"/>
      <c s="169" r="T243"/>
      <c s="169" r="U243"/>
      <c s="169" r="V243"/>
      <c s="169" r="W243"/>
      <c s="169" r="X243"/>
      <c s="169" r="Y243"/>
      <c s="169" r="Z243"/>
      <c s="169" r="AA243"/>
      <c s="169" r="AB243"/>
      <c s="169" r="AC243"/>
      <c s="169" r="AD243"/>
      <c s="169" r="AE243"/>
      <c s="169" r="AF243"/>
      <c s="169" r="AG243"/>
      <c s="169" r="AH243"/>
      <c s="169" r="AI243"/>
      <c s="169" r="AJ243"/>
      <c s="169" r="AK243"/>
      <c s="169" r="AL243"/>
      <c s="169" r="AM243"/>
      <c s="169" r="AN243"/>
      <c s="169" r="AO243"/>
      <c s="169" r="AP243"/>
      <c s="169" r="AQ243"/>
      <c s="169" r="AR243"/>
      <c s="169" r="AS243"/>
      <c s="169" r="AT243"/>
      <c s="169" r="AU243"/>
      <c s="169" r="AV243"/>
      <c s="169" r="AW243"/>
      <c s="169" r="AX243"/>
      <c s="169" r="AY243"/>
      <c s="169" r="AZ243"/>
      <c s="169" r="BA243"/>
      <c s="169" r="BB243"/>
      <c s="169" r="BC243"/>
      <c s="169" r="BD243"/>
      <c s="169" r="BE243"/>
      <c s="169" r="BF243"/>
      <c s="169" r="BG243"/>
      <c s="169" r="BH243"/>
      <c s="169" r="BI243"/>
    </row>
    <row r="244">
      <c s="232" r="A244"/>
      <c s="106" r="B244"/>
      <c s="155" r="C244"/>
      <c s="117" r="D244"/>
      <c s="117" r="E244"/>
      <c s="117" r="F244"/>
      <c s="117" r="G244"/>
      <c s="117" r="H244"/>
      <c s="117" r="I244"/>
      <c s="117" r="J244"/>
      <c s="117" r="K244"/>
      <c s="117" r="L244"/>
      <c s="117" r="M244"/>
      <c s="187" r="N244"/>
      <c s="55" r="O244"/>
      <c s="169" r="P244"/>
      <c s="169" r="Q244"/>
      <c s="169" r="R244"/>
      <c s="169" r="S244"/>
      <c s="169" r="T244"/>
      <c s="169" r="U244"/>
      <c s="169" r="V244"/>
      <c s="169" r="W244"/>
      <c s="169" r="X244"/>
      <c s="169" r="Y244"/>
      <c s="169" r="Z244"/>
      <c s="169" r="AA244"/>
      <c s="169" r="AB244"/>
      <c s="169" r="AC244"/>
      <c s="169" r="AD244"/>
      <c s="169" r="AE244"/>
      <c s="169" r="AF244"/>
      <c s="169" r="AG244"/>
      <c s="169" r="AH244"/>
      <c s="169" r="AI244"/>
      <c s="169" r="AJ244"/>
      <c s="169" r="AK244"/>
      <c s="169" r="AL244"/>
      <c s="169" r="AM244"/>
      <c s="169" r="AN244"/>
      <c s="169" r="AO244"/>
      <c s="169" r="AP244"/>
      <c s="169" r="AQ244"/>
      <c s="169" r="AR244"/>
      <c s="169" r="AS244"/>
      <c s="169" r="AT244"/>
      <c s="169" r="AU244"/>
      <c s="169" r="AV244"/>
      <c s="169" r="AW244"/>
      <c s="169" r="AX244"/>
      <c s="169" r="AY244"/>
      <c s="169" r="AZ244"/>
      <c s="169" r="BA244"/>
      <c s="169" r="BB244"/>
      <c s="169" r="BC244"/>
      <c s="169" r="BD244"/>
      <c s="169" r="BE244"/>
      <c s="169" r="BF244"/>
      <c s="169" r="BG244"/>
      <c s="169" r="BH244"/>
      <c s="169" r="BI244"/>
    </row>
    <row r="245">
      <c s="232" r="A245"/>
      <c s="106" r="B245"/>
      <c s="155" r="C245"/>
      <c s="117" r="D245"/>
      <c s="117" r="E245"/>
      <c s="117" r="F245"/>
      <c s="117" r="G245"/>
      <c s="117" r="H245"/>
      <c s="117" r="I245"/>
      <c s="117" r="J245"/>
      <c s="117" r="K245"/>
      <c s="117" r="L245"/>
      <c s="117" r="M245"/>
      <c s="187" r="N245"/>
      <c s="55" r="O245"/>
      <c s="169" r="P245"/>
      <c s="169" r="Q245"/>
      <c s="169" r="R245"/>
      <c s="169" r="S245"/>
      <c s="169" r="T245"/>
      <c s="169" r="U245"/>
      <c s="169" r="V245"/>
      <c s="169" r="W245"/>
      <c s="169" r="X245"/>
      <c s="169" r="Y245"/>
      <c s="169" r="Z245"/>
      <c s="169" r="AA245"/>
      <c s="169" r="AB245"/>
      <c s="169" r="AC245"/>
      <c s="169" r="AD245"/>
      <c s="169" r="AE245"/>
      <c s="169" r="AF245"/>
      <c s="169" r="AG245"/>
      <c s="169" r="AH245"/>
      <c s="169" r="AI245"/>
      <c s="169" r="AJ245"/>
      <c s="169" r="AK245"/>
      <c s="169" r="AL245"/>
      <c s="169" r="AM245"/>
      <c s="169" r="AN245"/>
      <c s="169" r="AO245"/>
      <c s="169" r="AP245"/>
      <c s="169" r="AQ245"/>
      <c s="169" r="AR245"/>
      <c s="169" r="AS245"/>
      <c s="169" r="AT245"/>
      <c s="169" r="AU245"/>
      <c s="169" r="AV245"/>
      <c s="169" r="AW245"/>
      <c s="169" r="AX245"/>
      <c s="169" r="AY245"/>
      <c s="169" r="AZ245"/>
      <c s="169" r="BA245"/>
      <c s="169" r="BB245"/>
      <c s="169" r="BC245"/>
      <c s="169" r="BD245"/>
      <c s="169" r="BE245"/>
      <c s="169" r="BF245"/>
      <c s="169" r="BG245"/>
      <c s="169" r="BH245"/>
      <c s="169" r="BI245"/>
    </row>
    <row r="246">
      <c s="232" r="A246"/>
      <c s="106" r="B246"/>
      <c s="155" r="C246"/>
      <c s="117" r="D246"/>
      <c s="117" r="E246"/>
      <c s="117" r="F246"/>
      <c s="117" r="G246"/>
      <c s="117" r="H246"/>
      <c s="117" r="I246"/>
      <c s="117" r="J246"/>
      <c s="117" r="K246"/>
      <c s="117" r="L246"/>
      <c s="117" r="M246"/>
      <c s="187" r="N246"/>
      <c s="55" r="O246"/>
      <c s="169" r="P246"/>
      <c s="169" r="Q246"/>
      <c s="169" r="R246"/>
      <c s="169" r="S246"/>
      <c s="169" r="T246"/>
      <c s="169" r="U246"/>
      <c s="169" r="V246"/>
      <c s="169" r="W246"/>
      <c s="169" r="X246"/>
      <c s="169" r="Y246"/>
      <c s="169" r="Z246"/>
      <c s="169" r="AA246"/>
      <c s="169" r="AB246"/>
      <c s="169" r="AC246"/>
      <c s="169" r="AD246"/>
      <c s="169" r="AE246"/>
      <c s="169" r="AF246"/>
      <c s="169" r="AG246"/>
      <c s="169" r="AH246"/>
      <c s="169" r="AI246"/>
      <c s="169" r="AJ246"/>
      <c s="169" r="AK246"/>
      <c s="169" r="AL246"/>
      <c s="169" r="AM246"/>
      <c s="169" r="AN246"/>
      <c s="169" r="AO246"/>
      <c s="169" r="AP246"/>
      <c s="169" r="AQ246"/>
      <c s="169" r="AR246"/>
      <c s="169" r="AS246"/>
      <c s="169" r="AT246"/>
      <c s="169" r="AU246"/>
      <c s="169" r="AV246"/>
      <c s="169" r="AW246"/>
      <c s="169" r="AX246"/>
      <c s="169" r="AY246"/>
      <c s="169" r="AZ246"/>
      <c s="169" r="BA246"/>
      <c s="169" r="BB246"/>
      <c s="169" r="BC246"/>
      <c s="169" r="BD246"/>
      <c s="169" r="BE246"/>
      <c s="169" r="BF246"/>
      <c s="169" r="BG246"/>
      <c s="169" r="BH246"/>
      <c s="169" r="BI246"/>
    </row>
    <row r="247">
      <c s="232" r="A247"/>
      <c s="106" r="B247"/>
      <c s="155" r="C247"/>
      <c s="117" r="D247"/>
      <c s="117" r="E247"/>
      <c s="117" r="F247"/>
      <c s="117" r="G247"/>
      <c s="117" r="H247"/>
      <c s="117" r="I247"/>
      <c s="117" r="J247"/>
      <c s="117" r="K247"/>
      <c s="117" r="L247"/>
      <c s="117" r="M247"/>
      <c s="187" r="N247"/>
      <c s="55" r="O247"/>
      <c s="169" r="P247"/>
      <c s="169" r="Q247"/>
      <c s="169" r="R247"/>
      <c s="169" r="S247"/>
      <c s="169" r="T247"/>
      <c s="169" r="U247"/>
      <c s="169" r="V247"/>
      <c s="169" r="W247"/>
      <c s="169" r="X247"/>
      <c s="169" r="Y247"/>
      <c s="169" r="Z247"/>
      <c s="169" r="AA247"/>
      <c s="169" r="AB247"/>
      <c s="169" r="AC247"/>
      <c s="169" r="AD247"/>
      <c s="169" r="AE247"/>
      <c s="169" r="AF247"/>
      <c s="169" r="AG247"/>
      <c s="169" r="AH247"/>
      <c s="169" r="AI247"/>
      <c s="169" r="AJ247"/>
      <c s="169" r="AK247"/>
      <c s="169" r="AL247"/>
      <c s="169" r="AM247"/>
      <c s="169" r="AN247"/>
      <c s="169" r="AO247"/>
      <c s="169" r="AP247"/>
      <c s="169" r="AQ247"/>
      <c s="169" r="AR247"/>
      <c s="169" r="AS247"/>
      <c s="169" r="AT247"/>
      <c s="169" r="AU247"/>
      <c s="169" r="AV247"/>
      <c s="169" r="AW247"/>
      <c s="169" r="AX247"/>
      <c s="169" r="AY247"/>
      <c s="169" r="AZ247"/>
      <c s="169" r="BA247"/>
      <c s="169" r="BB247"/>
      <c s="169" r="BC247"/>
      <c s="169" r="BD247"/>
      <c s="169" r="BE247"/>
      <c s="169" r="BF247"/>
      <c s="169" r="BG247"/>
      <c s="169" r="BH247"/>
      <c s="169" r="BI247"/>
    </row>
    <row r="248">
      <c s="232" r="A248"/>
      <c s="106" r="B248"/>
      <c s="155" r="C248"/>
      <c s="117" r="D248"/>
      <c s="117" r="E248"/>
      <c s="117" r="F248"/>
      <c s="117" r="G248"/>
      <c s="117" r="H248"/>
      <c s="117" r="I248"/>
      <c s="117" r="J248"/>
      <c s="117" r="K248"/>
      <c s="117" r="L248"/>
      <c s="117" r="M248"/>
      <c s="187" r="N248"/>
      <c s="55" r="O248"/>
      <c s="169" r="P248"/>
      <c s="169" r="Q248"/>
      <c s="169" r="R248"/>
      <c s="169" r="S248"/>
      <c s="169" r="T248"/>
      <c s="169" r="U248"/>
      <c s="169" r="V248"/>
      <c s="169" r="W248"/>
      <c s="169" r="X248"/>
      <c s="169" r="Y248"/>
      <c s="169" r="Z248"/>
      <c s="169" r="AA248"/>
      <c s="169" r="AB248"/>
      <c s="169" r="AC248"/>
      <c s="169" r="AD248"/>
      <c s="169" r="AE248"/>
      <c s="169" r="AF248"/>
      <c s="169" r="AG248"/>
      <c s="169" r="AH248"/>
      <c s="169" r="AI248"/>
      <c s="169" r="AJ248"/>
      <c s="169" r="AK248"/>
      <c s="169" r="AL248"/>
      <c s="169" r="AM248"/>
      <c s="169" r="AN248"/>
      <c s="169" r="AO248"/>
      <c s="169" r="AP248"/>
      <c s="169" r="AQ248"/>
      <c s="169" r="AR248"/>
      <c s="169" r="AS248"/>
      <c s="169" r="AT248"/>
      <c s="169" r="AU248"/>
      <c s="169" r="AV248"/>
      <c s="169" r="AW248"/>
      <c s="169" r="AX248"/>
      <c s="169" r="AY248"/>
      <c s="169" r="AZ248"/>
      <c s="169" r="BA248"/>
      <c s="169" r="BB248"/>
      <c s="169" r="BC248"/>
      <c s="169" r="BD248"/>
      <c s="169" r="BE248"/>
      <c s="169" r="BF248"/>
      <c s="169" r="BG248"/>
      <c s="169" r="BH248"/>
      <c s="169" r="BI248"/>
    </row>
    <row r="249">
      <c s="232" r="A249"/>
      <c s="106" r="B249"/>
      <c s="155" r="C249"/>
      <c s="117" r="D249"/>
      <c s="117" r="E249"/>
      <c s="117" r="F249"/>
      <c s="117" r="G249"/>
      <c s="117" r="H249"/>
      <c s="117" r="I249"/>
      <c s="117" r="J249"/>
      <c s="117" r="K249"/>
      <c s="117" r="L249"/>
      <c s="117" r="M249"/>
      <c s="187" r="N249"/>
      <c s="55" r="O249"/>
      <c s="169" r="P249"/>
      <c s="169" r="Q249"/>
      <c s="169" r="R249"/>
      <c s="169" r="S249"/>
      <c s="169" r="T249"/>
      <c s="169" r="U249"/>
      <c s="169" r="V249"/>
      <c s="169" r="W249"/>
      <c s="169" r="X249"/>
      <c s="169" r="Y249"/>
      <c s="169" r="Z249"/>
      <c s="169" r="AA249"/>
      <c s="169" r="AB249"/>
      <c s="169" r="AC249"/>
      <c s="169" r="AD249"/>
      <c s="169" r="AE249"/>
      <c s="169" r="AF249"/>
      <c s="169" r="AG249"/>
      <c s="169" r="AH249"/>
      <c s="169" r="AI249"/>
      <c s="169" r="AJ249"/>
      <c s="169" r="AK249"/>
      <c s="169" r="AL249"/>
      <c s="169" r="AM249"/>
      <c s="169" r="AN249"/>
      <c s="169" r="AO249"/>
      <c s="169" r="AP249"/>
      <c s="169" r="AQ249"/>
      <c s="169" r="AR249"/>
      <c s="169" r="AS249"/>
      <c s="169" r="AT249"/>
      <c s="169" r="AU249"/>
      <c s="169" r="AV249"/>
      <c s="169" r="AW249"/>
      <c s="169" r="AX249"/>
      <c s="169" r="AY249"/>
      <c s="169" r="AZ249"/>
      <c s="169" r="BA249"/>
      <c s="169" r="BB249"/>
      <c s="169" r="BC249"/>
      <c s="169" r="BD249"/>
      <c s="169" r="BE249"/>
      <c s="169" r="BF249"/>
      <c s="169" r="BG249"/>
      <c s="169" r="BH249"/>
      <c s="169" r="BI249"/>
    </row>
    <row r="250">
      <c s="232" r="A250"/>
      <c s="106" r="B250"/>
      <c s="155" r="C250"/>
      <c s="117" r="D250"/>
      <c s="117" r="E250"/>
      <c s="117" r="F250"/>
      <c s="117" r="G250"/>
      <c s="117" r="H250"/>
      <c s="117" r="I250"/>
      <c s="117" r="J250"/>
      <c s="117" r="K250"/>
      <c s="117" r="L250"/>
      <c s="117" r="M250"/>
      <c s="187" r="N250"/>
      <c s="55" r="O250"/>
      <c s="169" r="P250"/>
      <c s="169" r="Q250"/>
      <c s="169" r="R250"/>
      <c s="169" r="S250"/>
      <c s="169" r="T250"/>
      <c s="169" r="U250"/>
      <c s="169" r="V250"/>
      <c s="169" r="W250"/>
      <c s="169" r="X250"/>
      <c s="169" r="Y250"/>
      <c s="169" r="Z250"/>
      <c s="169" r="AA250"/>
      <c s="169" r="AB250"/>
      <c s="169" r="AC250"/>
      <c s="169" r="AD250"/>
      <c s="169" r="AE250"/>
      <c s="169" r="AF250"/>
      <c s="169" r="AG250"/>
      <c s="169" r="AH250"/>
      <c s="169" r="AI250"/>
      <c s="169" r="AJ250"/>
      <c s="169" r="AK250"/>
      <c s="169" r="AL250"/>
      <c s="169" r="AM250"/>
      <c s="169" r="AN250"/>
      <c s="169" r="AO250"/>
      <c s="169" r="AP250"/>
      <c s="169" r="AQ250"/>
      <c s="169" r="AR250"/>
      <c s="169" r="AS250"/>
      <c s="169" r="AT250"/>
      <c s="169" r="AU250"/>
      <c s="169" r="AV250"/>
      <c s="169" r="AW250"/>
      <c s="169" r="AX250"/>
      <c s="169" r="AY250"/>
      <c s="169" r="AZ250"/>
      <c s="169" r="BA250"/>
      <c s="169" r="BB250"/>
      <c s="169" r="BC250"/>
      <c s="169" r="BD250"/>
      <c s="169" r="BE250"/>
      <c s="169" r="BF250"/>
      <c s="169" r="BG250"/>
      <c s="169" r="BH250"/>
      <c s="169" r="BI250"/>
    </row>
    <row r="251">
      <c s="232" r="A251"/>
      <c s="106" r="B251"/>
      <c s="155" r="C251"/>
      <c s="117" r="D251"/>
      <c s="117" r="E251"/>
      <c s="117" r="F251"/>
      <c s="117" r="G251"/>
      <c s="117" r="H251"/>
      <c s="117" r="I251"/>
      <c s="117" r="J251"/>
      <c s="117" r="K251"/>
      <c s="117" r="L251"/>
      <c s="117" r="M251"/>
      <c s="187" r="N251"/>
      <c s="55" r="O251"/>
      <c s="169" r="P251"/>
      <c s="169" r="Q251"/>
      <c s="169" r="R251"/>
      <c s="169" r="S251"/>
      <c s="169" r="T251"/>
      <c s="169" r="U251"/>
      <c s="169" r="V251"/>
      <c s="169" r="W251"/>
      <c s="169" r="X251"/>
      <c s="169" r="Y251"/>
      <c s="169" r="Z251"/>
      <c s="169" r="AA251"/>
      <c s="169" r="AB251"/>
      <c s="169" r="AC251"/>
      <c s="169" r="AD251"/>
      <c s="169" r="AE251"/>
      <c s="169" r="AF251"/>
      <c s="169" r="AG251"/>
      <c s="169" r="AH251"/>
      <c s="169" r="AI251"/>
      <c s="169" r="AJ251"/>
      <c s="169" r="AK251"/>
      <c s="169" r="AL251"/>
      <c s="169" r="AM251"/>
      <c s="169" r="AN251"/>
      <c s="169" r="AO251"/>
      <c s="169" r="AP251"/>
      <c s="169" r="AQ251"/>
      <c s="169" r="AR251"/>
      <c s="169" r="AS251"/>
      <c s="169" r="AT251"/>
      <c s="169" r="AU251"/>
      <c s="169" r="AV251"/>
      <c s="169" r="AW251"/>
      <c s="169" r="AX251"/>
      <c s="169" r="AY251"/>
      <c s="169" r="AZ251"/>
      <c s="169" r="BA251"/>
      <c s="169" r="BB251"/>
      <c s="169" r="BC251"/>
      <c s="169" r="BD251"/>
      <c s="169" r="BE251"/>
      <c s="169" r="BF251"/>
      <c s="169" r="BG251"/>
      <c s="169" r="BH251"/>
      <c s="169" r="BI251"/>
    </row>
    <row r="252">
      <c s="232" r="A252"/>
      <c s="106" r="B252"/>
      <c s="155" r="C252"/>
      <c s="117" r="D252"/>
      <c s="117" r="E252"/>
      <c s="117" r="F252"/>
      <c s="117" r="G252"/>
      <c s="117" r="H252"/>
      <c s="117" r="I252"/>
      <c s="117" r="J252"/>
      <c s="117" r="K252"/>
      <c s="117" r="L252"/>
      <c s="117" r="M252"/>
      <c s="187" r="N252"/>
      <c s="55" r="O252"/>
      <c s="169" r="P252"/>
      <c s="169" r="Q252"/>
      <c s="169" r="R252"/>
      <c s="169" r="S252"/>
      <c s="169" r="T252"/>
      <c s="169" r="U252"/>
      <c s="169" r="V252"/>
      <c s="169" r="W252"/>
      <c s="169" r="X252"/>
      <c s="169" r="Y252"/>
      <c s="169" r="Z252"/>
      <c s="169" r="AA252"/>
      <c s="169" r="AB252"/>
      <c s="169" r="AC252"/>
      <c s="169" r="AD252"/>
      <c s="169" r="AE252"/>
      <c s="169" r="AF252"/>
      <c s="169" r="AG252"/>
      <c s="169" r="AH252"/>
      <c s="169" r="AI252"/>
      <c s="169" r="AJ252"/>
      <c s="169" r="AK252"/>
      <c s="169" r="AL252"/>
      <c s="169" r="AM252"/>
      <c s="169" r="AN252"/>
      <c s="169" r="AO252"/>
      <c s="169" r="AP252"/>
      <c s="169" r="AQ252"/>
      <c s="169" r="AR252"/>
      <c s="169" r="AS252"/>
      <c s="169" r="AT252"/>
      <c s="169" r="AU252"/>
      <c s="169" r="AV252"/>
      <c s="169" r="AW252"/>
      <c s="169" r="AX252"/>
      <c s="169" r="AY252"/>
      <c s="169" r="AZ252"/>
      <c s="169" r="BA252"/>
      <c s="169" r="BB252"/>
      <c s="169" r="BC252"/>
      <c s="169" r="BD252"/>
      <c s="169" r="BE252"/>
      <c s="169" r="BF252"/>
      <c s="169" r="BG252"/>
      <c s="169" r="BH252"/>
      <c s="169" r="BI252"/>
    </row>
    <row r="253">
      <c s="232" r="A253"/>
      <c s="106" r="B253"/>
      <c s="155" r="C253"/>
      <c s="117" r="D253"/>
      <c s="117" r="E253"/>
      <c s="117" r="F253"/>
      <c s="117" r="G253"/>
      <c s="117" r="H253"/>
      <c s="117" r="I253"/>
      <c s="117" r="J253"/>
      <c s="117" r="K253"/>
      <c s="117" r="L253"/>
      <c s="117" r="M253"/>
      <c s="187" r="N253"/>
      <c s="55" r="O253"/>
      <c s="169" r="P253"/>
      <c s="169" r="Q253"/>
      <c s="169" r="R253"/>
      <c s="169" r="S253"/>
      <c s="169" r="T253"/>
      <c s="169" r="U253"/>
      <c s="169" r="V253"/>
      <c s="169" r="W253"/>
      <c s="169" r="X253"/>
      <c s="169" r="Y253"/>
      <c s="169" r="Z253"/>
      <c s="169" r="AA253"/>
      <c s="169" r="AB253"/>
      <c s="169" r="AC253"/>
      <c s="169" r="AD253"/>
      <c s="169" r="AE253"/>
      <c s="169" r="AF253"/>
      <c s="169" r="AG253"/>
      <c s="169" r="AH253"/>
      <c s="169" r="AI253"/>
      <c s="169" r="AJ253"/>
      <c s="169" r="AK253"/>
      <c s="169" r="AL253"/>
      <c s="169" r="AM253"/>
      <c s="169" r="AN253"/>
      <c s="169" r="AO253"/>
      <c s="169" r="AP253"/>
      <c s="169" r="AQ253"/>
      <c s="169" r="AR253"/>
      <c s="169" r="AS253"/>
      <c s="169" r="AT253"/>
      <c s="169" r="AU253"/>
      <c s="169" r="AV253"/>
      <c s="169" r="AW253"/>
      <c s="169" r="AX253"/>
      <c s="169" r="AY253"/>
      <c s="169" r="AZ253"/>
      <c s="169" r="BA253"/>
      <c s="169" r="BB253"/>
      <c s="169" r="BC253"/>
      <c s="169" r="BD253"/>
      <c s="169" r="BE253"/>
      <c s="169" r="BF253"/>
      <c s="169" r="BG253"/>
      <c s="169" r="BH253"/>
      <c s="169" r="BI253"/>
    </row>
    <row r="254">
      <c s="232" r="A254"/>
      <c s="106" r="B254"/>
      <c s="155" r="C254"/>
      <c s="117" r="D254"/>
      <c s="117" r="E254"/>
      <c s="117" r="F254"/>
      <c s="117" r="G254"/>
      <c s="117" r="H254"/>
      <c s="117" r="I254"/>
      <c s="117" r="J254"/>
      <c s="117" r="K254"/>
      <c s="117" r="L254"/>
      <c s="117" r="M254"/>
      <c s="187" r="N254"/>
      <c s="55" r="O254"/>
      <c s="169" r="P254"/>
      <c s="169" r="Q254"/>
      <c s="169" r="R254"/>
      <c s="169" r="S254"/>
      <c s="169" r="T254"/>
      <c s="169" r="U254"/>
      <c s="169" r="V254"/>
      <c s="169" r="W254"/>
      <c s="169" r="X254"/>
      <c s="169" r="Y254"/>
      <c s="169" r="Z254"/>
      <c s="169" r="AA254"/>
      <c s="169" r="AB254"/>
      <c s="169" r="AC254"/>
      <c s="169" r="AD254"/>
      <c s="169" r="AE254"/>
      <c s="169" r="AF254"/>
      <c s="169" r="AG254"/>
      <c s="169" r="AH254"/>
      <c s="169" r="AI254"/>
      <c s="169" r="AJ254"/>
      <c s="169" r="AK254"/>
      <c s="169" r="AL254"/>
      <c s="169" r="AM254"/>
      <c s="169" r="AN254"/>
      <c s="169" r="AO254"/>
      <c s="169" r="AP254"/>
      <c s="169" r="AQ254"/>
      <c s="169" r="AR254"/>
      <c s="169" r="AS254"/>
      <c s="169" r="AT254"/>
      <c s="169" r="AU254"/>
      <c s="169" r="AV254"/>
      <c s="169" r="AW254"/>
      <c s="169" r="AX254"/>
      <c s="169" r="AY254"/>
      <c s="169" r="AZ254"/>
      <c s="169" r="BA254"/>
      <c s="169" r="BB254"/>
      <c s="169" r="BC254"/>
      <c s="169" r="BD254"/>
      <c s="169" r="BE254"/>
      <c s="169" r="BF254"/>
      <c s="169" r="BG254"/>
      <c s="169" r="BH254"/>
      <c s="169" r="BI254"/>
    </row>
    <row r="255">
      <c s="232" r="A255"/>
      <c s="106" r="B255"/>
      <c s="155" r="C255"/>
      <c s="117" r="D255"/>
      <c s="117" r="E255"/>
      <c s="117" r="F255"/>
      <c s="117" r="G255"/>
      <c s="117" r="H255"/>
      <c s="117" r="I255"/>
      <c s="117" r="J255"/>
      <c s="117" r="K255"/>
      <c s="117" r="L255"/>
      <c s="117" r="M255"/>
      <c s="187" r="N255"/>
      <c s="55" r="O255"/>
      <c s="169" r="P255"/>
      <c s="169" r="Q255"/>
      <c s="169" r="R255"/>
      <c s="169" r="S255"/>
      <c s="169" r="T255"/>
      <c s="169" r="U255"/>
      <c s="169" r="V255"/>
      <c s="169" r="W255"/>
      <c s="169" r="X255"/>
      <c s="169" r="Y255"/>
      <c s="169" r="Z255"/>
      <c s="169" r="AA255"/>
      <c s="169" r="AB255"/>
      <c s="169" r="AC255"/>
      <c s="169" r="AD255"/>
      <c s="169" r="AE255"/>
      <c s="169" r="AF255"/>
      <c s="169" r="AG255"/>
      <c s="169" r="AH255"/>
      <c s="169" r="AI255"/>
      <c s="169" r="AJ255"/>
      <c s="169" r="AK255"/>
      <c s="169" r="AL255"/>
      <c s="169" r="AM255"/>
      <c s="169" r="AN255"/>
      <c s="169" r="AO255"/>
      <c s="169" r="AP255"/>
      <c s="169" r="AQ255"/>
      <c s="169" r="AR255"/>
      <c s="169" r="AS255"/>
      <c s="169" r="AT255"/>
      <c s="169" r="AU255"/>
      <c s="169" r="AV255"/>
      <c s="169" r="AW255"/>
      <c s="169" r="AX255"/>
      <c s="169" r="AY255"/>
      <c s="169" r="AZ255"/>
      <c s="169" r="BA255"/>
      <c s="169" r="BB255"/>
      <c s="169" r="BC255"/>
      <c s="169" r="BD255"/>
      <c s="169" r="BE255"/>
      <c s="169" r="BF255"/>
      <c s="169" r="BG255"/>
      <c s="169" r="BH255"/>
      <c s="169" r="BI255"/>
    </row>
    <row r="256">
      <c s="232" r="A256"/>
      <c s="106" r="B256"/>
      <c s="155" r="C256"/>
      <c s="117" r="D256"/>
      <c s="117" r="E256"/>
      <c s="117" r="F256"/>
      <c s="117" r="G256"/>
      <c s="117" r="H256"/>
      <c s="117" r="I256"/>
      <c s="117" r="J256"/>
      <c s="117" r="K256"/>
      <c s="117" r="L256"/>
      <c s="117" r="M256"/>
      <c s="187" r="N256"/>
      <c s="55" r="O256"/>
      <c s="169" r="P256"/>
      <c s="169" r="Q256"/>
      <c s="169" r="R256"/>
      <c s="169" r="S256"/>
      <c s="169" r="T256"/>
      <c s="169" r="U256"/>
      <c s="169" r="V256"/>
      <c s="169" r="W256"/>
      <c s="169" r="X256"/>
      <c s="169" r="Y256"/>
      <c s="169" r="Z256"/>
      <c s="169" r="AA256"/>
      <c s="169" r="AB256"/>
      <c s="169" r="AC256"/>
      <c s="169" r="AD256"/>
      <c s="169" r="AE256"/>
      <c s="169" r="AF256"/>
      <c s="169" r="AG256"/>
      <c s="169" r="AH256"/>
      <c s="169" r="AI256"/>
      <c s="169" r="AJ256"/>
      <c s="169" r="AK256"/>
      <c s="169" r="AL256"/>
      <c s="169" r="AM256"/>
      <c s="169" r="AN256"/>
      <c s="169" r="AO256"/>
      <c s="169" r="AP256"/>
      <c s="169" r="AQ256"/>
      <c s="169" r="AR256"/>
      <c s="169" r="AS256"/>
      <c s="169" r="AT256"/>
      <c s="169" r="AU256"/>
      <c s="169" r="AV256"/>
      <c s="169" r="AW256"/>
      <c s="169" r="AX256"/>
      <c s="169" r="AY256"/>
      <c s="169" r="AZ256"/>
      <c s="169" r="BA256"/>
      <c s="169" r="BB256"/>
      <c s="169" r="BC256"/>
      <c s="169" r="BD256"/>
      <c s="169" r="BE256"/>
      <c s="169" r="BF256"/>
      <c s="169" r="BG256"/>
      <c s="169" r="BH256"/>
      <c s="169" r="BI256"/>
    </row>
    <row r="257">
      <c s="232" r="A257"/>
      <c s="106" r="B257"/>
      <c s="155" r="C257"/>
      <c s="117" r="D257"/>
      <c s="117" r="E257"/>
      <c s="117" r="F257"/>
      <c s="117" r="G257"/>
      <c s="117" r="H257"/>
      <c s="117" r="I257"/>
      <c s="117" r="J257"/>
      <c s="117" r="K257"/>
      <c s="117" r="L257"/>
      <c s="117" r="M257"/>
      <c s="187" r="N257"/>
      <c s="55" r="O257"/>
      <c s="169" r="P257"/>
      <c s="169" r="Q257"/>
      <c s="169" r="R257"/>
      <c s="169" r="S257"/>
      <c s="169" r="T257"/>
      <c s="169" r="U257"/>
      <c s="169" r="V257"/>
      <c s="169" r="W257"/>
      <c s="169" r="X257"/>
      <c s="169" r="Y257"/>
      <c s="169" r="Z257"/>
      <c s="169" r="AA257"/>
      <c s="169" r="AB257"/>
      <c s="169" r="AC257"/>
      <c s="169" r="AD257"/>
      <c s="169" r="AE257"/>
      <c s="169" r="AF257"/>
      <c s="169" r="AG257"/>
      <c s="169" r="AH257"/>
      <c s="169" r="AI257"/>
      <c s="169" r="AJ257"/>
      <c s="169" r="AK257"/>
      <c s="169" r="AL257"/>
      <c s="169" r="AM257"/>
      <c s="169" r="AN257"/>
      <c s="169" r="AO257"/>
      <c s="169" r="AP257"/>
      <c s="169" r="AQ257"/>
      <c s="169" r="AR257"/>
      <c s="169" r="AS257"/>
      <c s="169" r="AT257"/>
      <c s="169" r="AU257"/>
      <c s="169" r="AV257"/>
      <c s="169" r="AW257"/>
      <c s="169" r="AX257"/>
      <c s="169" r="AY257"/>
      <c s="169" r="AZ257"/>
      <c s="169" r="BA257"/>
      <c s="169" r="BB257"/>
      <c s="169" r="BC257"/>
      <c s="169" r="BD257"/>
      <c s="169" r="BE257"/>
      <c s="169" r="BF257"/>
      <c s="169" r="BG257"/>
      <c s="169" r="BH257"/>
      <c s="169" r="BI257"/>
    </row>
    <row r="258">
      <c s="232" r="A258"/>
      <c s="106" r="B258"/>
      <c s="155" r="C258"/>
      <c s="117" r="D258"/>
      <c s="117" r="E258"/>
      <c s="117" r="F258"/>
      <c s="117" r="G258"/>
      <c s="117" r="H258"/>
      <c s="117" r="I258"/>
      <c s="117" r="J258"/>
      <c s="117" r="K258"/>
      <c s="117" r="L258"/>
      <c s="117" r="M258"/>
      <c s="187" r="N258"/>
      <c s="55" r="O258"/>
      <c s="169" r="P258"/>
      <c s="169" r="Q258"/>
      <c s="169" r="R258"/>
      <c s="169" r="S258"/>
      <c s="169" r="T258"/>
      <c s="169" r="U258"/>
      <c s="169" r="V258"/>
      <c s="169" r="W258"/>
      <c s="169" r="X258"/>
      <c s="169" r="Y258"/>
      <c s="169" r="Z258"/>
      <c s="169" r="AA258"/>
      <c s="169" r="AB258"/>
      <c s="169" r="AC258"/>
      <c s="169" r="AD258"/>
      <c s="169" r="AE258"/>
      <c s="169" r="AF258"/>
      <c s="169" r="AG258"/>
      <c s="169" r="AH258"/>
      <c s="169" r="AI258"/>
      <c s="169" r="AJ258"/>
      <c s="169" r="AK258"/>
      <c s="169" r="AL258"/>
      <c s="169" r="AM258"/>
      <c s="169" r="AN258"/>
      <c s="169" r="AO258"/>
      <c s="169" r="AP258"/>
      <c s="169" r="AQ258"/>
      <c s="169" r="AR258"/>
      <c s="169" r="AS258"/>
      <c s="169" r="AT258"/>
      <c s="169" r="AU258"/>
      <c s="169" r="AV258"/>
      <c s="169" r="AW258"/>
      <c s="169" r="AX258"/>
      <c s="169" r="AY258"/>
      <c s="169" r="AZ258"/>
      <c s="169" r="BA258"/>
      <c s="169" r="BB258"/>
      <c s="169" r="BC258"/>
      <c s="169" r="BD258"/>
      <c s="169" r="BE258"/>
      <c s="169" r="BF258"/>
      <c s="169" r="BG258"/>
      <c s="169" r="BH258"/>
      <c s="169" r="BI258"/>
    </row>
    <row r="259">
      <c s="232" r="A259"/>
      <c s="106" r="B259"/>
      <c s="155" r="C259"/>
      <c s="117" r="D259"/>
      <c s="117" r="E259"/>
      <c s="117" r="F259"/>
      <c s="117" r="G259"/>
      <c s="117" r="H259"/>
      <c s="117" r="I259"/>
      <c s="117" r="J259"/>
      <c s="117" r="K259"/>
      <c s="117" r="L259"/>
      <c s="117" r="M259"/>
      <c s="187" r="N259"/>
      <c s="55" r="O259"/>
      <c s="169" r="P259"/>
      <c s="169" r="Q259"/>
      <c s="169" r="R259"/>
      <c s="169" r="S259"/>
      <c s="169" r="T259"/>
      <c s="169" r="U259"/>
      <c s="169" r="V259"/>
      <c s="169" r="W259"/>
      <c s="169" r="X259"/>
      <c s="169" r="Y259"/>
      <c s="169" r="Z259"/>
      <c s="169" r="AA259"/>
      <c s="169" r="AB259"/>
      <c s="169" r="AC259"/>
      <c s="169" r="AD259"/>
      <c s="169" r="AE259"/>
      <c s="169" r="AF259"/>
      <c s="169" r="AG259"/>
      <c s="169" r="AH259"/>
      <c s="169" r="AI259"/>
      <c s="169" r="AJ259"/>
      <c s="169" r="AK259"/>
      <c s="169" r="AL259"/>
      <c s="169" r="AM259"/>
      <c s="169" r="AN259"/>
      <c s="169" r="AO259"/>
      <c s="169" r="AP259"/>
      <c s="169" r="AQ259"/>
      <c s="169" r="AR259"/>
      <c s="169" r="AS259"/>
      <c s="169" r="AT259"/>
      <c s="169" r="AU259"/>
      <c s="169" r="AV259"/>
      <c s="169" r="AW259"/>
      <c s="169" r="AX259"/>
      <c s="169" r="AY259"/>
      <c s="169" r="AZ259"/>
      <c s="169" r="BA259"/>
      <c s="169" r="BB259"/>
      <c s="169" r="BC259"/>
      <c s="169" r="BD259"/>
      <c s="169" r="BE259"/>
      <c s="169" r="BF259"/>
      <c s="169" r="BG259"/>
      <c s="169" r="BH259"/>
      <c s="169" r="BI259"/>
    </row>
    <row r="260">
      <c s="232" r="A260"/>
      <c s="106" r="B260"/>
      <c s="155" r="C260"/>
      <c s="117" r="D260"/>
      <c s="117" r="E260"/>
      <c s="117" r="F260"/>
      <c s="117" r="G260"/>
      <c s="117" r="H260"/>
      <c s="117" r="I260"/>
      <c s="117" r="J260"/>
      <c s="117" r="K260"/>
      <c s="117" r="L260"/>
      <c s="117" r="M260"/>
      <c s="187" r="N260"/>
      <c s="55" r="O260"/>
      <c s="169" r="P260"/>
      <c s="169" r="Q260"/>
      <c s="169" r="R260"/>
      <c s="169" r="S260"/>
      <c s="169" r="T260"/>
      <c s="169" r="U260"/>
      <c s="169" r="V260"/>
      <c s="169" r="W260"/>
      <c s="169" r="X260"/>
      <c s="169" r="Y260"/>
      <c s="169" r="Z260"/>
      <c s="169" r="AA260"/>
      <c s="169" r="AB260"/>
      <c s="169" r="AC260"/>
      <c s="169" r="AD260"/>
      <c s="169" r="AE260"/>
      <c s="169" r="AF260"/>
      <c s="169" r="AG260"/>
      <c s="169" r="AH260"/>
      <c s="169" r="AI260"/>
      <c s="169" r="AJ260"/>
      <c s="169" r="AK260"/>
      <c s="169" r="AL260"/>
      <c s="169" r="AM260"/>
      <c s="169" r="AN260"/>
      <c s="169" r="AO260"/>
      <c s="169" r="AP260"/>
      <c s="169" r="AQ260"/>
      <c s="169" r="AR260"/>
      <c s="169" r="AS260"/>
      <c s="169" r="AT260"/>
      <c s="169" r="AU260"/>
      <c s="169" r="AV260"/>
      <c s="169" r="AW260"/>
      <c s="169" r="AX260"/>
      <c s="169" r="AY260"/>
      <c s="169" r="AZ260"/>
      <c s="169" r="BA260"/>
      <c s="169" r="BB260"/>
      <c s="169" r="BC260"/>
      <c s="169" r="BD260"/>
      <c s="169" r="BE260"/>
      <c s="169" r="BF260"/>
      <c s="169" r="BG260"/>
      <c s="169" r="BH260"/>
      <c s="169" r="BI260"/>
    </row>
    <row r="261">
      <c s="232" r="A261"/>
      <c s="106" r="B261"/>
      <c s="155" r="C261"/>
      <c s="117" r="D261"/>
      <c s="117" r="E261"/>
      <c s="117" r="F261"/>
      <c s="117" r="G261"/>
      <c s="117" r="H261"/>
      <c s="117" r="I261"/>
      <c s="117" r="J261"/>
      <c s="117" r="K261"/>
      <c s="117" r="L261"/>
      <c s="117" r="M261"/>
      <c s="187" r="N261"/>
      <c s="55" r="O261"/>
      <c s="169" r="P261"/>
      <c s="169" r="Q261"/>
      <c s="169" r="R261"/>
      <c s="169" r="S261"/>
      <c s="169" r="T261"/>
      <c s="169" r="U261"/>
      <c s="169" r="V261"/>
      <c s="169" r="W261"/>
      <c s="169" r="X261"/>
      <c s="169" r="Y261"/>
      <c s="169" r="Z261"/>
      <c s="169" r="AA261"/>
      <c s="169" r="AB261"/>
      <c s="169" r="AC261"/>
      <c s="169" r="AD261"/>
      <c s="169" r="AE261"/>
      <c s="169" r="AF261"/>
      <c s="169" r="AG261"/>
      <c s="169" r="AH261"/>
      <c s="169" r="AI261"/>
      <c s="169" r="AJ261"/>
      <c s="169" r="AK261"/>
      <c s="169" r="AL261"/>
      <c s="169" r="AM261"/>
      <c s="169" r="AN261"/>
      <c s="169" r="AO261"/>
      <c s="169" r="AP261"/>
      <c s="169" r="AQ261"/>
      <c s="169" r="AR261"/>
      <c s="169" r="AS261"/>
      <c s="169" r="AT261"/>
      <c s="169" r="AU261"/>
      <c s="169" r="AV261"/>
      <c s="169" r="AW261"/>
      <c s="169" r="AX261"/>
      <c s="169" r="AY261"/>
      <c s="169" r="AZ261"/>
      <c s="169" r="BA261"/>
      <c s="169" r="BB261"/>
      <c s="169" r="BC261"/>
      <c s="169" r="BD261"/>
      <c s="169" r="BE261"/>
      <c s="169" r="BF261"/>
      <c s="169" r="BG261"/>
      <c s="169" r="BH261"/>
      <c s="169" r="BI261"/>
    </row>
    <row r="262">
      <c s="232" r="A262"/>
      <c s="106" r="B262"/>
      <c s="155" r="C262"/>
      <c s="117" r="D262"/>
      <c s="117" r="E262"/>
      <c s="117" r="F262"/>
      <c s="117" r="G262"/>
      <c s="117" r="H262"/>
      <c s="117" r="I262"/>
      <c s="117" r="J262"/>
      <c s="117" r="K262"/>
      <c s="117" r="L262"/>
      <c s="117" r="M262"/>
      <c s="187" r="N262"/>
      <c s="55" r="O262"/>
      <c s="169" r="P262"/>
      <c s="169" r="Q262"/>
      <c s="169" r="R262"/>
      <c s="169" r="S262"/>
      <c s="169" r="T262"/>
      <c s="169" r="U262"/>
      <c s="169" r="V262"/>
      <c s="169" r="W262"/>
      <c s="169" r="X262"/>
      <c s="169" r="Y262"/>
      <c s="169" r="Z262"/>
      <c s="169" r="AA262"/>
      <c s="169" r="AB262"/>
      <c s="169" r="AC262"/>
      <c s="169" r="AD262"/>
      <c s="169" r="AE262"/>
      <c s="169" r="AF262"/>
      <c s="169" r="AG262"/>
      <c s="169" r="AH262"/>
      <c s="169" r="AI262"/>
      <c s="169" r="AJ262"/>
      <c s="169" r="AK262"/>
      <c s="169" r="AL262"/>
      <c s="169" r="AM262"/>
      <c s="169" r="AN262"/>
      <c s="169" r="AO262"/>
      <c s="169" r="AP262"/>
      <c s="169" r="AQ262"/>
      <c s="169" r="AR262"/>
      <c s="169" r="AS262"/>
      <c s="169" r="AT262"/>
      <c s="169" r="AU262"/>
      <c s="169" r="AV262"/>
      <c s="169" r="AW262"/>
      <c s="169" r="AX262"/>
      <c s="169" r="AY262"/>
      <c s="169" r="AZ262"/>
      <c s="169" r="BA262"/>
      <c s="169" r="BB262"/>
      <c s="169" r="BC262"/>
      <c s="169" r="BD262"/>
      <c s="169" r="BE262"/>
      <c s="169" r="BF262"/>
      <c s="169" r="BG262"/>
      <c s="169" r="BH262"/>
      <c s="169" r="BI262"/>
    </row>
    <row r="263">
      <c s="232" r="A263"/>
      <c s="106" r="B263"/>
      <c s="155" r="C263"/>
      <c s="117" r="D263"/>
      <c s="117" r="E263"/>
      <c s="117" r="F263"/>
      <c s="117" r="G263"/>
      <c s="117" r="H263"/>
      <c s="117" r="I263"/>
      <c s="117" r="J263"/>
      <c s="117" r="K263"/>
      <c s="117" r="L263"/>
      <c s="117" r="M263"/>
      <c s="187" r="N263"/>
      <c s="55" r="O263"/>
      <c s="169" r="P263"/>
      <c s="169" r="Q263"/>
      <c s="169" r="R263"/>
      <c s="169" r="S263"/>
      <c s="169" r="T263"/>
      <c s="169" r="U263"/>
      <c s="169" r="V263"/>
      <c s="169" r="W263"/>
      <c s="169" r="X263"/>
      <c s="169" r="Y263"/>
      <c s="169" r="Z263"/>
      <c s="169" r="AA263"/>
      <c s="169" r="AB263"/>
      <c s="169" r="AC263"/>
      <c s="169" r="AD263"/>
      <c s="169" r="AE263"/>
      <c s="169" r="AF263"/>
      <c s="169" r="AG263"/>
      <c s="169" r="AH263"/>
      <c s="169" r="AI263"/>
      <c s="169" r="AJ263"/>
      <c s="169" r="AK263"/>
      <c s="169" r="AL263"/>
      <c s="169" r="AM263"/>
      <c s="169" r="AN263"/>
      <c s="169" r="AO263"/>
      <c s="169" r="AP263"/>
      <c s="169" r="AQ263"/>
      <c s="169" r="AR263"/>
      <c s="169" r="AS263"/>
      <c s="169" r="AT263"/>
      <c s="169" r="AU263"/>
      <c s="169" r="AV263"/>
      <c s="169" r="AW263"/>
      <c s="169" r="AX263"/>
      <c s="169" r="AY263"/>
      <c s="169" r="AZ263"/>
      <c s="169" r="BA263"/>
      <c s="169" r="BB263"/>
      <c s="169" r="BC263"/>
      <c s="169" r="BD263"/>
      <c s="169" r="BE263"/>
      <c s="169" r="BF263"/>
      <c s="169" r="BG263"/>
      <c s="169" r="BH263"/>
      <c s="169" r="BI263"/>
    </row>
    <row r="264">
      <c s="232" r="A264"/>
      <c s="106" r="B264"/>
      <c s="155" r="C264"/>
      <c s="117" r="D264"/>
      <c s="117" r="E264"/>
      <c s="117" r="F264"/>
      <c s="117" r="G264"/>
      <c s="117" r="H264"/>
      <c s="117" r="I264"/>
      <c s="117" r="J264"/>
      <c s="117" r="K264"/>
      <c s="117" r="L264"/>
      <c s="117" r="M264"/>
      <c s="187" r="N264"/>
      <c s="55" r="O264"/>
      <c s="169" r="P264"/>
      <c s="169" r="Q264"/>
      <c s="169" r="R264"/>
      <c s="169" r="S264"/>
      <c s="169" r="T264"/>
      <c s="169" r="U264"/>
      <c s="169" r="V264"/>
      <c s="169" r="W264"/>
      <c s="169" r="X264"/>
      <c s="169" r="Y264"/>
      <c s="169" r="Z264"/>
      <c s="169" r="AA264"/>
      <c s="169" r="AB264"/>
      <c s="169" r="AC264"/>
      <c s="169" r="AD264"/>
      <c s="169" r="AE264"/>
      <c s="169" r="AF264"/>
      <c s="169" r="AG264"/>
      <c s="169" r="AH264"/>
      <c s="169" r="AI264"/>
      <c s="169" r="AJ264"/>
      <c s="169" r="AK264"/>
      <c s="169" r="AL264"/>
      <c s="169" r="AM264"/>
      <c s="169" r="AN264"/>
      <c s="169" r="AO264"/>
      <c s="169" r="AP264"/>
      <c s="169" r="AQ264"/>
      <c s="169" r="AR264"/>
      <c s="169" r="AS264"/>
      <c s="169" r="AT264"/>
      <c s="169" r="AU264"/>
      <c s="169" r="AV264"/>
      <c s="169" r="AW264"/>
      <c s="169" r="AX264"/>
      <c s="169" r="AY264"/>
      <c s="169" r="AZ264"/>
      <c s="169" r="BA264"/>
      <c s="169" r="BB264"/>
      <c s="169" r="BC264"/>
      <c s="169" r="BD264"/>
      <c s="169" r="BE264"/>
      <c s="169" r="BF264"/>
      <c s="169" r="BG264"/>
      <c s="169" r="BH264"/>
      <c s="169" r="BI264"/>
    </row>
    <row r="265">
      <c s="232" r="A265"/>
      <c s="106" r="B265"/>
      <c s="155" r="C265"/>
      <c s="117" r="D265"/>
      <c s="117" r="E265"/>
      <c s="117" r="F265"/>
      <c s="117" r="G265"/>
      <c s="117" r="H265"/>
      <c s="117" r="I265"/>
      <c s="117" r="J265"/>
      <c s="117" r="K265"/>
      <c s="117" r="L265"/>
      <c s="117" r="M265"/>
      <c s="187" r="N265"/>
      <c s="55" r="O265"/>
      <c s="169" r="P265"/>
      <c s="169" r="Q265"/>
      <c s="169" r="R265"/>
      <c s="169" r="S265"/>
      <c s="169" r="T265"/>
      <c s="169" r="U265"/>
      <c s="169" r="V265"/>
      <c s="169" r="W265"/>
      <c s="169" r="X265"/>
      <c s="169" r="Y265"/>
      <c s="169" r="Z265"/>
      <c s="169" r="AA265"/>
      <c s="169" r="AB265"/>
      <c s="169" r="AC265"/>
      <c s="169" r="AD265"/>
      <c s="169" r="AE265"/>
      <c s="169" r="AF265"/>
      <c s="169" r="AG265"/>
      <c s="169" r="AH265"/>
      <c s="169" r="AI265"/>
      <c s="169" r="AJ265"/>
      <c s="169" r="AK265"/>
      <c s="169" r="AL265"/>
      <c s="169" r="AM265"/>
      <c s="169" r="AN265"/>
      <c s="169" r="AO265"/>
      <c s="169" r="AP265"/>
      <c s="169" r="AQ265"/>
      <c s="169" r="AR265"/>
      <c s="169" r="AS265"/>
      <c s="169" r="AT265"/>
      <c s="169" r="AU265"/>
      <c s="169" r="AV265"/>
      <c s="169" r="AW265"/>
      <c s="169" r="AX265"/>
      <c s="169" r="AY265"/>
      <c s="169" r="AZ265"/>
      <c s="169" r="BA265"/>
      <c s="169" r="BB265"/>
      <c s="169" r="BC265"/>
      <c s="169" r="BD265"/>
      <c s="169" r="BE265"/>
      <c s="169" r="BF265"/>
      <c s="169" r="BG265"/>
      <c s="169" r="BH265"/>
      <c s="169" r="BI265"/>
    </row>
    <row r="266">
      <c s="232" r="A266"/>
      <c s="106" r="B266"/>
      <c s="155" r="C266"/>
      <c s="117" r="D266"/>
      <c s="117" r="E266"/>
      <c s="117" r="F266"/>
      <c s="117" r="G266"/>
      <c s="117" r="H266"/>
      <c s="117" r="I266"/>
      <c s="117" r="J266"/>
      <c s="117" r="K266"/>
      <c s="117" r="L266"/>
      <c s="117" r="M266"/>
      <c s="187" r="N266"/>
      <c s="55" r="O266"/>
      <c s="169" r="P266"/>
      <c s="169" r="Q266"/>
      <c s="169" r="R266"/>
      <c s="169" r="S266"/>
      <c s="169" r="T266"/>
      <c s="169" r="U266"/>
      <c s="169" r="V266"/>
      <c s="169" r="W266"/>
      <c s="169" r="X266"/>
      <c s="169" r="Y266"/>
      <c s="169" r="Z266"/>
      <c s="169" r="AA266"/>
      <c s="169" r="AB266"/>
      <c s="169" r="AC266"/>
      <c s="169" r="AD266"/>
      <c s="169" r="AE266"/>
      <c s="169" r="AF266"/>
      <c s="169" r="AG266"/>
      <c s="169" r="AH266"/>
      <c s="169" r="AI266"/>
      <c s="169" r="AJ266"/>
      <c s="169" r="AK266"/>
      <c s="169" r="AL266"/>
      <c s="169" r="AM266"/>
      <c s="169" r="AN266"/>
      <c s="169" r="AO266"/>
      <c s="169" r="AP266"/>
      <c s="169" r="AQ266"/>
      <c s="169" r="AR266"/>
      <c s="169" r="AS266"/>
      <c s="169" r="AT266"/>
      <c s="169" r="AU266"/>
      <c s="169" r="AV266"/>
      <c s="169" r="AW266"/>
      <c s="169" r="AX266"/>
      <c s="169" r="AY266"/>
      <c s="169" r="AZ266"/>
      <c s="169" r="BA266"/>
      <c s="169" r="BB266"/>
      <c s="169" r="BC266"/>
      <c s="169" r="BD266"/>
      <c s="169" r="BE266"/>
      <c s="169" r="BF266"/>
      <c s="169" r="BG266"/>
      <c s="169" r="BH266"/>
      <c s="169" r="BI266"/>
    </row>
    <row r="267">
      <c s="232" r="A267"/>
      <c s="106" r="B267"/>
      <c s="155" r="C267"/>
      <c s="117" r="D267"/>
      <c s="117" r="E267"/>
      <c s="117" r="F267"/>
      <c s="117" r="G267"/>
      <c s="117" r="H267"/>
      <c s="117" r="I267"/>
      <c s="117" r="J267"/>
      <c s="117" r="K267"/>
      <c s="117" r="L267"/>
      <c s="117" r="M267"/>
      <c s="187" r="N267"/>
      <c s="55" r="O267"/>
      <c s="169" r="P267"/>
      <c s="169" r="Q267"/>
      <c s="169" r="R267"/>
      <c s="169" r="S267"/>
      <c s="169" r="T267"/>
      <c s="169" r="U267"/>
      <c s="169" r="V267"/>
      <c s="169" r="W267"/>
      <c s="169" r="X267"/>
      <c s="169" r="Y267"/>
      <c s="169" r="Z267"/>
      <c s="169" r="AA267"/>
      <c s="169" r="AB267"/>
      <c s="169" r="AC267"/>
      <c s="169" r="AD267"/>
      <c s="169" r="AE267"/>
      <c s="169" r="AF267"/>
      <c s="169" r="AG267"/>
      <c s="169" r="AH267"/>
      <c s="169" r="AI267"/>
      <c s="169" r="AJ267"/>
      <c s="169" r="AK267"/>
      <c s="169" r="AL267"/>
      <c s="169" r="AM267"/>
      <c s="169" r="AN267"/>
      <c s="169" r="AO267"/>
      <c s="169" r="AP267"/>
      <c s="169" r="AQ267"/>
      <c s="169" r="AR267"/>
      <c s="169" r="AS267"/>
      <c s="169" r="AT267"/>
      <c s="169" r="AU267"/>
      <c s="169" r="AV267"/>
      <c s="169" r="AW267"/>
      <c s="169" r="AX267"/>
      <c s="169" r="AY267"/>
      <c s="169" r="AZ267"/>
      <c s="169" r="BA267"/>
      <c s="169" r="BB267"/>
      <c s="169" r="BC267"/>
      <c s="169" r="BD267"/>
      <c s="169" r="BE267"/>
      <c s="169" r="BF267"/>
      <c s="169" r="BG267"/>
      <c s="169" r="BH267"/>
      <c s="169" r="BI267"/>
    </row>
    <row r="268">
      <c s="232" r="A268"/>
      <c s="106" r="B268"/>
      <c s="155" r="C268"/>
      <c s="117" r="D268"/>
      <c s="117" r="E268"/>
      <c s="117" r="F268"/>
      <c s="117" r="G268"/>
      <c s="117" r="H268"/>
      <c s="117" r="I268"/>
      <c s="117" r="J268"/>
      <c s="117" r="K268"/>
      <c s="117" r="L268"/>
      <c s="117" r="M268"/>
      <c s="187" r="N268"/>
      <c s="55" r="O268"/>
      <c s="169" r="P268"/>
      <c s="169" r="Q268"/>
      <c s="169" r="R268"/>
      <c s="169" r="S268"/>
      <c s="169" r="T268"/>
      <c s="169" r="U268"/>
      <c s="169" r="V268"/>
      <c s="169" r="W268"/>
      <c s="169" r="X268"/>
      <c s="169" r="Y268"/>
      <c s="169" r="Z268"/>
      <c s="169" r="AA268"/>
      <c s="169" r="AB268"/>
      <c s="169" r="AC268"/>
      <c s="169" r="AD268"/>
      <c s="169" r="AE268"/>
      <c s="169" r="AF268"/>
      <c s="169" r="AG268"/>
      <c s="169" r="AH268"/>
      <c s="169" r="AI268"/>
      <c s="169" r="AJ268"/>
      <c s="169" r="AK268"/>
      <c s="169" r="AL268"/>
      <c s="169" r="AM268"/>
      <c s="169" r="AN268"/>
      <c s="169" r="AO268"/>
      <c s="169" r="AP268"/>
      <c s="169" r="AQ268"/>
      <c s="169" r="AR268"/>
      <c s="169" r="AS268"/>
      <c s="169" r="AT268"/>
      <c s="169" r="AU268"/>
      <c s="169" r="AV268"/>
      <c s="169" r="AW268"/>
      <c s="169" r="AX268"/>
      <c s="169" r="AY268"/>
      <c s="169" r="AZ268"/>
      <c s="169" r="BA268"/>
      <c s="169" r="BB268"/>
      <c s="169" r="BC268"/>
      <c s="169" r="BD268"/>
      <c s="169" r="BE268"/>
      <c s="169" r="BF268"/>
      <c s="169" r="BG268"/>
      <c s="169" r="BH268"/>
      <c s="169" r="BI268"/>
    </row>
    <row r="269">
      <c s="232" r="A269"/>
      <c s="106" r="B269"/>
      <c s="155" r="C269"/>
      <c s="117" r="D269"/>
      <c s="117" r="E269"/>
      <c s="117" r="F269"/>
      <c s="117" r="G269"/>
      <c s="117" r="H269"/>
      <c s="117" r="I269"/>
      <c s="117" r="J269"/>
      <c s="117" r="K269"/>
      <c s="117" r="L269"/>
      <c s="117" r="M269"/>
      <c s="187" r="N269"/>
      <c s="55" r="O269"/>
      <c s="169" r="P269"/>
      <c s="169" r="Q269"/>
      <c s="169" r="R269"/>
      <c s="169" r="S269"/>
      <c s="169" r="T269"/>
      <c s="169" r="U269"/>
      <c s="169" r="V269"/>
      <c s="169" r="W269"/>
      <c s="169" r="X269"/>
      <c s="169" r="Y269"/>
      <c s="169" r="Z269"/>
      <c s="169" r="AA269"/>
      <c s="169" r="AB269"/>
      <c s="169" r="AC269"/>
      <c s="169" r="AD269"/>
      <c s="169" r="AE269"/>
      <c s="169" r="AF269"/>
      <c s="169" r="AG269"/>
      <c s="169" r="AH269"/>
      <c s="169" r="AI269"/>
      <c s="169" r="AJ269"/>
      <c s="169" r="AK269"/>
      <c s="169" r="AL269"/>
      <c s="169" r="AM269"/>
      <c s="169" r="AN269"/>
      <c s="169" r="AO269"/>
      <c s="169" r="AP269"/>
      <c s="169" r="AQ269"/>
      <c s="169" r="AR269"/>
      <c s="169" r="AS269"/>
      <c s="169" r="AT269"/>
      <c s="169" r="AU269"/>
      <c s="169" r="AV269"/>
      <c s="169" r="AW269"/>
      <c s="169" r="AX269"/>
      <c s="169" r="AY269"/>
      <c s="169" r="AZ269"/>
      <c s="169" r="BA269"/>
      <c s="169" r="BB269"/>
      <c s="169" r="BC269"/>
      <c s="169" r="BD269"/>
      <c s="169" r="BE269"/>
      <c s="169" r="BF269"/>
      <c s="169" r="BG269"/>
      <c s="169" r="BH269"/>
      <c s="169" r="BI269"/>
    </row>
    <row r="270">
      <c s="232" r="A270"/>
      <c s="106" r="B270"/>
      <c s="155" r="C270"/>
      <c s="117" r="D270"/>
      <c s="117" r="E270"/>
      <c s="117" r="F270"/>
      <c s="117" r="G270"/>
      <c s="117" r="H270"/>
      <c s="117" r="I270"/>
      <c s="117" r="J270"/>
      <c s="117" r="K270"/>
      <c s="117" r="L270"/>
      <c s="117" r="M270"/>
      <c s="187" r="N270"/>
      <c s="55" r="O270"/>
      <c s="169" r="P270"/>
      <c s="169" r="Q270"/>
      <c s="169" r="R270"/>
      <c s="169" r="S270"/>
      <c s="169" r="T270"/>
      <c s="169" r="U270"/>
      <c s="169" r="V270"/>
      <c s="169" r="W270"/>
      <c s="169" r="X270"/>
      <c s="169" r="Y270"/>
      <c s="169" r="Z270"/>
      <c s="169" r="AA270"/>
      <c s="169" r="AB270"/>
      <c s="169" r="AC270"/>
      <c s="169" r="AD270"/>
      <c s="169" r="AE270"/>
      <c s="169" r="AF270"/>
      <c s="169" r="AG270"/>
      <c s="169" r="AH270"/>
      <c s="169" r="AI270"/>
      <c s="169" r="AJ270"/>
      <c s="169" r="AK270"/>
      <c s="169" r="AL270"/>
      <c s="169" r="AM270"/>
      <c s="169" r="AN270"/>
      <c s="169" r="AO270"/>
      <c s="169" r="AP270"/>
      <c s="169" r="AQ270"/>
      <c s="169" r="AR270"/>
      <c s="169" r="AS270"/>
      <c s="169" r="AT270"/>
      <c s="169" r="AU270"/>
      <c s="169" r="AV270"/>
      <c s="169" r="AW270"/>
      <c s="169" r="AX270"/>
      <c s="169" r="AY270"/>
      <c s="169" r="AZ270"/>
      <c s="169" r="BA270"/>
      <c s="169" r="BB270"/>
      <c s="169" r="BC270"/>
      <c s="169" r="BD270"/>
      <c s="169" r="BE270"/>
      <c s="169" r="BF270"/>
      <c s="169" r="BG270"/>
      <c s="169" r="BH270"/>
      <c s="169" r="BI270"/>
    </row>
    <row r="271">
      <c s="232" r="A271"/>
      <c s="106" r="B271"/>
      <c s="155" r="C271"/>
      <c s="117" r="D271"/>
      <c s="117" r="E271"/>
      <c s="117" r="F271"/>
      <c s="117" r="G271"/>
      <c s="117" r="H271"/>
      <c s="117" r="I271"/>
      <c s="117" r="J271"/>
      <c s="117" r="K271"/>
      <c s="117" r="L271"/>
      <c s="117" r="M271"/>
      <c s="187" r="N271"/>
      <c s="55" r="O271"/>
      <c s="169" r="P271"/>
      <c s="169" r="Q271"/>
      <c s="169" r="R271"/>
      <c s="169" r="S271"/>
      <c s="169" r="T271"/>
      <c s="169" r="U271"/>
      <c s="169" r="V271"/>
      <c s="169" r="W271"/>
      <c s="169" r="X271"/>
      <c s="169" r="Y271"/>
      <c s="169" r="Z271"/>
      <c s="169" r="AA271"/>
      <c s="169" r="AB271"/>
      <c s="169" r="AC271"/>
      <c s="169" r="AD271"/>
      <c s="169" r="AE271"/>
      <c s="169" r="AF271"/>
      <c s="169" r="AG271"/>
      <c s="169" r="AH271"/>
      <c s="169" r="AI271"/>
      <c s="169" r="AJ271"/>
      <c s="169" r="AK271"/>
      <c s="169" r="AL271"/>
      <c s="169" r="AM271"/>
      <c s="169" r="AN271"/>
      <c s="169" r="AO271"/>
      <c s="169" r="AP271"/>
      <c s="169" r="AQ271"/>
      <c s="169" r="AR271"/>
      <c s="169" r="AS271"/>
      <c s="169" r="AT271"/>
      <c s="169" r="AU271"/>
      <c s="169" r="AV271"/>
      <c s="169" r="AW271"/>
      <c s="169" r="AX271"/>
      <c s="169" r="AY271"/>
      <c s="169" r="AZ271"/>
      <c s="169" r="BA271"/>
      <c s="169" r="BB271"/>
      <c s="169" r="BC271"/>
      <c s="169" r="BD271"/>
      <c s="169" r="BE271"/>
      <c s="169" r="BF271"/>
      <c s="169" r="BG271"/>
      <c s="169" r="BH271"/>
      <c s="169" r="BI271"/>
    </row>
    <row r="272">
      <c s="232" r="A272"/>
      <c s="106" r="B272"/>
      <c s="155" r="C272"/>
      <c s="117" r="D272"/>
      <c s="117" r="E272"/>
      <c s="117" r="F272"/>
      <c s="117" r="G272"/>
      <c s="117" r="H272"/>
      <c s="117" r="I272"/>
      <c s="117" r="J272"/>
      <c s="117" r="K272"/>
      <c s="117" r="L272"/>
      <c s="117" r="M272"/>
      <c s="187" r="N272"/>
      <c s="55" r="O272"/>
      <c s="169" r="P272"/>
      <c s="169" r="Q272"/>
      <c s="169" r="R272"/>
      <c s="169" r="S272"/>
      <c s="169" r="T272"/>
      <c s="169" r="U272"/>
      <c s="169" r="V272"/>
      <c s="169" r="W272"/>
      <c s="169" r="X272"/>
      <c s="169" r="Y272"/>
      <c s="169" r="Z272"/>
      <c s="169" r="AA272"/>
      <c s="169" r="AB272"/>
      <c s="169" r="AC272"/>
      <c s="169" r="AD272"/>
      <c s="169" r="AE272"/>
      <c s="169" r="AF272"/>
      <c s="169" r="AG272"/>
      <c s="169" r="AH272"/>
      <c s="169" r="AI272"/>
      <c s="169" r="AJ272"/>
      <c s="169" r="AK272"/>
      <c s="169" r="AL272"/>
      <c s="169" r="AM272"/>
      <c s="169" r="AN272"/>
      <c s="169" r="AO272"/>
      <c s="169" r="AP272"/>
      <c s="169" r="AQ272"/>
      <c s="169" r="AR272"/>
      <c s="169" r="AS272"/>
      <c s="169" r="AT272"/>
      <c s="169" r="AU272"/>
      <c s="169" r="AV272"/>
      <c s="169" r="AW272"/>
      <c s="169" r="AX272"/>
      <c s="169" r="AY272"/>
      <c s="169" r="AZ272"/>
      <c s="169" r="BA272"/>
      <c s="169" r="BB272"/>
      <c s="169" r="BC272"/>
      <c s="169" r="BD272"/>
      <c s="169" r="BE272"/>
      <c s="169" r="BF272"/>
      <c s="169" r="BG272"/>
      <c s="169" r="BH272"/>
      <c s="169" r="BI272"/>
    </row>
    <row r="273">
      <c s="232" r="A273"/>
      <c s="106" r="B273"/>
      <c s="155" r="C273"/>
      <c s="117" r="D273"/>
      <c s="117" r="E273"/>
      <c s="117" r="F273"/>
      <c s="117" r="G273"/>
      <c s="117" r="H273"/>
      <c s="117" r="I273"/>
      <c s="117" r="J273"/>
      <c s="117" r="K273"/>
      <c s="117" r="L273"/>
      <c s="117" r="M273"/>
      <c s="187" r="N273"/>
      <c s="55" r="O273"/>
      <c s="169" r="P273"/>
      <c s="169" r="Q273"/>
      <c s="169" r="R273"/>
      <c s="169" r="S273"/>
      <c s="169" r="T273"/>
      <c s="169" r="U273"/>
      <c s="169" r="V273"/>
      <c s="169" r="W273"/>
      <c s="169" r="X273"/>
      <c s="169" r="Y273"/>
      <c s="169" r="Z273"/>
      <c s="169" r="AA273"/>
      <c s="169" r="AB273"/>
      <c s="169" r="AC273"/>
      <c s="169" r="AD273"/>
      <c s="169" r="AE273"/>
      <c s="169" r="AF273"/>
      <c s="169" r="AG273"/>
      <c s="169" r="AH273"/>
      <c s="169" r="AI273"/>
      <c s="169" r="AJ273"/>
      <c s="169" r="AK273"/>
      <c s="169" r="AL273"/>
      <c s="169" r="AM273"/>
      <c s="169" r="AN273"/>
      <c s="169" r="AO273"/>
      <c s="169" r="AP273"/>
      <c s="169" r="AQ273"/>
      <c s="169" r="AR273"/>
      <c s="169" r="AS273"/>
      <c s="169" r="AT273"/>
      <c s="169" r="AU273"/>
      <c s="169" r="AV273"/>
      <c s="169" r="AW273"/>
      <c s="169" r="AX273"/>
      <c s="169" r="AY273"/>
      <c s="169" r="AZ273"/>
      <c s="169" r="BA273"/>
      <c s="169" r="BB273"/>
      <c s="169" r="BC273"/>
      <c s="169" r="BD273"/>
      <c s="169" r="BE273"/>
      <c s="169" r="BF273"/>
      <c s="169" r="BG273"/>
      <c s="169" r="BH273"/>
      <c s="169" r="BI273"/>
    </row>
    <row r="274">
      <c s="232" r="A274"/>
      <c s="106" r="B274"/>
      <c s="155" r="C274"/>
      <c s="117" r="D274"/>
      <c s="117" r="E274"/>
      <c s="117" r="F274"/>
      <c s="117" r="G274"/>
      <c s="117" r="H274"/>
      <c s="117" r="I274"/>
      <c s="117" r="J274"/>
      <c s="117" r="K274"/>
      <c s="117" r="L274"/>
      <c s="117" r="M274"/>
      <c s="187" r="N274"/>
      <c s="55" r="O274"/>
      <c s="169" r="P274"/>
      <c s="169" r="Q274"/>
      <c s="169" r="R274"/>
      <c s="169" r="S274"/>
      <c s="169" r="T274"/>
      <c s="169" r="U274"/>
      <c s="169" r="V274"/>
      <c s="169" r="W274"/>
      <c s="169" r="X274"/>
      <c s="169" r="Y274"/>
      <c s="169" r="Z274"/>
      <c s="169" r="AA274"/>
      <c s="169" r="AB274"/>
      <c s="169" r="AC274"/>
      <c s="169" r="AD274"/>
      <c s="169" r="AE274"/>
      <c s="169" r="AF274"/>
      <c s="169" r="AG274"/>
      <c s="169" r="AH274"/>
      <c s="169" r="AI274"/>
      <c s="169" r="AJ274"/>
      <c s="169" r="AK274"/>
      <c s="169" r="AL274"/>
      <c s="169" r="AM274"/>
      <c s="169" r="AN274"/>
      <c s="169" r="AO274"/>
      <c s="169" r="AP274"/>
      <c s="169" r="AQ274"/>
      <c s="169" r="AR274"/>
      <c s="169" r="AS274"/>
      <c s="169" r="AT274"/>
      <c s="169" r="AU274"/>
      <c s="169" r="AV274"/>
      <c s="169" r="AW274"/>
      <c s="169" r="AX274"/>
      <c s="169" r="AY274"/>
      <c s="169" r="AZ274"/>
      <c s="169" r="BA274"/>
      <c s="169" r="BB274"/>
      <c s="169" r="BC274"/>
      <c s="169" r="BD274"/>
      <c s="169" r="BE274"/>
      <c s="169" r="BF274"/>
      <c s="169" r="BG274"/>
      <c s="169" r="BH274"/>
      <c s="169" r="BI274"/>
    </row>
    <row r="275">
      <c s="232" r="A275"/>
      <c s="106" r="B275"/>
      <c s="155" r="C275"/>
      <c s="117" r="D275"/>
      <c s="117" r="E275"/>
      <c s="117" r="F275"/>
      <c s="117" r="G275"/>
      <c s="117" r="H275"/>
      <c s="117" r="I275"/>
      <c s="117" r="J275"/>
      <c s="117" r="K275"/>
      <c s="117" r="L275"/>
      <c s="117" r="M275"/>
      <c s="187" r="N275"/>
      <c s="55" r="O275"/>
      <c s="169" r="P275"/>
      <c s="169" r="Q275"/>
      <c s="169" r="R275"/>
      <c s="169" r="S275"/>
      <c s="169" r="T275"/>
      <c s="169" r="U275"/>
      <c s="169" r="V275"/>
      <c s="169" r="W275"/>
      <c s="169" r="X275"/>
      <c s="169" r="Y275"/>
      <c s="169" r="Z275"/>
      <c s="169" r="AA275"/>
      <c s="169" r="AB275"/>
      <c s="169" r="AC275"/>
      <c s="169" r="AD275"/>
      <c s="169" r="AE275"/>
      <c s="169" r="AF275"/>
      <c s="169" r="AG275"/>
      <c s="169" r="AH275"/>
      <c s="169" r="AI275"/>
      <c s="169" r="AJ275"/>
      <c s="169" r="AK275"/>
      <c s="169" r="AL275"/>
      <c s="169" r="AM275"/>
      <c s="169" r="AN275"/>
      <c s="169" r="AO275"/>
      <c s="169" r="AP275"/>
      <c s="169" r="AQ275"/>
      <c s="169" r="AR275"/>
      <c s="169" r="AS275"/>
      <c s="169" r="AT275"/>
      <c s="169" r="AU275"/>
      <c s="169" r="AV275"/>
      <c s="169" r="AW275"/>
      <c s="169" r="AX275"/>
      <c s="169" r="AY275"/>
      <c s="169" r="AZ275"/>
      <c s="169" r="BA275"/>
      <c s="169" r="BB275"/>
      <c s="169" r="BC275"/>
      <c s="169" r="BD275"/>
      <c s="169" r="BE275"/>
      <c s="169" r="BF275"/>
      <c s="169" r="BG275"/>
      <c s="169" r="BH275"/>
      <c s="169" r="BI275"/>
    </row>
    <row r="276">
      <c s="232" r="A276"/>
      <c s="106" r="B276"/>
      <c s="155" r="C276"/>
      <c s="117" r="D276"/>
      <c s="117" r="E276"/>
      <c s="117" r="F276"/>
      <c s="117" r="G276"/>
      <c s="117" r="H276"/>
      <c s="117" r="I276"/>
      <c s="117" r="J276"/>
      <c s="117" r="K276"/>
      <c s="117" r="L276"/>
      <c s="117" r="M276"/>
      <c s="187" r="N276"/>
      <c s="55" r="O276"/>
      <c s="169" r="P276"/>
      <c s="169" r="Q276"/>
      <c s="169" r="R276"/>
      <c s="169" r="S276"/>
      <c s="169" r="T276"/>
      <c s="169" r="U276"/>
      <c s="169" r="V276"/>
      <c s="169" r="W276"/>
      <c s="169" r="X276"/>
      <c s="169" r="Y276"/>
      <c s="169" r="Z276"/>
      <c s="169" r="AA276"/>
      <c s="169" r="AB276"/>
      <c s="169" r="AC276"/>
      <c s="169" r="AD276"/>
      <c s="169" r="AE276"/>
      <c s="169" r="AF276"/>
      <c s="169" r="AG276"/>
      <c s="169" r="AH276"/>
      <c s="169" r="AI276"/>
      <c s="169" r="AJ276"/>
      <c s="169" r="AK276"/>
      <c s="169" r="AL276"/>
      <c s="169" r="AM276"/>
      <c s="169" r="AN276"/>
      <c s="169" r="AO276"/>
      <c s="169" r="AP276"/>
      <c s="169" r="AQ276"/>
      <c s="169" r="AR276"/>
      <c s="169" r="AS276"/>
      <c s="169" r="AT276"/>
      <c s="169" r="AU276"/>
      <c s="169" r="AV276"/>
      <c s="169" r="AW276"/>
      <c s="169" r="AX276"/>
      <c s="169" r="AY276"/>
      <c s="169" r="AZ276"/>
      <c s="169" r="BA276"/>
      <c s="169" r="BB276"/>
      <c s="169" r="BC276"/>
      <c s="169" r="BD276"/>
      <c s="169" r="BE276"/>
      <c s="169" r="BF276"/>
      <c s="169" r="BG276"/>
      <c s="169" r="BH276"/>
      <c s="169" r="BI276"/>
    </row>
    <row r="277">
      <c s="232" r="A277"/>
      <c s="106" r="B277"/>
      <c s="155" r="C277"/>
      <c s="117" r="D277"/>
      <c s="117" r="E277"/>
      <c s="117" r="F277"/>
      <c s="117" r="G277"/>
      <c s="117" r="H277"/>
      <c s="117" r="I277"/>
      <c s="117" r="J277"/>
      <c s="117" r="K277"/>
      <c s="117" r="L277"/>
      <c s="117" r="M277"/>
      <c s="187" r="N277"/>
      <c s="55" r="O277"/>
      <c s="169" r="P277"/>
      <c s="169" r="Q277"/>
      <c s="169" r="R277"/>
      <c s="169" r="S277"/>
      <c s="169" r="T277"/>
      <c s="169" r="U277"/>
      <c s="169" r="V277"/>
      <c s="169" r="W277"/>
      <c s="169" r="X277"/>
      <c s="169" r="Y277"/>
      <c s="169" r="Z277"/>
      <c s="169" r="AA277"/>
      <c s="169" r="AB277"/>
      <c s="169" r="AC277"/>
      <c s="169" r="AD277"/>
      <c s="169" r="AE277"/>
      <c s="169" r="AF277"/>
      <c s="169" r="AG277"/>
      <c s="169" r="AH277"/>
      <c s="169" r="AI277"/>
      <c s="169" r="AJ277"/>
      <c s="169" r="AK277"/>
      <c s="169" r="AL277"/>
      <c s="169" r="AM277"/>
      <c s="169" r="AN277"/>
      <c s="169" r="AO277"/>
      <c s="169" r="AP277"/>
      <c s="169" r="AQ277"/>
      <c s="169" r="AR277"/>
      <c s="169" r="AS277"/>
      <c s="169" r="AT277"/>
      <c s="169" r="AU277"/>
      <c s="169" r="AV277"/>
      <c s="169" r="AW277"/>
      <c s="169" r="AX277"/>
      <c s="169" r="AY277"/>
      <c s="169" r="AZ277"/>
      <c s="169" r="BA277"/>
      <c s="169" r="BB277"/>
      <c s="169" r="BC277"/>
      <c s="169" r="BD277"/>
      <c s="169" r="BE277"/>
      <c s="169" r="BF277"/>
      <c s="169" r="BG277"/>
      <c s="169" r="BH277"/>
      <c s="169" r="BI277"/>
    </row>
    <row r="278">
      <c s="232" r="A278"/>
      <c s="106" r="B278"/>
      <c s="155" r="C278"/>
      <c s="117" r="D278"/>
      <c s="117" r="E278"/>
      <c s="117" r="F278"/>
      <c s="117" r="G278"/>
      <c s="117" r="H278"/>
      <c s="117" r="I278"/>
      <c s="117" r="J278"/>
      <c s="117" r="K278"/>
      <c s="117" r="L278"/>
      <c s="117" r="M278"/>
      <c s="187" r="N278"/>
      <c s="55" r="O278"/>
      <c s="169" r="P278"/>
      <c s="169" r="Q278"/>
      <c s="169" r="R278"/>
      <c s="169" r="S278"/>
      <c s="169" r="T278"/>
      <c s="169" r="U278"/>
      <c s="169" r="V278"/>
      <c s="169" r="W278"/>
      <c s="169" r="X278"/>
      <c s="169" r="Y278"/>
      <c s="169" r="Z278"/>
      <c s="169" r="AA278"/>
      <c s="169" r="AB278"/>
      <c s="169" r="AC278"/>
      <c s="169" r="AD278"/>
      <c s="169" r="AE278"/>
      <c s="169" r="AF278"/>
      <c s="169" r="AG278"/>
      <c s="169" r="AH278"/>
      <c s="169" r="AI278"/>
      <c s="169" r="AJ278"/>
      <c s="169" r="AK278"/>
      <c s="169" r="AL278"/>
      <c s="169" r="AM278"/>
      <c s="169" r="AN278"/>
      <c s="169" r="AO278"/>
      <c s="169" r="AP278"/>
      <c s="169" r="AQ278"/>
      <c s="169" r="AR278"/>
      <c s="169" r="AS278"/>
      <c s="169" r="AT278"/>
      <c s="169" r="AU278"/>
      <c s="169" r="AV278"/>
      <c s="169" r="AW278"/>
      <c s="169" r="AX278"/>
      <c s="169" r="AY278"/>
      <c s="169" r="AZ278"/>
      <c s="169" r="BA278"/>
      <c s="169" r="BB278"/>
      <c s="169" r="BC278"/>
      <c s="169" r="BD278"/>
      <c s="169" r="BE278"/>
      <c s="169" r="BF278"/>
      <c s="169" r="BG278"/>
      <c s="169" r="BH278"/>
      <c s="169" r="BI278"/>
    </row>
    <row r="279">
      <c s="232" r="A279"/>
      <c s="106" r="B279"/>
      <c s="155" r="C279"/>
      <c s="117" r="D279"/>
      <c s="117" r="E279"/>
      <c s="117" r="F279"/>
      <c s="117" r="G279"/>
      <c s="117" r="H279"/>
      <c s="117" r="I279"/>
      <c s="117" r="J279"/>
      <c s="117" r="K279"/>
      <c s="117" r="L279"/>
      <c s="117" r="M279"/>
      <c s="187" r="N279"/>
      <c s="55" r="O279"/>
      <c s="169" r="P279"/>
      <c s="169" r="Q279"/>
      <c s="169" r="R279"/>
      <c s="169" r="S279"/>
      <c s="169" r="T279"/>
      <c s="169" r="U279"/>
      <c s="169" r="V279"/>
      <c s="169" r="W279"/>
      <c s="169" r="X279"/>
      <c s="169" r="Y279"/>
      <c s="169" r="Z279"/>
      <c s="169" r="AA279"/>
      <c s="169" r="AB279"/>
      <c s="169" r="AC279"/>
      <c s="169" r="AD279"/>
      <c s="169" r="AE279"/>
      <c s="169" r="AF279"/>
      <c s="169" r="AG279"/>
      <c s="169" r="AH279"/>
      <c s="169" r="AI279"/>
      <c s="169" r="AJ279"/>
      <c s="169" r="AK279"/>
      <c s="169" r="AL279"/>
      <c s="169" r="AM279"/>
      <c s="169" r="AN279"/>
      <c s="169" r="AO279"/>
      <c s="169" r="AP279"/>
      <c s="169" r="AQ279"/>
      <c s="169" r="AR279"/>
      <c s="169" r="AS279"/>
      <c s="169" r="AT279"/>
      <c s="169" r="AU279"/>
      <c s="169" r="AV279"/>
      <c s="169" r="AW279"/>
      <c s="169" r="AX279"/>
      <c s="169" r="AY279"/>
      <c s="169" r="AZ279"/>
      <c s="169" r="BA279"/>
      <c s="169" r="BB279"/>
      <c s="169" r="BC279"/>
      <c s="169" r="BD279"/>
      <c s="169" r="BE279"/>
      <c s="169" r="BF279"/>
      <c s="169" r="BG279"/>
      <c s="169" r="BH279"/>
      <c s="169" r="BI279"/>
    </row>
    <row r="280">
      <c s="232" r="A280"/>
      <c s="106" r="B280"/>
      <c s="155" r="C280"/>
      <c s="117" r="D280"/>
      <c s="117" r="E280"/>
      <c s="117" r="F280"/>
      <c s="117" r="G280"/>
      <c s="117" r="H280"/>
      <c s="117" r="I280"/>
      <c s="117" r="J280"/>
      <c s="117" r="K280"/>
      <c s="117" r="L280"/>
      <c s="117" r="M280"/>
      <c s="187" r="N280"/>
      <c s="55" r="O280"/>
      <c s="169" r="P280"/>
      <c s="169" r="Q280"/>
      <c s="169" r="R280"/>
      <c s="169" r="S280"/>
      <c s="169" r="T280"/>
      <c s="169" r="U280"/>
      <c s="169" r="V280"/>
      <c s="169" r="W280"/>
      <c s="169" r="X280"/>
      <c s="169" r="Y280"/>
      <c s="169" r="Z280"/>
      <c s="169" r="AA280"/>
      <c s="169" r="AB280"/>
      <c s="169" r="AC280"/>
      <c s="169" r="AD280"/>
      <c s="169" r="AE280"/>
      <c s="169" r="AF280"/>
      <c s="169" r="AG280"/>
      <c s="169" r="AH280"/>
      <c s="169" r="AI280"/>
      <c s="169" r="AJ280"/>
      <c s="169" r="AK280"/>
      <c s="169" r="AL280"/>
      <c s="169" r="AM280"/>
      <c s="169" r="AN280"/>
      <c s="169" r="AO280"/>
      <c s="169" r="AP280"/>
      <c s="169" r="AQ280"/>
      <c s="169" r="AR280"/>
      <c s="169" r="AS280"/>
      <c s="169" r="AT280"/>
      <c s="169" r="AU280"/>
      <c s="169" r="AV280"/>
      <c s="169" r="AW280"/>
      <c s="169" r="AX280"/>
      <c s="169" r="AY280"/>
      <c s="169" r="AZ280"/>
      <c s="169" r="BA280"/>
      <c s="169" r="BB280"/>
      <c s="169" r="BC280"/>
      <c s="169" r="BD280"/>
      <c s="169" r="BE280"/>
      <c s="169" r="BF280"/>
      <c s="169" r="BG280"/>
      <c s="169" r="BH280"/>
      <c s="169" r="BI280"/>
    </row>
    <row r="281">
      <c s="232" r="A281"/>
      <c s="106" r="B281"/>
      <c s="155" r="C281"/>
      <c s="117" r="D281"/>
      <c s="117" r="E281"/>
      <c s="117" r="F281"/>
      <c s="117" r="G281"/>
      <c s="117" r="H281"/>
      <c s="117" r="I281"/>
      <c s="117" r="J281"/>
      <c s="117" r="K281"/>
      <c s="117" r="L281"/>
      <c s="117" r="M281"/>
      <c s="187" r="N281"/>
      <c s="55" r="O281"/>
      <c s="169" r="P281"/>
      <c s="169" r="Q281"/>
      <c s="169" r="R281"/>
      <c s="169" r="S281"/>
      <c s="169" r="T281"/>
      <c s="169" r="U281"/>
      <c s="169" r="V281"/>
      <c s="169" r="W281"/>
      <c s="169" r="X281"/>
      <c s="169" r="Y281"/>
      <c s="169" r="Z281"/>
      <c s="169" r="AA281"/>
      <c s="169" r="AB281"/>
      <c s="169" r="AC281"/>
      <c s="169" r="AD281"/>
      <c s="169" r="AE281"/>
      <c s="169" r="AF281"/>
      <c s="169" r="AG281"/>
      <c s="169" r="AH281"/>
      <c s="169" r="AI281"/>
      <c s="169" r="AJ281"/>
      <c s="169" r="AK281"/>
      <c s="169" r="AL281"/>
      <c s="169" r="AM281"/>
      <c s="169" r="AN281"/>
      <c s="169" r="AO281"/>
      <c s="169" r="AP281"/>
      <c s="169" r="AQ281"/>
      <c s="169" r="AR281"/>
      <c s="169" r="AS281"/>
      <c s="169" r="AT281"/>
      <c s="169" r="AU281"/>
      <c s="169" r="AV281"/>
      <c s="169" r="AW281"/>
      <c s="169" r="AX281"/>
      <c s="169" r="AY281"/>
      <c s="169" r="AZ281"/>
      <c s="169" r="BA281"/>
      <c s="169" r="BB281"/>
      <c s="169" r="BC281"/>
      <c s="169" r="BD281"/>
      <c s="169" r="BE281"/>
      <c s="169" r="BF281"/>
      <c s="169" r="BG281"/>
      <c s="169" r="BH281"/>
      <c s="169" r="BI281"/>
    </row>
    <row r="282">
      <c s="232" r="A282"/>
      <c s="106" r="B282"/>
      <c s="155" r="C282"/>
      <c s="117" r="D282"/>
      <c s="117" r="E282"/>
      <c s="117" r="F282"/>
      <c s="117" r="G282"/>
      <c s="117" r="H282"/>
      <c s="117" r="I282"/>
      <c s="117" r="J282"/>
      <c s="117" r="K282"/>
      <c s="117" r="L282"/>
      <c s="117" r="M282"/>
      <c s="187" r="N282"/>
      <c s="55" r="O282"/>
      <c s="169" r="P282"/>
      <c s="169" r="Q282"/>
      <c s="169" r="R282"/>
      <c s="169" r="S282"/>
      <c s="169" r="T282"/>
      <c s="169" r="U282"/>
      <c s="169" r="V282"/>
      <c s="169" r="W282"/>
      <c s="169" r="X282"/>
      <c s="169" r="Y282"/>
      <c s="169" r="Z282"/>
      <c s="169" r="AA282"/>
      <c s="169" r="AB282"/>
      <c s="169" r="AC282"/>
      <c s="169" r="AD282"/>
      <c s="169" r="AE282"/>
      <c s="169" r="AF282"/>
      <c s="169" r="AG282"/>
      <c s="169" r="AH282"/>
      <c s="169" r="AI282"/>
      <c s="169" r="AJ282"/>
      <c s="169" r="AK282"/>
      <c s="169" r="AL282"/>
      <c s="169" r="AM282"/>
      <c s="169" r="AN282"/>
      <c s="169" r="AO282"/>
      <c s="169" r="AP282"/>
      <c s="169" r="AQ282"/>
      <c s="169" r="AR282"/>
      <c s="169" r="AS282"/>
      <c s="169" r="AT282"/>
      <c s="169" r="AU282"/>
      <c s="169" r="AV282"/>
      <c s="169" r="AW282"/>
      <c s="169" r="AX282"/>
      <c s="169" r="AY282"/>
      <c s="169" r="AZ282"/>
      <c s="169" r="BA282"/>
      <c s="169" r="BB282"/>
      <c s="169" r="BC282"/>
      <c s="169" r="BD282"/>
      <c s="169" r="BE282"/>
      <c s="169" r="BF282"/>
      <c s="169" r="BG282"/>
      <c s="169" r="BH282"/>
      <c s="169" r="BI282"/>
    </row>
    <row r="283">
      <c s="232" r="A283"/>
      <c s="106" r="B283"/>
      <c s="155" r="C283"/>
      <c s="117" r="D283"/>
      <c s="117" r="E283"/>
      <c s="117" r="F283"/>
      <c s="117" r="G283"/>
      <c s="117" r="H283"/>
      <c s="117" r="I283"/>
      <c s="117" r="J283"/>
      <c s="117" r="K283"/>
      <c s="117" r="L283"/>
      <c s="117" r="M283"/>
      <c s="187" r="N283"/>
      <c s="55" r="O283"/>
      <c s="169" r="P283"/>
      <c s="169" r="Q283"/>
      <c s="169" r="R283"/>
      <c s="169" r="S283"/>
      <c s="169" r="T283"/>
      <c s="169" r="U283"/>
      <c s="169" r="V283"/>
      <c s="169" r="W283"/>
      <c s="169" r="X283"/>
      <c s="169" r="Y283"/>
      <c s="169" r="Z283"/>
      <c s="169" r="AA283"/>
      <c s="169" r="AB283"/>
      <c s="169" r="AC283"/>
      <c s="169" r="AD283"/>
      <c s="169" r="AE283"/>
      <c s="169" r="AF283"/>
      <c s="169" r="AG283"/>
      <c s="169" r="AH283"/>
      <c s="169" r="AI283"/>
      <c s="169" r="AJ283"/>
      <c s="169" r="AK283"/>
      <c s="169" r="AL283"/>
      <c s="169" r="AM283"/>
      <c s="169" r="AN283"/>
      <c s="169" r="AO283"/>
      <c s="169" r="AP283"/>
      <c s="169" r="AQ283"/>
      <c s="169" r="AR283"/>
      <c s="169" r="AS283"/>
      <c s="169" r="AT283"/>
      <c s="169" r="AU283"/>
      <c s="169" r="AV283"/>
      <c s="169" r="AW283"/>
      <c s="169" r="AX283"/>
      <c s="169" r="AY283"/>
      <c s="169" r="AZ283"/>
      <c s="169" r="BA283"/>
      <c s="169" r="BB283"/>
      <c s="169" r="BC283"/>
      <c s="169" r="BD283"/>
      <c s="169" r="BE283"/>
      <c s="169" r="BF283"/>
      <c s="169" r="BG283"/>
      <c s="169" r="BH283"/>
      <c s="169" r="BI283"/>
    </row>
    <row r="284">
      <c s="232" r="A284"/>
      <c s="106" r="B284"/>
      <c s="155" r="C284"/>
      <c s="117" r="D284"/>
      <c s="117" r="E284"/>
      <c s="117" r="F284"/>
      <c s="117" r="G284"/>
      <c s="117" r="H284"/>
      <c s="117" r="I284"/>
      <c s="117" r="J284"/>
      <c s="117" r="K284"/>
      <c s="117" r="L284"/>
      <c s="117" r="M284"/>
      <c s="187" r="N284"/>
      <c s="55" r="O284"/>
      <c s="169" r="P284"/>
      <c s="169" r="Q284"/>
      <c s="169" r="R284"/>
      <c s="169" r="S284"/>
      <c s="169" r="T284"/>
      <c s="169" r="U284"/>
      <c s="169" r="V284"/>
      <c s="169" r="W284"/>
      <c s="169" r="X284"/>
      <c s="169" r="Y284"/>
      <c s="169" r="Z284"/>
      <c s="169" r="AA284"/>
      <c s="169" r="AB284"/>
      <c s="169" r="AC284"/>
      <c s="169" r="AD284"/>
      <c s="169" r="AE284"/>
      <c s="169" r="AF284"/>
      <c s="169" r="AG284"/>
      <c s="169" r="AH284"/>
      <c s="169" r="AI284"/>
      <c s="169" r="AJ284"/>
      <c s="169" r="AK284"/>
      <c s="169" r="AL284"/>
      <c s="169" r="AM284"/>
      <c s="169" r="AN284"/>
      <c s="169" r="AO284"/>
      <c s="169" r="AP284"/>
      <c s="169" r="AQ284"/>
      <c s="169" r="AR284"/>
      <c s="169" r="AS284"/>
      <c s="169" r="AT284"/>
      <c s="169" r="AU284"/>
      <c s="169" r="AV284"/>
      <c s="169" r="AW284"/>
      <c s="169" r="AX284"/>
      <c s="169" r="AY284"/>
      <c s="169" r="AZ284"/>
      <c s="169" r="BA284"/>
      <c s="169" r="BB284"/>
      <c s="169" r="BC284"/>
      <c s="169" r="BD284"/>
      <c s="169" r="BE284"/>
      <c s="169" r="BF284"/>
      <c s="169" r="BG284"/>
      <c s="169" r="BH284"/>
      <c s="169" r="BI284"/>
    </row>
    <row r="285">
      <c s="232" r="A285"/>
      <c s="106" r="B285"/>
      <c s="155" r="C285"/>
      <c s="117" r="D285"/>
      <c s="117" r="E285"/>
      <c s="117" r="F285"/>
      <c s="117" r="G285"/>
      <c s="117" r="H285"/>
      <c s="117" r="I285"/>
      <c s="117" r="J285"/>
      <c s="117" r="K285"/>
      <c s="117" r="L285"/>
      <c s="117" r="M285"/>
      <c s="187" r="N285"/>
      <c s="55" r="O285"/>
      <c s="169" r="P285"/>
      <c s="169" r="Q285"/>
      <c s="169" r="R285"/>
      <c s="169" r="S285"/>
      <c s="169" r="T285"/>
      <c s="169" r="U285"/>
      <c s="169" r="V285"/>
      <c s="169" r="W285"/>
      <c s="169" r="X285"/>
      <c s="169" r="Y285"/>
      <c s="169" r="Z285"/>
      <c s="169" r="AA285"/>
      <c s="169" r="AB285"/>
      <c s="169" r="AC285"/>
      <c s="169" r="AD285"/>
      <c s="169" r="AE285"/>
      <c s="169" r="AF285"/>
      <c s="169" r="AG285"/>
      <c s="169" r="AH285"/>
      <c s="169" r="AI285"/>
      <c s="169" r="AJ285"/>
      <c s="169" r="AK285"/>
      <c s="169" r="AL285"/>
      <c s="169" r="AM285"/>
      <c s="169" r="AN285"/>
      <c s="169" r="AO285"/>
      <c s="169" r="AP285"/>
      <c s="169" r="AQ285"/>
      <c s="169" r="AR285"/>
      <c s="169" r="AS285"/>
      <c s="169" r="AT285"/>
      <c s="169" r="AU285"/>
      <c s="169" r="AV285"/>
      <c s="169" r="AW285"/>
      <c s="169" r="AX285"/>
      <c s="169" r="AY285"/>
      <c s="169" r="AZ285"/>
      <c s="169" r="BA285"/>
      <c s="169" r="BB285"/>
      <c s="169" r="BC285"/>
      <c s="169" r="BD285"/>
      <c s="169" r="BE285"/>
      <c s="169" r="BF285"/>
      <c s="169" r="BG285"/>
      <c s="169" r="BH285"/>
      <c s="169" r="BI285"/>
    </row>
    <row r="286">
      <c s="232" r="A286"/>
      <c s="106" r="B286"/>
      <c s="155" r="C286"/>
      <c s="117" r="D286"/>
      <c s="117" r="E286"/>
      <c s="117" r="F286"/>
      <c s="117" r="G286"/>
      <c s="117" r="H286"/>
      <c s="117" r="I286"/>
      <c s="117" r="J286"/>
      <c s="117" r="K286"/>
      <c s="117" r="L286"/>
      <c s="117" r="M286"/>
      <c s="187" r="N286"/>
      <c s="55" r="O286"/>
      <c s="169" r="P286"/>
      <c s="169" r="Q286"/>
      <c s="169" r="R286"/>
      <c s="169" r="S286"/>
      <c s="169" r="T286"/>
      <c s="169" r="U286"/>
      <c s="169" r="V286"/>
      <c s="169" r="W286"/>
      <c s="169" r="X286"/>
      <c s="169" r="Y286"/>
      <c s="169" r="Z286"/>
      <c s="169" r="AA286"/>
      <c s="169" r="AB286"/>
      <c s="169" r="AC286"/>
      <c s="169" r="AD286"/>
      <c s="169" r="AE286"/>
      <c s="169" r="AF286"/>
      <c s="169" r="AG286"/>
      <c s="169" r="AH286"/>
      <c s="169" r="AI286"/>
      <c s="169" r="AJ286"/>
      <c s="169" r="AK286"/>
      <c s="169" r="AL286"/>
      <c s="169" r="AM286"/>
      <c s="169" r="AN286"/>
      <c s="169" r="AO286"/>
      <c s="169" r="AP286"/>
      <c s="169" r="AQ286"/>
      <c s="169" r="AR286"/>
      <c s="169" r="AS286"/>
      <c s="169" r="AT286"/>
      <c s="169" r="AU286"/>
      <c s="169" r="AV286"/>
      <c s="169" r="AW286"/>
      <c s="169" r="AX286"/>
      <c s="169" r="AY286"/>
      <c s="169" r="AZ286"/>
      <c s="169" r="BA286"/>
      <c s="169" r="BB286"/>
      <c s="169" r="BC286"/>
      <c s="169" r="BD286"/>
      <c s="169" r="BE286"/>
      <c s="169" r="BF286"/>
      <c s="169" r="BG286"/>
      <c s="169" r="BH286"/>
      <c s="169" r="BI286"/>
    </row>
    <row r="287">
      <c s="232" r="A287"/>
      <c s="106" r="B287"/>
      <c s="155" r="C287"/>
      <c s="117" r="D287"/>
      <c s="117" r="E287"/>
      <c s="117" r="F287"/>
      <c s="117" r="G287"/>
      <c s="117" r="H287"/>
      <c s="117" r="I287"/>
      <c s="117" r="J287"/>
      <c s="117" r="K287"/>
      <c s="117" r="L287"/>
      <c s="117" r="M287"/>
      <c s="187" r="N287"/>
      <c s="55" r="O287"/>
      <c s="169" r="P287"/>
      <c s="169" r="Q287"/>
      <c s="169" r="R287"/>
      <c s="169" r="S287"/>
      <c s="169" r="T287"/>
      <c s="169" r="U287"/>
      <c s="169" r="V287"/>
      <c s="169" r="W287"/>
      <c s="169" r="X287"/>
      <c s="169" r="Y287"/>
      <c s="169" r="Z287"/>
      <c s="169" r="AA287"/>
      <c s="169" r="AB287"/>
      <c s="169" r="AC287"/>
      <c s="169" r="AD287"/>
      <c s="169" r="AE287"/>
      <c s="169" r="AF287"/>
      <c s="169" r="AG287"/>
      <c s="169" r="AH287"/>
      <c s="169" r="AI287"/>
      <c s="169" r="AJ287"/>
      <c s="169" r="AK287"/>
      <c s="169" r="AL287"/>
      <c s="169" r="AM287"/>
      <c s="169" r="AN287"/>
      <c s="169" r="AO287"/>
      <c s="169" r="AP287"/>
      <c s="169" r="AQ287"/>
      <c s="169" r="AR287"/>
      <c s="169" r="AS287"/>
      <c s="169" r="AT287"/>
      <c s="169" r="AU287"/>
      <c s="169" r="AV287"/>
      <c s="169" r="AW287"/>
      <c s="169" r="AX287"/>
      <c s="169" r="AY287"/>
      <c s="169" r="AZ287"/>
      <c s="169" r="BA287"/>
      <c s="169" r="BB287"/>
      <c s="169" r="BC287"/>
      <c s="169" r="BD287"/>
      <c s="169" r="BE287"/>
      <c s="169" r="BF287"/>
      <c s="169" r="BG287"/>
      <c s="169" r="BH287"/>
      <c s="169" r="BI287"/>
    </row>
    <row r="288">
      <c s="232" r="A288"/>
      <c s="106" r="B288"/>
      <c s="155" r="C288"/>
      <c s="117" r="D288"/>
      <c s="117" r="E288"/>
      <c s="117" r="F288"/>
      <c s="117" r="G288"/>
      <c s="117" r="H288"/>
      <c s="117" r="I288"/>
      <c s="117" r="J288"/>
      <c s="117" r="K288"/>
      <c s="117" r="L288"/>
      <c s="117" r="M288"/>
      <c s="187" r="N288"/>
      <c s="55" r="O288"/>
      <c s="169" r="P288"/>
      <c s="169" r="Q288"/>
      <c s="169" r="R288"/>
      <c s="169" r="S288"/>
      <c s="169" r="T288"/>
      <c s="169" r="U288"/>
      <c s="169" r="V288"/>
      <c s="169" r="W288"/>
      <c s="169" r="X288"/>
      <c s="169" r="Y288"/>
      <c s="169" r="Z288"/>
      <c s="169" r="AA288"/>
      <c s="169" r="AB288"/>
      <c s="169" r="AC288"/>
      <c s="169" r="AD288"/>
      <c s="169" r="AE288"/>
      <c s="169" r="AF288"/>
      <c s="169" r="AG288"/>
      <c s="169" r="AH288"/>
      <c s="169" r="AI288"/>
      <c s="169" r="AJ288"/>
      <c s="169" r="AK288"/>
      <c s="169" r="AL288"/>
      <c s="169" r="AM288"/>
      <c s="169" r="AN288"/>
      <c s="169" r="AO288"/>
      <c s="169" r="AP288"/>
      <c s="169" r="AQ288"/>
      <c s="169" r="AR288"/>
      <c s="169" r="AS288"/>
      <c s="169" r="AT288"/>
      <c s="169" r="AU288"/>
      <c s="169" r="AV288"/>
      <c s="169" r="AW288"/>
      <c s="169" r="AX288"/>
      <c s="169" r="AY288"/>
      <c s="169" r="AZ288"/>
      <c s="169" r="BA288"/>
      <c s="169" r="BB288"/>
      <c s="169" r="BC288"/>
      <c s="169" r="BD288"/>
      <c s="169" r="BE288"/>
      <c s="169" r="BF288"/>
      <c s="169" r="BG288"/>
      <c s="169" r="BH288"/>
      <c s="169" r="BI288"/>
    </row>
    <row r="289">
      <c s="232" r="A289"/>
      <c s="106" r="B289"/>
      <c s="155" r="C289"/>
      <c s="117" r="D289"/>
      <c s="117" r="E289"/>
      <c s="117" r="F289"/>
      <c s="117" r="G289"/>
      <c s="117" r="H289"/>
      <c s="117" r="I289"/>
      <c s="117" r="J289"/>
      <c s="117" r="K289"/>
      <c s="117" r="L289"/>
      <c s="117" r="M289"/>
      <c s="187" r="N289"/>
      <c s="55" r="O289"/>
      <c s="169" r="P289"/>
      <c s="169" r="Q289"/>
      <c s="169" r="R289"/>
      <c s="169" r="S289"/>
      <c s="169" r="T289"/>
      <c s="169" r="U289"/>
      <c s="169" r="V289"/>
      <c s="169" r="W289"/>
      <c s="169" r="X289"/>
      <c s="169" r="Y289"/>
      <c s="169" r="Z289"/>
      <c s="169" r="AA289"/>
      <c s="169" r="AB289"/>
      <c s="169" r="AC289"/>
      <c s="169" r="AD289"/>
      <c s="169" r="AE289"/>
      <c s="169" r="AF289"/>
      <c s="169" r="AG289"/>
      <c s="169" r="AH289"/>
      <c s="169" r="AI289"/>
      <c s="169" r="AJ289"/>
      <c s="169" r="AK289"/>
      <c s="169" r="AL289"/>
      <c s="169" r="AM289"/>
      <c s="169" r="AN289"/>
      <c s="169" r="AO289"/>
      <c s="169" r="AP289"/>
      <c s="169" r="AQ289"/>
      <c s="169" r="AR289"/>
      <c s="169" r="AS289"/>
      <c s="169" r="AT289"/>
      <c s="169" r="AU289"/>
      <c s="169" r="AV289"/>
      <c s="169" r="AW289"/>
      <c s="169" r="AX289"/>
      <c s="169" r="AY289"/>
      <c s="169" r="AZ289"/>
      <c s="169" r="BA289"/>
      <c s="169" r="BB289"/>
      <c s="169" r="BC289"/>
      <c s="169" r="BD289"/>
      <c s="169" r="BE289"/>
      <c s="169" r="BF289"/>
      <c s="169" r="BG289"/>
      <c s="169" r="BH289"/>
      <c s="169" r="BI289"/>
    </row>
    <row r="290">
      <c s="232" r="A290"/>
      <c s="106" r="B290"/>
      <c s="155" r="C290"/>
      <c s="117" r="D290"/>
      <c s="117" r="E290"/>
      <c s="117" r="F290"/>
      <c s="117" r="G290"/>
      <c s="117" r="H290"/>
      <c s="117" r="I290"/>
      <c s="117" r="J290"/>
      <c s="117" r="K290"/>
      <c s="117" r="L290"/>
      <c s="117" r="M290"/>
      <c s="187" r="N290"/>
      <c s="55" r="O290"/>
      <c s="169" r="P290"/>
      <c s="169" r="Q290"/>
      <c s="169" r="R290"/>
      <c s="169" r="S290"/>
      <c s="169" r="T290"/>
      <c s="169" r="U290"/>
      <c s="169" r="V290"/>
      <c s="169" r="W290"/>
      <c s="169" r="X290"/>
      <c s="169" r="Y290"/>
      <c s="169" r="Z290"/>
      <c s="169" r="AA290"/>
      <c s="169" r="AB290"/>
      <c s="169" r="AC290"/>
      <c s="169" r="AD290"/>
      <c s="169" r="AE290"/>
      <c s="169" r="AF290"/>
      <c s="169" r="AG290"/>
      <c s="169" r="AH290"/>
      <c s="169" r="AI290"/>
      <c s="169" r="AJ290"/>
      <c s="169" r="AK290"/>
      <c s="169" r="AL290"/>
      <c s="169" r="AM290"/>
      <c s="169" r="AN290"/>
      <c s="169" r="AO290"/>
      <c s="169" r="AP290"/>
      <c s="169" r="AQ290"/>
      <c s="169" r="AR290"/>
      <c s="169" r="AS290"/>
      <c s="169" r="AT290"/>
      <c s="169" r="AU290"/>
      <c s="169" r="AV290"/>
      <c s="169" r="AW290"/>
      <c s="169" r="AX290"/>
      <c s="169" r="AY290"/>
      <c s="169" r="AZ290"/>
      <c s="169" r="BA290"/>
      <c s="169" r="BB290"/>
      <c s="169" r="BC290"/>
      <c s="169" r="BD290"/>
      <c s="169" r="BE290"/>
      <c s="169" r="BF290"/>
      <c s="169" r="BG290"/>
      <c s="169" r="BH290"/>
      <c s="169" r="BI290"/>
    </row>
    <row r="291">
      <c s="232" r="A291"/>
      <c s="106" r="B291"/>
      <c s="155" r="C291"/>
      <c s="117" r="D291"/>
      <c s="117" r="E291"/>
      <c s="117" r="F291"/>
      <c s="117" r="G291"/>
      <c s="117" r="H291"/>
      <c s="117" r="I291"/>
      <c s="117" r="J291"/>
      <c s="117" r="K291"/>
      <c s="117" r="L291"/>
      <c s="117" r="M291"/>
      <c s="187" r="N291"/>
      <c s="55" r="O291"/>
      <c s="169" r="P291"/>
      <c s="169" r="Q291"/>
      <c s="169" r="R291"/>
      <c s="169" r="S291"/>
      <c s="169" r="T291"/>
      <c s="169" r="U291"/>
      <c s="169" r="V291"/>
      <c s="169" r="W291"/>
      <c s="169" r="X291"/>
      <c s="169" r="Y291"/>
      <c s="169" r="Z291"/>
      <c s="169" r="AA291"/>
      <c s="169" r="AB291"/>
      <c s="169" r="AC291"/>
      <c s="169" r="AD291"/>
      <c s="169" r="AE291"/>
      <c s="169" r="AF291"/>
      <c s="169" r="AG291"/>
      <c s="169" r="AH291"/>
      <c s="169" r="AI291"/>
      <c s="169" r="AJ291"/>
      <c s="169" r="AK291"/>
      <c s="169" r="AL291"/>
      <c s="169" r="AM291"/>
      <c s="169" r="AN291"/>
      <c s="169" r="AO291"/>
      <c s="169" r="AP291"/>
      <c s="169" r="AQ291"/>
      <c s="169" r="AR291"/>
      <c s="169" r="AS291"/>
      <c s="169" r="AT291"/>
      <c s="169" r="AU291"/>
      <c s="169" r="AV291"/>
      <c s="169" r="AW291"/>
      <c s="169" r="AX291"/>
      <c s="169" r="AY291"/>
      <c s="169" r="AZ291"/>
      <c s="169" r="BA291"/>
      <c s="169" r="BB291"/>
      <c s="169" r="BC291"/>
      <c s="169" r="BD291"/>
      <c s="169" r="BE291"/>
      <c s="169" r="BF291"/>
      <c s="169" r="BG291"/>
      <c s="169" r="BH291"/>
      <c s="169" r="BI291"/>
    </row>
    <row r="292">
      <c s="232" r="A292"/>
      <c s="106" r="B292"/>
      <c s="155" r="C292"/>
      <c s="117" r="D292"/>
      <c s="117" r="E292"/>
      <c s="117" r="F292"/>
      <c s="117" r="G292"/>
      <c s="117" r="H292"/>
      <c s="117" r="I292"/>
      <c s="117" r="J292"/>
      <c s="117" r="K292"/>
      <c s="117" r="L292"/>
      <c s="117" r="M292"/>
      <c s="187" r="N292"/>
      <c s="55" r="O292"/>
      <c s="169" r="P292"/>
      <c s="169" r="Q292"/>
      <c s="169" r="R292"/>
      <c s="169" r="S292"/>
      <c s="169" r="T292"/>
      <c s="169" r="U292"/>
      <c s="169" r="V292"/>
      <c s="169" r="W292"/>
      <c s="169" r="X292"/>
      <c s="169" r="Y292"/>
      <c s="169" r="Z292"/>
      <c s="169" r="AA292"/>
      <c s="169" r="AB292"/>
      <c s="169" r="AC292"/>
      <c s="169" r="AD292"/>
      <c s="169" r="AE292"/>
      <c s="169" r="AF292"/>
      <c s="169" r="AG292"/>
      <c s="169" r="AH292"/>
      <c s="169" r="AI292"/>
      <c s="169" r="AJ292"/>
      <c s="169" r="AK292"/>
      <c s="169" r="AL292"/>
      <c s="169" r="AM292"/>
      <c s="169" r="AN292"/>
      <c s="169" r="AO292"/>
      <c s="169" r="AP292"/>
      <c s="169" r="AQ292"/>
      <c s="169" r="AR292"/>
      <c s="169" r="AS292"/>
      <c s="169" r="AT292"/>
      <c s="169" r="AU292"/>
      <c s="169" r="AV292"/>
      <c s="169" r="AW292"/>
      <c s="169" r="AX292"/>
      <c s="169" r="AY292"/>
      <c s="169" r="AZ292"/>
      <c s="169" r="BA292"/>
      <c s="169" r="BB292"/>
      <c s="169" r="BC292"/>
      <c s="169" r="BD292"/>
      <c s="169" r="BE292"/>
      <c s="169" r="BF292"/>
      <c s="169" r="BG292"/>
      <c s="169" r="BH292"/>
      <c s="169" r="BI292"/>
    </row>
    <row r="293">
      <c s="232" r="A293"/>
      <c s="106" r="B293"/>
      <c s="155" r="C293"/>
      <c s="117" r="D293"/>
      <c s="117" r="E293"/>
      <c s="117" r="F293"/>
      <c s="117" r="G293"/>
      <c s="117" r="H293"/>
      <c s="117" r="I293"/>
      <c s="117" r="J293"/>
      <c s="117" r="K293"/>
      <c s="117" r="L293"/>
      <c s="117" r="M293"/>
      <c s="187" r="N293"/>
      <c s="55" r="O293"/>
      <c s="169" r="P293"/>
      <c s="169" r="Q293"/>
      <c s="169" r="R293"/>
      <c s="169" r="S293"/>
      <c s="169" r="T293"/>
      <c s="169" r="U293"/>
      <c s="169" r="V293"/>
      <c s="169" r="W293"/>
      <c s="169" r="X293"/>
      <c s="169" r="Y293"/>
      <c s="169" r="Z293"/>
      <c s="169" r="AA293"/>
      <c s="169" r="AB293"/>
      <c s="169" r="AC293"/>
      <c s="169" r="AD293"/>
      <c s="169" r="AE293"/>
      <c s="169" r="AF293"/>
      <c s="169" r="AG293"/>
      <c s="169" r="AH293"/>
      <c s="169" r="AI293"/>
      <c s="169" r="AJ293"/>
      <c s="169" r="AK293"/>
      <c s="169" r="AL293"/>
      <c s="169" r="AM293"/>
      <c s="169" r="AN293"/>
      <c s="169" r="AO293"/>
      <c s="169" r="AP293"/>
      <c s="169" r="AQ293"/>
      <c s="169" r="AR293"/>
      <c s="169" r="AS293"/>
      <c s="169" r="AT293"/>
      <c s="169" r="AU293"/>
      <c s="169" r="AV293"/>
      <c s="169" r="AW293"/>
      <c s="169" r="AX293"/>
      <c s="169" r="AY293"/>
      <c s="169" r="AZ293"/>
      <c s="169" r="BA293"/>
      <c s="169" r="BB293"/>
      <c s="169" r="BC293"/>
      <c s="169" r="BD293"/>
      <c s="169" r="BE293"/>
      <c s="169" r="BF293"/>
      <c s="169" r="BG293"/>
      <c s="169" r="BH293"/>
      <c s="169" r="BI293"/>
    </row>
    <row r="294">
      <c s="232" r="A294"/>
      <c s="106" r="B294"/>
      <c s="155" r="C294"/>
      <c s="117" r="D294"/>
      <c s="117" r="E294"/>
      <c s="117" r="F294"/>
      <c s="117" r="G294"/>
      <c s="117" r="H294"/>
      <c s="117" r="I294"/>
      <c s="117" r="J294"/>
      <c s="117" r="K294"/>
      <c s="117" r="L294"/>
      <c s="117" r="M294"/>
      <c s="187" r="N294"/>
      <c s="55" r="O294"/>
      <c s="169" r="P294"/>
      <c s="169" r="Q294"/>
      <c s="169" r="R294"/>
      <c s="169" r="S294"/>
      <c s="169" r="T294"/>
      <c s="169" r="U294"/>
      <c s="169" r="V294"/>
      <c s="169" r="W294"/>
      <c s="169" r="X294"/>
      <c s="169" r="Y294"/>
      <c s="169" r="Z294"/>
      <c s="169" r="AA294"/>
      <c s="169" r="AB294"/>
      <c s="169" r="AC294"/>
      <c s="169" r="AD294"/>
      <c s="169" r="AE294"/>
      <c s="169" r="AF294"/>
      <c s="169" r="AG294"/>
      <c s="169" r="AH294"/>
      <c s="169" r="AI294"/>
      <c s="169" r="AJ294"/>
      <c s="169" r="AK294"/>
      <c s="169" r="AL294"/>
      <c s="169" r="AM294"/>
      <c s="169" r="AN294"/>
      <c s="169" r="AO294"/>
      <c s="169" r="AP294"/>
      <c s="169" r="AQ294"/>
      <c s="169" r="AR294"/>
      <c s="169" r="AS294"/>
      <c s="169" r="AT294"/>
      <c s="169" r="AU294"/>
      <c s="169" r="AV294"/>
      <c s="169" r="AW294"/>
      <c s="169" r="AX294"/>
      <c s="169" r="AY294"/>
      <c s="169" r="AZ294"/>
      <c s="169" r="BA294"/>
      <c s="169" r="BB294"/>
      <c s="169" r="BC294"/>
      <c s="169" r="BD294"/>
      <c s="169" r="BE294"/>
      <c s="169" r="BF294"/>
      <c s="169" r="BG294"/>
      <c s="169" r="BH294"/>
      <c s="169" r="BI294"/>
    </row>
    <row r="295">
      <c s="232" r="A295"/>
      <c s="106" r="B295"/>
      <c s="155" r="C295"/>
      <c s="117" r="D295"/>
      <c s="117" r="E295"/>
      <c s="117" r="F295"/>
      <c s="117" r="G295"/>
      <c s="117" r="H295"/>
      <c s="117" r="I295"/>
      <c s="117" r="J295"/>
      <c s="117" r="K295"/>
      <c s="117" r="L295"/>
      <c s="117" r="M295"/>
      <c s="187" r="N295"/>
      <c s="55" r="O295"/>
      <c s="169" r="P295"/>
      <c s="169" r="Q295"/>
      <c s="169" r="R295"/>
      <c s="169" r="S295"/>
      <c s="169" r="T295"/>
      <c s="169" r="U295"/>
      <c s="169" r="V295"/>
      <c s="169" r="W295"/>
      <c s="169" r="X295"/>
      <c s="169" r="Y295"/>
      <c s="169" r="Z295"/>
      <c s="169" r="AA295"/>
      <c s="169" r="AB295"/>
      <c s="169" r="AC295"/>
      <c s="169" r="AD295"/>
      <c s="169" r="AE295"/>
      <c s="169" r="AF295"/>
      <c s="169" r="AG295"/>
      <c s="169" r="AH295"/>
      <c s="169" r="AI295"/>
      <c s="169" r="AJ295"/>
      <c s="169" r="AK295"/>
      <c s="169" r="AL295"/>
      <c s="169" r="AM295"/>
      <c s="169" r="AN295"/>
      <c s="169" r="AO295"/>
      <c s="169" r="AP295"/>
      <c s="169" r="AQ295"/>
      <c s="169" r="AR295"/>
      <c s="169" r="AS295"/>
      <c s="169" r="AT295"/>
      <c s="169" r="AU295"/>
      <c s="169" r="AV295"/>
      <c s="169" r="AW295"/>
      <c s="169" r="AX295"/>
      <c s="169" r="AY295"/>
      <c s="169" r="AZ295"/>
      <c s="169" r="BA295"/>
      <c s="169" r="BB295"/>
      <c s="169" r="BC295"/>
      <c s="169" r="BD295"/>
      <c s="169" r="BE295"/>
      <c s="169" r="BF295"/>
      <c s="169" r="BG295"/>
      <c s="169" r="BH295"/>
      <c s="169" r="BI295"/>
    </row>
    <row r="296">
      <c s="232" r="A296"/>
      <c s="106" r="B296"/>
      <c s="155" r="C296"/>
      <c s="117" r="D296"/>
      <c s="117" r="E296"/>
      <c s="117" r="F296"/>
      <c s="117" r="G296"/>
      <c s="117" r="H296"/>
      <c s="117" r="I296"/>
      <c s="117" r="J296"/>
      <c s="117" r="K296"/>
      <c s="117" r="L296"/>
      <c s="117" r="M296"/>
      <c s="187" r="N296"/>
      <c s="55" r="O296"/>
      <c s="169" r="P296"/>
      <c s="169" r="Q296"/>
      <c s="169" r="R296"/>
      <c s="169" r="S296"/>
      <c s="169" r="T296"/>
      <c s="169" r="U296"/>
      <c s="169" r="V296"/>
      <c s="169" r="W296"/>
      <c s="169" r="X296"/>
      <c s="169" r="Y296"/>
      <c s="169" r="Z296"/>
      <c s="169" r="AA296"/>
      <c s="169" r="AB296"/>
      <c s="169" r="AC296"/>
      <c s="169" r="AD296"/>
      <c s="169" r="AE296"/>
      <c s="169" r="AF296"/>
      <c s="169" r="AG296"/>
      <c s="169" r="AH296"/>
      <c s="169" r="AI296"/>
      <c s="169" r="AJ296"/>
      <c s="169" r="AK296"/>
      <c s="169" r="AL296"/>
      <c s="169" r="AM296"/>
      <c s="169" r="AN296"/>
      <c s="169" r="AO296"/>
      <c s="169" r="AP296"/>
      <c s="169" r="AQ296"/>
      <c s="169" r="AR296"/>
      <c s="169" r="AS296"/>
      <c s="169" r="AT296"/>
      <c s="169" r="AU296"/>
      <c s="169" r="AV296"/>
      <c s="169" r="AW296"/>
      <c s="169" r="AX296"/>
      <c s="169" r="AY296"/>
      <c s="169" r="AZ296"/>
      <c s="169" r="BA296"/>
      <c s="169" r="BB296"/>
      <c s="169" r="BC296"/>
      <c s="169" r="BD296"/>
      <c s="169" r="BE296"/>
      <c s="169" r="BF296"/>
      <c s="169" r="BG296"/>
      <c s="169" r="BH296"/>
      <c s="169" r="BI296"/>
    </row>
    <row r="297">
      <c s="232" r="A297"/>
      <c s="106" r="B297"/>
      <c s="155" r="C297"/>
      <c s="117" r="D297"/>
      <c s="117" r="E297"/>
      <c s="117" r="F297"/>
      <c s="117" r="G297"/>
      <c s="117" r="H297"/>
      <c s="117" r="I297"/>
      <c s="117" r="J297"/>
      <c s="117" r="K297"/>
      <c s="117" r="L297"/>
      <c s="117" r="M297"/>
      <c s="187" r="N297"/>
      <c s="55" r="O297"/>
      <c s="169" r="P297"/>
      <c s="169" r="Q297"/>
      <c s="169" r="R297"/>
      <c s="169" r="S297"/>
      <c s="169" r="T297"/>
      <c s="169" r="U297"/>
      <c s="169" r="V297"/>
      <c s="169" r="W297"/>
      <c s="169" r="X297"/>
      <c s="169" r="Y297"/>
      <c s="169" r="Z297"/>
      <c s="169" r="AA297"/>
      <c s="169" r="AB297"/>
      <c s="169" r="AC297"/>
      <c s="169" r="AD297"/>
      <c s="169" r="AE297"/>
      <c s="169" r="AF297"/>
      <c s="169" r="AG297"/>
      <c s="169" r="AH297"/>
      <c s="169" r="AI297"/>
      <c s="169" r="AJ297"/>
      <c s="169" r="AK297"/>
      <c s="169" r="AL297"/>
      <c s="169" r="AM297"/>
      <c s="169" r="AN297"/>
      <c s="169" r="AO297"/>
      <c s="169" r="AP297"/>
      <c s="169" r="AQ297"/>
      <c s="169" r="AR297"/>
      <c s="169" r="AS297"/>
      <c s="169" r="AT297"/>
      <c s="169" r="AU297"/>
      <c s="169" r="AV297"/>
      <c s="169" r="AW297"/>
      <c s="169" r="AX297"/>
      <c s="169" r="AY297"/>
      <c s="169" r="AZ297"/>
      <c s="169" r="BA297"/>
      <c s="169" r="BB297"/>
      <c s="169" r="BC297"/>
      <c s="169" r="BD297"/>
      <c s="169" r="BE297"/>
      <c s="169" r="BF297"/>
      <c s="169" r="BG297"/>
      <c s="169" r="BH297"/>
      <c s="169" r="BI297"/>
    </row>
    <row r="298">
      <c s="232" r="A298"/>
      <c s="106" r="B298"/>
      <c s="155" r="C298"/>
      <c s="117" r="D298"/>
      <c s="117" r="E298"/>
      <c s="117" r="F298"/>
      <c s="117" r="G298"/>
      <c s="117" r="H298"/>
      <c s="117" r="I298"/>
      <c s="117" r="J298"/>
      <c s="117" r="K298"/>
      <c s="117" r="L298"/>
      <c s="117" r="M298"/>
      <c s="187" r="N298"/>
      <c s="55" r="O298"/>
      <c s="169" r="P298"/>
      <c s="169" r="Q298"/>
      <c s="169" r="R298"/>
      <c s="169" r="S298"/>
      <c s="169" r="T298"/>
      <c s="169" r="U298"/>
      <c s="169" r="V298"/>
      <c s="169" r="W298"/>
      <c s="169" r="X298"/>
      <c s="169" r="Y298"/>
      <c s="169" r="Z298"/>
      <c s="169" r="AA298"/>
      <c s="169" r="AB298"/>
      <c s="169" r="AC298"/>
      <c s="169" r="AD298"/>
      <c s="169" r="AE298"/>
      <c s="169" r="AF298"/>
      <c s="169" r="AG298"/>
      <c s="169" r="AH298"/>
      <c s="169" r="AI298"/>
      <c s="169" r="AJ298"/>
      <c s="169" r="AK298"/>
      <c s="169" r="AL298"/>
      <c s="169" r="AM298"/>
      <c s="169" r="AN298"/>
      <c s="169" r="AO298"/>
      <c s="169" r="AP298"/>
      <c s="169" r="AQ298"/>
      <c s="169" r="AR298"/>
      <c s="169" r="AS298"/>
      <c s="169" r="AT298"/>
      <c s="169" r="AU298"/>
      <c s="169" r="AV298"/>
      <c s="169" r="AW298"/>
      <c s="169" r="AX298"/>
      <c s="169" r="AY298"/>
      <c s="169" r="AZ298"/>
      <c s="169" r="BA298"/>
      <c s="169" r="BB298"/>
      <c s="169" r="BC298"/>
      <c s="169" r="BD298"/>
      <c s="169" r="BE298"/>
      <c s="169" r="BF298"/>
      <c s="169" r="BG298"/>
      <c s="169" r="BH298"/>
      <c s="169" r="BI298"/>
    </row>
    <row r="299">
      <c s="232" r="A299"/>
      <c s="106" r="B299"/>
      <c s="155" r="C299"/>
      <c s="117" r="D299"/>
      <c s="117" r="E299"/>
      <c s="117" r="F299"/>
      <c s="117" r="G299"/>
      <c s="117" r="H299"/>
      <c s="117" r="I299"/>
      <c s="117" r="J299"/>
      <c s="117" r="K299"/>
      <c s="117" r="L299"/>
      <c s="117" r="M299"/>
      <c s="187" r="N299"/>
      <c s="55" r="O299"/>
      <c s="169" r="P299"/>
      <c s="169" r="Q299"/>
      <c s="169" r="R299"/>
      <c s="169" r="S299"/>
      <c s="169" r="T299"/>
      <c s="169" r="U299"/>
      <c s="169" r="V299"/>
      <c s="169" r="W299"/>
      <c s="169" r="X299"/>
      <c s="169" r="Y299"/>
      <c s="169" r="Z299"/>
      <c s="169" r="AA299"/>
      <c s="169" r="AB299"/>
      <c s="169" r="AC299"/>
      <c s="169" r="AD299"/>
      <c s="169" r="AE299"/>
      <c s="169" r="AF299"/>
      <c s="169" r="AG299"/>
      <c s="169" r="AH299"/>
      <c s="169" r="AI299"/>
      <c s="169" r="AJ299"/>
      <c s="169" r="AK299"/>
      <c s="169" r="AL299"/>
      <c s="169" r="AM299"/>
      <c s="169" r="AN299"/>
      <c s="169" r="AO299"/>
      <c s="169" r="AP299"/>
      <c s="169" r="AQ299"/>
      <c s="169" r="AR299"/>
      <c s="169" r="AS299"/>
      <c s="169" r="AT299"/>
      <c s="169" r="AU299"/>
      <c s="169" r="AV299"/>
      <c s="169" r="AW299"/>
      <c s="169" r="AX299"/>
      <c s="169" r="AY299"/>
      <c s="169" r="AZ299"/>
      <c s="169" r="BA299"/>
      <c s="169" r="BB299"/>
      <c s="169" r="BC299"/>
      <c s="169" r="BD299"/>
      <c s="169" r="BE299"/>
      <c s="169" r="BF299"/>
      <c s="169" r="BG299"/>
      <c s="169" r="BH299"/>
      <c s="169" r="BI299"/>
    </row>
    <row r="300">
      <c s="232" r="A300"/>
      <c s="106" r="B300"/>
      <c s="155" r="C300"/>
      <c s="117" r="D300"/>
      <c s="117" r="E300"/>
      <c s="117" r="F300"/>
      <c s="117" r="G300"/>
      <c s="117" r="H300"/>
      <c s="117" r="I300"/>
      <c s="117" r="J300"/>
      <c s="117" r="K300"/>
      <c s="117" r="L300"/>
      <c s="117" r="M300"/>
      <c s="187" r="N300"/>
      <c s="55" r="O300"/>
      <c s="169" r="P300"/>
      <c s="169" r="Q300"/>
      <c s="169" r="R300"/>
      <c s="169" r="S300"/>
      <c s="169" r="T300"/>
      <c s="169" r="U300"/>
      <c s="169" r="V300"/>
      <c s="169" r="W300"/>
      <c s="169" r="X300"/>
      <c s="169" r="Y300"/>
      <c s="169" r="Z300"/>
      <c s="169" r="AA300"/>
      <c s="169" r="AB300"/>
      <c s="169" r="AC300"/>
      <c s="169" r="AD300"/>
      <c s="169" r="AE300"/>
      <c s="169" r="AF300"/>
      <c s="169" r="AG300"/>
      <c s="169" r="AH300"/>
      <c s="169" r="AI300"/>
      <c s="169" r="AJ300"/>
      <c s="169" r="AK300"/>
      <c s="169" r="AL300"/>
      <c s="169" r="AM300"/>
      <c s="169" r="AN300"/>
      <c s="169" r="AO300"/>
      <c s="169" r="AP300"/>
      <c s="169" r="AQ300"/>
      <c s="169" r="AR300"/>
      <c s="169" r="AS300"/>
      <c s="169" r="AT300"/>
      <c s="169" r="AU300"/>
      <c s="169" r="AV300"/>
      <c s="169" r="AW300"/>
      <c s="169" r="AX300"/>
      <c s="169" r="AY300"/>
      <c s="169" r="AZ300"/>
      <c s="169" r="BA300"/>
      <c s="169" r="BB300"/>
      <c s="169" r="BC300"/>
      <c s="169" r="BD300"/>
      <c s="169" r="BE300"/>
      <c s="169" r="BF300"/>
      <c s="169" r="BG300"/>
      <c s="169" r="BH300"/>
      <c s="169" r="BI300"/>
    </row>
    <row r="301">
      <c s="232" r="A301"/>
      <c s="106" r="B301"/>
      <c s="155" r="C301"/>
      <c s="117" r="D301"/>
      <c s="117" r="E301"/>
      <c s="117" r="F301"/>
      <c s="117" r="G301"/>
      <c s="117" r="H301"/>
      <c s="117" r="I301"/>
      <c s="117" r="J301"/>
      <c s="117" r="K301"/>
      <c s="117" r="L301"/>
      <c s="117" r="M301"/>
      <c s="187" r="N301"/>
      <c s="55" r="O301"/>
      <c s="169" r="P301"/>
      <c s="169" r="Q301"/>
      <c s="169" r="R301"/>
      <c s="169" r="S301"/>
      <c s="169" r="T301"/>
      <c s="169" r="U301"/>
      <c s="169" r="V301"/>
      <c s="169" r="W301"/>
      <c s="169" r="X301"/>
      <c s="169" r="Y301"/>
      <c s="169" r="Z301"/>
      <c s="169" r="AA301"/>
      <c s="169" r="AB301"/>
      <c s="169" r="AC301"/>
      <c s="169" r="AD301"/>
      <c s="169" r="AE301"/>
      <c s="169" r="AF301"/>
      <c s="169" r="AG301"/>
      <c s="169" r="AH301"/>
      <c s="169" r="AI301"/>
      <c s="169" r="AJ301"/>
      <c s="169" r="AK301"/>
      <c s="169" r="AL301"/>
      <c s="169" r="AM301"/>
      <c s="169" r="AN301"/>
      <c s="169" r="AO301"/>
      <c s="169" r="AP301"/>
      <c s="169" r="AQ301"/>
      <c s="169" r="AR301"/>
      <c s="169" r="AS301"/>
      <c s="169" r="AT301"/>
      <c s="169" r="AU301"/>
      <c s="169" r="AV301"/>
      <c s="169" r="AW301"/>
      <c s="169" r="AX301"/>
      <c s="169" r="AY301"/>
      <c s="169" r="AZ301"/>
      <c s="169" r="BA301"/>
      <c s="169" r="BB301"/>
      <c s="169" r="BC301"/>
      <c s="169" r="BD301"/>
      <c s="169" r="BE301"/>
      <c s="169" r="BF301"/>
      <c s="169" r="BG301"/>
      <c s="169" r="BH301"/>
      <c s="169" r="BI301"/>
    </row>
    <row r="302">
      <c s="232" r="A302"/>
      <c s="106" r="B302"/>
      <c s="155" r="C302"/>
      <c s="117" r="D302"/>
      <c s="117" r="E302"/>
      <c s="117" r="F302"/>
      <c s="117" r="G302"/>
      <c s="117" r="H302"/>
      <c s="117" r="I302"/>
      <c s="117" r="J302"/>
      <c s="117" r="K302"/>
      <c s="117" r="L302"/>
      <c s="117" r="M302"/>
      <c s="187" r="N302"/>
      <c s="55" r="O302"/>
      <c s="169" r="P302"/>
      <c s="169" r="Q302"/>
      <c s="169" r="R302"/>
      <c s="169" r="S302"/>
      <c s="169" r="T302"/>
      <c s="169" r="U302"/>
      <c s="169" r="V302"/>
      <c s="169" r="W302"/>
      <c s="169" r="X302"/>
      <c s="169" r="Y302"/>
      <c s="169" r="Z302"/>
      <c s="169" r="AA302"/>
      <c s="169" r="AB302"/>
      <c s="169" r="AC302"/>
      <c s="169" r="AD302"/>
      <c s="169" r="AE302"/>
      <c s="169" r="AF302"/>
      <c s="169" r="AG302"/>
      <c s="169" r="AH302"/>
      <c s="169" r="AI302"/>
      <c s="169" r="AJ302"/>
      <c s="169" r="AK302"/>
      <c s="169" r="AL302"/>
      <c s="169" r="AM302"/>
      <c s="169" r="AN302"/>
      <c s="169" r="AO302"/>
      <c s="169" r="AP302"/>
      <c s="169" r="AQ302"/>
      <c s="169" r="AR302"/>
      <c s="169" r="AS302"/>
      <c s="169" r="AT302"/>
      <c s="169" r="AU302"/>
      <c s="169" r="AV302"/>
      <c s="169" r="AW302"/>
      <c s="169" r="AX302"/>
      <c s="169" r="AY302"/>
      <c s="169" r="AZ302"/>
      <c s="169" r="BA302"/>
      <c s="169" r="BB302"/>
      <c s="169" r="BC302"/>
      <c s="169" r="BD302"/>
      <c s="169" r="BE302"/>
      <c s="169" r="BF302"/>
      <c s="169" r="BG302"/>
      <c s="169" r="BH302"/>
      <c s="169" r="BI302"/>
    </row>
    <row r="303">
      <c s="232" r="A303"/>
      <c s="106" r="B303"/>
      <c s="155" r="C303"/>
      <c s="117" r="D303"/>
      <c s="117" r="E303"/>
      <c s="117" r="F303"/>
      <c s="117" r="G303"/>
      <c s="117" r="H303"/>
      <c s="117" r="I303"/>
      <c s="117" r="J303"/>
      <c s="117" r="K303"/>
      <c s="117" r="L303"/>
      <c s="117" r="M303"/>
      <c s="187" r="N303"/>
      <c s="55" r="O303"/>
      <c s="169" r="P303"/>
      <c s="169" r="Q303"/>
      <c s="169" r="R303"/>
      <c s="169" r="S303"/>
      <c s="169" r="T303"/>
      <c s="169" r="U303"/>
      <c s="169" r="V303"/>
      <c s="169" r="W303"/>
      <c s="169" r="X303"/>
      <c s="169" r="Y303"/>
      <c s="169" r="Z303"/>
      <c s="169" r="AA303"/>
      <c s="169" r="AB303"/>
      <c s="169" r="AC303"/>
      <c s="169" r="AD303"/>
      <c s="169" r="AE303"/>
      <c s="169" r="AF303"/>
      <c s="169" r="AG303"/>
      <c s="169" r="AH303"/>
      <c s="169" r="AI303"/>
      <c s="169" r="AJ303"/>
      <c s="169" r="AK303"/>
      <c s="169" r="AL303"/>
      <c s="169" r="AM303"/>
      <c s="169" r="AN303"/>
      <c s="169" r="AO303"/>
      <c s="169" r="AP303"/>
      <c s="169" r="AQ303"/>
      <c s="169" r="AR303"/>
      <c s="169" r="AS303"/>
      <c s="169" r="AT303"/>
      <c s="169" r="AU303"/>
      <c s="169" r="AV303"/>
      <c s="169" r="AW303"/>
      <c s="169" r="AX303"/>
      <c s="169" r="AY303"/>
      <c s="169" r="AZ303"/>
      <c s="169" r="BA303"/>
      <c s="169" r="BB303"/>
      <c s="169" r="BC303"/>
      <c s="169" r="BD303"/>
      <c s="169" r="BE303"/>
      <c s="169" r="BF303"/>
      <c s="169" r="BG303"/>
      <c s="169" r="BH303"/>
      <c s="169" r="BI303"/>
    </row>
    <row r="304">
      <c s="232" r="A304"/>
      <c s="106" r="B304"/>
      <c s="155" r="C304"/>
      <c s="117" r="D304"/>
      <c s="117" r="E304"/>
      <c s="117" r="F304"/>
      <c s="117" r="G304"/>
      <c s="117" r="H304"/>
      <c s="117" r="I304"/>
      <c s="117" r="J304"/>
      <c s="117" r="K304"/>
      <c s="117" r="L304"/>
      <c s="117" r="M304"/>
      <c s="187" r="N304"/>
      <c s="55" r="O304"/>
      <c s="169" r="P304"/>
      <c s="169" r="Q304"/>
      <c s="169" r="R304"/>
      <c s="169" r="S304"/>
      <c s="169" r="T304"/>
      <c s="169" r="U304"/>
      <c s="169" r="V304"/>
      <c s="169" r="W304"/>
      <c s="169" r="X304"/>
      <c s="169" r="Y304"/>
      <c s="169" r="Z304"/>
      <c s="169" r="AA304"/>
      <c s="169" r="AB304"/>
      <c s="169" r="AC304"/>
      <c s="169" r="AD304"/>
      <c s="169" r="AE304"/>
      <c s="169" r="AF304"/>
      <c s="169" r="AG304"/>
      <c s="169" r="AH304"/>
      <c s="169" r="AI304"/>
      <c s="169" r="AJ304"/>
      <c s="169" r="AK304"/>
      <c s="169" r="AL304"/>
      <c s="169" r="AM304"/>
      <c s="169" r="AN304"/>
      <c s="169" r="AO304"/>
      <c s="169" r="AP304"/>
      <c s="169" r="AQ304"/>
      <c s="169" r="AR304"/>
      <c s="169" r="AS304"/>
      <c s="169" r="AT304"/>
      <c s="169" r="AU304"/>
      <c s="169" r="AV304"/>
      <c s="169" r="AW304"/>
      <c s="169" r="AX304"/>
      <c s="169" r="AY304"/>
      <c s="169" r="AZ304"/>
      <c s="169" r="BA304"/>
      <c s="169" r="BB304"/>
      <c s="169" r="BC304"/>
      <c s="169" r="BD304"/>
      <c s="169" r="BE304"/>
      <c s="169" r="BF304"/>
      <c s="169" r="BG304"/>
      <c s="169" r="BH304"/>
      <c s="169" r="BI304"/>
    </row>
    <row r="305">
      <c s="232" r="A305"/>
      <c s="106" r="B305"/>
      <c s="155" r="C305"/>
      <c s="117" r="D305"/>
      <c s="117" r="E305"/>
      <c s="117" r="F305"/>
      <c s="117" r="G305"/>
      <c s="117" r="H305"/>
      <c s="117" r="I305"/>
      <c s="117" r="J305"/>
      <c s="117" r="K305"/>
      <c s="117" r="L305"/>
      <c s="117" r="M305"/>
      <c s="187" r="N305"/>
      <c s="55" r="O305"/>
      <c s="169" r="P305"/>
      <c s="169" r="Q305"/>
      <c s="169" r="R305"/>
      <c s="169" r="S305"/>
      <c s="169" r="T305"/>
      <c s="169" r="U305"/>
      <c s="169" r="V305"/>
      <c s="169" r="W305"/>
      <c s="169" r="X305"/>
      <c s="169" r="Y305"/>
      <c s="169" r="Z305"/>
      <c s="169" r="AA305"/>
      <c s="169" r="AB305"/>
      <c s="169" r="AC305"/>
      <c s="169" r="AD305"/>
      <c s="169" r="AE305"/>
      <c s="169" r="AF305"/>
      <c s="169" r="AG305"/>
      <c s="169" r="AH305"/>
      <c s="169" r="AI305"/>
      <c s="169" r="AJ305"/>
      <c s="169" r="AK305"/>
      <c s="169" r="AL305"/>
      <c s="169" r="AM305"/>
      <c s="169" r="AN305"/>
      <c s="169" r="AO305"/>
      <c s="169" r="AP305"/>
      <c s="169" r="AQ305"/>
      <c s="169" r="AR305"/>
      <c s="169" r="AS305"/>
      <c s="169" r="AT305"/>
      <c s="169" r="AU305"/>
      <c s="169" r="AV305"/>
      <c s="169" r="AW305"/>
      <c s="169" r="AX305"/>
      <c s="169" r="AY305"/>
      <c s="169" r="AZ305"/>
      <c s="169" r="BA305"/>
      <c s="169" r="BB305"/>
      <c s="169" r="BC305"/>
      <c s="169" r="BD305"/>
      <c s="169" r="BE305"/>
      <c s="169" r="BF305"/>
      <c s="169" r="BG305"/>
      <c s="169" r="BH305"/>
      <c s="169" r="BI305"/>
    </row>
    <row r="306">
      <c s="232" r="A306"/>
      <c s="106" r="B306"/>
      <c s="155" r="C306"/>
      <c s="117" r="D306"/>
      <c s="117" r="E306"/>
      <c s="117" r="F306"/>
      <c s="117" r="G306"/>
      <c s="117" r="H306"/>
      <c s="117" r="I306"/>
      <c s="117" r="J306"/>
      <c s="117" r="K306"/>
      <c s="117" r="L306"/>
      <c s="117" r="M306"/>
      <c s="187" r="N306"/>
      <c s="55" r="O306"/>
      <c s="169" r="P306"/>
      <c s="169" r="Q306"/>
      <c s="169" r="R306"/>
      <c s="169" r="S306"/>
      <c s="169" r="T306"/>
      <c s="169" r="U306"/>
      <c s="169" r="V306"/>
      <c s="169" r="W306"/>
      <c s="169" r="X306"/>
      <c s="169" r="Y306"/>
      <c s="169" r="Z306"/>
      <c s="169" r="AA306"/>
      <c s="169" r="AB306"/>
      <c s="169" r="AC306"/>
      <c s="169" r="AD306"/>
      <c s="169" r="AE306"/>
      <c s="169" r="AF306"/>
      <c s="169" r="AG306"/>
      <c s="169" r="AH306"/>
      <c s="169" r="AI306"/>
      <c s="169" r="AJ306"/>
      <c s="169" r="AK306"/>
      <c s="169" r="AL306"/>
      <c s="169" r="AM306"/>
      <c s="169" r="AN306"/>
      <c s="169" r="AO306"/>
      <c s="169" r="AP306"/>
      <c s="169" r="AQ306"/>
      <c s="169" r="AR306"/>
      <c s="169" r="AS306"/>
      <c s="169" r="AT306"/>
      <c s="169" r="AU306"/>
      <c s="169" r="AV306"/>
      <c s="169" r="AW306"/>
      <c s="169" r="AX306"/>
      <c s="169" r="AY306"/>
      <c s="169" r="AZ306"/>
      <c s="169" r="BA306"/>
      <c s="169" r="BB306"/>
      <c s="169" r="BC306"/>
      <c s="169" r="BD306"/>
      <c s="169" r="BE306"/>
      <c s="169" r="BF306"/>
      <c s="169" r="BG306"/>
      <c s="169" r="BH306"/>
      <c s="169" r="BI306"/>
    </row>
    <row r="307">
      <c s="232" r="A307"/>
      <c s="106" r="B307"/>
      <c s="155" r="C307"/>
      <c s="117" r="D307"/>
      <c s="117" r="E307"/>
      <c s="117" r="F307"/>
      <c s="117" r="G307"/>
      <c s="117" r="H307"/>
      <c s="117" r="I307"/>
      <c s="117" r="J307"/>
      <c s="117" r="K307"/>
      <c s="117" r="L307"/>
      <c s="117" r="M307"/>
      <c s="187" r="N307"/>
      <c s="55" r="O307"/>
      <c s="169" r="P307"/>
      <c s="169" r="Q307"/>
      <c s="169" r="R307"/>
      <c s="169" r="S307"/>
      <c s="169" r="T307"/>
      <c s="169" r="U307"/>
      <c s="169" r="V307"/>
      <c s="169" r="W307"/>
      <c s="169" r="X307"/>
      <c s="169" r="Y307"/>
      <c s="169" r="Z307"/>
      <c s="169" r="AA307"/>
      <c s="169" r="AB307"/>
      <c s="169" r="AC307"/>
      <c s="169" r="AD307"/>
      <c s="169" r="AE307"/>
      <c s="169" r="AF307"/>
      <c s="169" r="AG307"/>
      <c s="169" r="AH307"/>
      <c s="169" r="AI307"/>
      <c s="169" r="AJ307"/>
      <c s="169" r="AK307"/>
      <c s="169" r="AL307"/>
      <c s="169" r="AM307"/>
      <c s="169" r="AN307"/>
      <c s="169" r="AO307"/>
      <c s="169" r="AP307"/>
      <c s="169" r="AQ307"/>
      <c s="169" r="AR307"/>
      <c s="169" r="AS307"/>
      <c s="169" r="AT307"/>
      <c s="169" r="AU307"/>
      <c s="169" r="AV307"/>
      <c s="169" r="AW307"/>
      <c s="169" r="AX307"/>
      <c s="169" r="AY307"/>
      <c s="169" r="AZ307"/>
      <c s="169" r="BA307"/>
      <c s="169" r="BB307"/>
      <c s="169" r="BC307"/>
      <c s="169" r="BD307"/>
      <c s="169" r="BE307"/>
      <c s="169" r="BF307"/>
      <c s="169" r="BG307"/>
      <c s="169" r="BH307"/>
      <c s="169" r="BI307"/>
    </row>
    <row r="308">
      <c s="232" r="A308"/>
      <c s="106" r="B308"/>
      <c s="155" r="C308"/>
      <c s="117" r="D308"/>
      <c s="117" r="E308"/>
      <c s="117" r="F308"/>
      <c s="117" r="G308"/>
      <c s="117" r="H308"/>
      <c s="117" r="I308"/>
      <c s="117" r="J308"/>
      <c s="117" r="K308"/>
      <c s="117" r="L308"/>
      <c s="117" r="M308"/>
      <c s="187" r="N308"/>
      <c s="55" r="O308"/>
      <c s="169" r="P308"/>
      <c s="169" r="Q308"/>
      <c s="169" r="R308"/>
      <c s="169" r="S308"/>
      <c s="169" r="T308"/>
      <c s="169" r="U308"/>
      <c s="169" r="V308"/>
      <c s="169" r="W308"/>
      <c s="169" r="X308"/>
      <c s="169" r="Y308"/>
      <c s="169" r="Z308"/>
      <c s="169" r="AA308"/>
      <c s="169" r="AB308"/>
      <c s="169" r="AC308"/>
      <c s="169" r="AD308"/>
      <c s="169" r="AE308"/>
      <c s="169" r="AF308"/>
      <c s="169" r="AG308"/>
      <c s="169" r="AH308"/>
      <c s="169" r="AI308"/>
      <c s="169" r="AJ308"/>
      <c s="169" r="AK308"/>
      <c s="169" r="AL308"/>
      <c s="169" r="AM308"/>
      <c s="169" r="AN308"/>
      <c s="169" r="AO308"/>
      <c s="169" r="AP308"/>
      <c s="169" r="AQ308"/>
      <c s="169" r="AR308"/>
      <c s="169" r="AS308"/>
      <c s="169" r="AT308"/>
      <c s="169" r="AU308"/>
      <c s="169" r="AV308"/>
      <c s="169" r="AW308"/>
      <c s="169" r="AX308"/>
      <c s="169" r="AY308"/>
      <c s="169" r="AZ308"/>
      <c s="169" r="BA308"/>
      <c s="169" r="BB308"/>
      <c s="169" r="BC308"/>
      <c s="169" r="BD308"/>
      <c s="169" r="BE308"/>
      <c s="169" r="BF308"/>
      <c s="169" r="BG308"/>
      <c s="169" r="BH308"/>
      <c s="169" r="BI308"/>
    </row>
    <row r="309">
      <c s="232" r="A309"/>
      <c s="106" r="B309"/>
      <c s="155" r="C309"/>
      <c s="117" r="D309"/>
      <c s="117" r="E309"/>
      <c s="117" r="F309"/>
      <c s="117" r="G309"/>
      <c s="117" r="H309"/>
      <c s="117" r="I309"/>
      <c s="117" r="J309"/>
      <c s="117" r="K309"/>
      <c s="117" r="L309"/>
      <c s="117" r="M309"/>
      <c s="187" r="N309"/>
      <c s="55" r="O309"/>
      <c s="169" r="P309"/>
      <c s="169" r="Q309"/>
      <c s="169" r="R309"/>
      <c s="169" r="S309"/>
      <c s="169" r="T309"/>
      <c s="169" r="U309"/>
      <c s="169" r="V309"/>
      <c s="169" r="W309"/>
      <c s="169" r="X309"/>
      <c s="169" r="Y309"/>
      <c s="169" r="Z309"/>
      <c s="169" r="AA309"/>
      <c s="169" r="AB309"/>
      <c s="169" r="AC309"/>
      <c s="169" r="AD309"/>
      <c s="169" r="AE309"/>
      <c s="169" r="AF309"/>
      <c s="169" r="AG309"/>
      <c s="169" r="AH309"/>
      <c s="169" r="AI309"/>
      <c s="169" r="AJ309"/>
      <c s="169" r="AK309"/>
      <c s="169" r="AL309"/>
      <c s="169" r="AM309"/>
      <c s="169" r="AN309"/>
      <c s="169" r="AO309"/>
      <c s="169" r="AP309"/>
      <c s="169" r="AQ309"/>
      <c s="169" r="AR309"/>
      <c s="169" r="AS309"/>
      <c s="169" r="AT309"/>
      <c s="169" r="AU309"/>
      <c s="169" r="AV309"/>
      <c s="169" r="AW309"/>
      <c s="169" r="AX309"/>
      <c s="169" r="AY309"/>
      <c s="169" r="AZ309"/>
      <c s="169" r="BA309"/>
      <c s="169" r="BB309"/>
      <c s="169" r="BC309"/>
      <c s="169" r="BD309"/>
      <c s="169" r="BE309"/>
      <c s="169" r="BF309"/>
      <c s="169" r="BG309"/>
      <c s="169" r="BH309"/>
      <c s="169" r="BI309"/>
    </row>
    <row r="310">
      <c s="232" r="A310"/>
      <c s="106" r="B310"/>
      <c s="155" r="C310"/>
      <c s="117" r="D310"/>
      <c s="117" r="E310"/>
      <c s="117" r="F310"/>
      <c s="117" r="G310"/>
      <c s="117" r="H310"/>
      <c s="117" r="I310"/>
      <c s="117" r="J310"/>
      <c s="117" r="K310"/>
      <c s="117" r="L310"/>
      <c s="117" r="M310"/>
      <c s="187" r="N310"/>
      <c s="55" r="O310"/>
      <c s="169" r="P310"/>
      <c s="169" r="Q310"/>
      <c s="169" r="R310"/>
      <c s="169" r="S310"/>
      <c s="169" r="T310"/>
      <c s="169" r="U310"/>
      <c s="169" r="V310"/>
      <c s="169" r="W310"/>
      <c s="169" r="X310"/>
      <c s="169" r="Y310"/>
      <c s="169" r="Z310"/>
      <c s="169" r="AA310"/>
      <c s="169" r="AB310"/>
      <c s="169" r="AC310"/>
      <c s="169" r="AD310"/>
      <c s="169" r="AE310"/>
      <c s="169" r="AF310"/>
      <c s="169" r="AG310"/>
      <c s="169" r="AH310"/>
      <c s="169" r="AI310"/>
      <c s="169" r="AJ310"/>
      <c s="169" r="AK310"/>
      <c s="169" r="AL310"/>
      <c s="169" r="AM310"/>
      <c s="169" r="AN310"/>
      <c s="169" r="AO310"/>
      <c s="169" r="AP310"/>
      <c s="169" r="AQ310"/>
      <c s="169" r="AR310"/>
      <c s="169" r="AS310"/>
      <c s="169" r="AT310"/>
      <c s="169" r="AU310"/>
      <c s="169" r="AV310"/>
      <c s="169" r="AW310"/>
      <c s="169" r="AX310"/>
      <c s="169" r="AY310"/>
      <c s="169" r="AZ310"/>
      <c s="169" r="BA310"/>
      <c s="169" r="BB310"/>
      <c s="169" r="BC310"/>
      <c s="169" r="BD310"/>
      <c s="169" r="BE310"/>
      <c s="169" r="BF310"/>
      <c s="169" r="BG310"/>
      <c s="169" r="BH310"/>
      <c s="169" r="BI310"/>
    </row>
    <row r="311">
      <c s="232" r="A311"/>
      <c s="106" r="B311"/>
      <c s="155" r="C311"/>
      <c s="117" r="D311"/>
      <c s="117" r="E311"/>
      <c s="117" r="F311"/>
      <c s="117" r="G311"/>
      <c s="117" r="H311"/>
      <c s="117" r="I311"/>
      <c s="117" r="J311"/>
      <c s="117" r="K311"/>
      <c s="117" r="L311"/>
      <c s="117" r="M311"/>
      <c s="187" r="N311"/>
      <c s="55" r="O311"/>
      <c s="169" r="P311"/>
      <c s="169" r="Q311"/>
      <c s="169" r="R311"/>
      <c s="169" r="S311"/>
      <c s="169" r="T311"/>
      <c s="169" r="U311"/>
      <c s="169" r="V311"/>
      <c s="169" r="W311"/>
      <c s="169" r="X311"/>
      <c s="169" r="Y311"/>
      <c s="169" r="Z311"/>
      <c s="169" r="AA311"/>
      <c s="169" r="AB311"/>
      <c s="169" r="AC311"/>
      <c s="169" r="AD311"/>
      <c s="169" r="AE311"/>
      <c s="169" r="AF311"/>
      <c s="169" r="AG311"/>
      <c s="169" r="AH311"/>
      <c s="169" r="AI311"/>
      <c s="169" r="AJ311"/>
      <c s="169" r="AK311"/>
      <c s="169" r="AL311"/>
      <c s="169" r="AM311"/>
      <c s="169" r="AN311"/>
      <c s="169" r="AO311"/>
      <c s="169" r="AP311"/>
      <c s="169" r="AQ311"/>
      <c s="169" r="AR311"/>
      <c s="169" r="AS311"/>
      <c s="169" r="AT311"/>
      <c s="169" r="AU311"/>
      <c s="169" r="AV311"/>
      <c s="169" r="AW311"/>
      <c s="169" r="AX311"/>
      <c s="169" r="AY311"/>
      <c s="169" r="AZ311"/>
      <c s="169" r="BA311"/>
      <c s="169" r="BB311"/>
      <c s="169" r="BC311"/>
      <c s="169" r="BD311"/>
      <c s="169" r="BE311"/>
      <c s="169" r="BF311"/>
      <c s="169" r="BG311"/>
      <c s="169" r="BH311"/>
      <c s="169" r="BI311"/>
    </row>
    <row r="312">
      <c s="232" r="A312"/>
      <c s="106" r="B312"/>
      <c s="155" r="C312"/>
      <c s="117" r="D312"/>
      <c s="117" r="E312"/>
      <c s="117" r="F312"/>
      <c s="117" r="G312"/>
      <c s="117" r="H312"/>
      <c s="117" r="I312"/>
      <c s="117" r="J312"/>
      <c s="117" r="K312"/>
      <c s="117" r="L312"/>
      <c s="117" r="M312"/>
      <c s="187" r="N312"/>
      <c s="55" r="O312"/>
      <c s="169" r="P312"/>
      <c s="169" r="Q312"/>
      <c s="169" r="R312"/>
      <c s="169" r="S312"/>
      <c s="169" r="T312"/>
      <c s="169" r="U312"/>
      <c s="169" r="V312"/>
      <c s="169" r="W312"/>
      <c s="169" r="X312"/>
      <c s="169" r="Y312"/>
      <c s="169" r="Z312"/>
      <c s="169" r="AA312"/>
      <c s="169" r="AB312"/>
      <c s="169" r="AC312"/>
      <c s="169" r="AD312"/>
      <c s="169" r="AE312"/>
      <c s="169" r="AF312"/>
      <c s="169" r="AG312"/>
      <c s="169" r="AH312"/>
      <c s="169" r="AI312"/>
      <c s="169" r="AJ312"/>
      <c s="169" r="AK312"/>
      <c s="169" r="AL312"/>
      <c s="169" r="AM312"/>
      <c s="169" r="AN312"/>
      <c s="169" r="AO312"/>
      <c s="169" r="AP312"/>
      <c s="169" r="AQ312"/>
      <c s="169" r="AR312"/>
      <c s="169" r="AS312"/>
      <c s="169" r="AT312"/>
      <c s="169" r="AU312"/>
      <c s="169" r="AV312"/>
      <c s="169" r="AW312"/>
      <c s="169" r="AX312"/>
      <c s="169" r="AY312"/>
      <c s="169" r="AZ312"/>
      <c s="169" r="BA312"/>
      <c s="169" r="BB312"/>
      <c s="169" r="BC312"/>
      <c s="169" r="BD312"/>
      <c s="169" r="BE312"/>
      <c s="169" r="BF312"/>
      <c s="169" r="BG312"/>
      <c s="169" r="BH312"/>
      <c s="169" r="BI312"/>
    </row>
    <row r="313">
      <c s="232" r="A313"/>
      <c s="106" r="B313"/>
      <c s="155" r="C313"/>
      <c s="117" r="D313"/>
      <c s="117" r="E313"/>
      <c s="117" r="F313"/>
      <c s="117" r="G313"/>
      <c s="117" r="H313"/>
      <c s="117" r="I313"/>
      <c s="117" r="J313"/>
      <c s="117" r="K313"/>
      <c s="117" r="L313"/>
      <c s="117" r="M313"/>
      <c s="187" r="N313"/>
      <c s="55" r="O313"/>
      <c s="169" r="P313"/>
      <c s="169" r="Q313"/>
      <c s="169" r="R313"/>
      <c s="169" r="S313"/>
      <c s="169" r="T313"/>
      <c s="169" r="U313"/>
      <c s="169" r="V313"/>
      <c s="169" r="W313"/>
      <c s="169" r="X313"/>
      <c s="169" r="Y313"/>
      <c s="169" r="Z313"/>
      <c s="169" r="AA313"/>
      <c s="169" r="AB313"/>
      <c s="169" r="AC313"/>
      <c s="169" r="AD313"/>
      <c s="169" r="AE313"/>
      <c s="169" r="AF313"/>
      <c s="169" r="AG313"/>
      <c s="169" r="AH313"/>
      <c s="169" r="AI313"/>
      <c s="169" r="AJ313"/>
      <c s="169" r="AK313"/>
      <c s="169" r="AL313"/>
      <c s="169" r="AM313"/>
      <c s="169" r="AN313"/>
      <c s="169" r="AO313"/>
      <c s="169" r="AP313"/>
      <c s="169" r="AQ313"/>
      <c s="169" r="AR313"/>
      <c s="169" r="AS313"/>
      <c s="169" r="AT313"/>
      <c s="169" r="AU313"/>
      <c s="169" r="AV313"/>
      <c s="169" r="AW313"/>
      <c s="169" r="AX313"/>
      <c s="169" r="AY313"/>
      <c s="169" r="AZ313"/>
      <c s="169" r="BA313"/>
      <c s="169" r="BB313"/>
      <c s="169" r="BC313"/>
      <c s="169" r="BD313"/>
      <c s="169" r="BE313"/>
      <c s="169" r="BF313"/>
      <c s="169" r="BG313"/>
      <c s="169" r="BH313"/>
      <c s="169" r="BI313"/>
    </row>
    <row r="314">
      <c s="232" r="A314"/>
      <c s="106" r="B314"/>
      <c s="155" r="C314"/>
      <c s="117" r="D314"/>
      <c s="117" r="E314"/>
      <c s="117" r="F314"/>
      <c s="117" r="G314"/>
      <c s="117" r="H314"/>
      <c s="117" r="I314"/>
      <c s="117" r="J314"/>
      <c s="117" r="K314"/>
      <c s="117" r="L314"/>
      <c s="117" r="M314"/>
      <c s="187" r="N314"/>
      <c s="55" r="O314"/>
      <c s="169" r="P314"/>
      <c s="169" r="Q314"/>
      <c s="169" r="R314"/>
      <c s="169" r="S314"/>
      <c s="169" r="T314"/>
      <c s="169" r="U314"/>
      <c s="169" r="V314"/>
      <c s="169" r="W314"/>
      <c s="169" r="X314"/>
      <c s="169" r="Y314"/>
      <c s="169" r="Z314"/>
      <c s="169" r="AA314"/>
      <c s="169" r="AB314"/>
      <c s="169" r="AC314"/>
      <c s="169" r="AD314"/>
      <c s="169" r="AE314"/>
      <c s="169" r="AF314"/>
      <c s="169" r="AG314"/>
      <c s="169" r="AH314"/>
      <c s="169" r="AI314"/>
      <c s="169" r="AJ314"/>
      <c s="169" r="AK314"/>
      <c s="169" r="AL314"/>
      <c s="169" r="AM314"/>
      <c s="169" r="AN314"/>
      <c s="169" r="AO314"/>
      <c s="169" r="AP314"/>
      <c s="169" r="AQ314"/>
      <c s="169" r="AR314"/>
      <c s="169" r="AS314"/>
      <c s="169" r="AT314"/>
      <c s="169" r="AU314"/>
      <c s="169" r="AV314"/>
      <c s="169" r="AW314"/>
      <c s="169" r="AX314"/>
      <c s="169" r="AY314"/>
      <c s="169" r="AZ314"/>
      <c s="169" r="BA314"/>
      <c s="169" r="BB314"/>
      <c s="169" r="BC314"/>
      <c s="169" r="BD314"/>
      <c s="169" r="BE314"/>
      <c s="169" r="BF314"/>
      <c s="169" r="BG314"/>
      <c s="169" r="BH314"/>
      <c s="169" r="BI314"/>
    </row>
    <row r="315">
      <c s="232" r="A315"/>
      <c s="106" r="B315"/>
      <c s="155" r="C315"/>
      <c s="117" r="D315"/>
      <c s="117" r="E315"/>
      <c s="117" r="F315"/>
      <c s="117" r="G315"/>
      <c s="117" r="H315"/>
      <c s="117" r="I315"/>
      <c s="117" r="J315"/>
      <c s="117" r="K315"/>
      <c s="117" r="L315"/>
      <c s="117" r="M315"/>
      <c s="187" r="N315"/>
      <c s="55" r="O315"/>
      <c s="169" r="P315"/>
      <c s="169" r="Q315"/>
      <c s="169" r="R315"/>
      <c s="169" r="S315"/>
      <c s="169" r="T315"/>
      <c s="169" r="U315"/>
      <c s="169" r="V315"/>
      <c s="169" r="W315"/>
      <c s="169" r="X315"/>
      <c s="169" r="Y315"/>
      <c s="169" r="Z315"/>
      <c s="169" r="AA315"/>
      <c s="169" r="AB315"/>
      <c s="169" r="AC315"/>
      <c s="169" r="AD315"/>
      <c s="169" r="AE315"/>
      <c s="169" r="AF315"/>
      <c s="169" r="AG315"/>
      <c s="169" r="AH315"/>
      <c s="169" r="AI315"/>
      <c s="169" r="AJ315"/>
      <c s="169" r="AK315"/>
      <c s="169" r="AL315"/>
      <c s="169" r="AM315"/>
      <c s="169" r="AN315"/>
      <c s="169" r="AO315"/>
      <c s="169" r="AP315"/>
      <c s="169" r="AQ315"/>
      <c s="169" r="AR315"/>
      <c s="169" r="AS315"/>
      <c s="169" r="AT315"/>
      <c s="169" r="AU315"/>
      <c s="169" r="AV315"/>
      <c s="169" r="AW315"/>
      <c s="169" r="AX315"/>
      <c s="169" r="AY315"/>
      <c s="169" r="AZ315"/>
      <c s="169" r="BA315"/>
      <c s="169" r="BB315"/>
      <c s="169" r="BC315"/>
      <c s="169" r="BD315"/>
      <c s="169" r="BE315"/>
      <c s="169" r="BF315"/>
      <c s="169" r="BG315"/>
      <c s="169" r="BH315"/>
      <c s="169" r="BI315"/>
    </row>
    <row r="316">
      <c s="232" r="A316"/>
      <c s="106" r="B316"/>
      <c s="155" r="C316"/>
      <c s="117" r="D316"/>
      <c s="117" r="E316"/>
      <c s="117" r="F316"/>
      <c s="117" r="G316"/>
      <c s="117" r="H316"/>
      <c s="117" r="I316"/>
      <c s="117" r="J316"/>
      <c s="117" r="K316"/>
      <c s="117" r="L316"/>
      <c s="117" r="M316"/>
      <c s="187" r="N316"/>
      <c s="55" r="O316"/>
      <c s="169" r="P316"/>
      <c s="169" r="Q316"/>
      <c s="169" r="R316"/>
      <c s="169" r="S316"/>
      <c s="169" r="T316"/>
      <c s="169" r="U316"/>
      <c s="169" r="V316"/>
      <c s="169" r="W316"/>
      <c s="169" r="X316"/>
      <c s="169" r="Y316"/>
      <c s="169" r="Z316"/>
      <c s="169" r="AA316"/>
      <c s="169" r="AB316"/>
      <c s="169" r="AC316"/>
      <c s="169" r="AD316"/>
      <c s="169" r="AE316"/>
      <c s="169" r="AF316"/>
      <c s="169" r="AG316"/>
      <c s="169" r="AH316"/>
      <c s="169" r="AI316"/>
      <c s="169" r="AJ316"/>
      <c s="169" r="AK316"/>
      <c s="169" r="AL316"/>
      <c s="169" r="AM316"/>
      <c s="169" r="AN316"/>
      <c s="169" r="AO316"/>
      <c s="169" r="AP316"/>
      <c s="169" r="AQ316"/>
      <c s="169" r="AR316"/>
      <c s="169" r="AS316"/>
      <c s="169" r="AT316"/>
      <c s="169" r="AU316"/>
      <c s="169" r="AV316"/>
      <c s="169" r="AW316"/>
      <c s="169" r="AX316"/>
      <c s="169" r="AY316"/>
      <c s="169" r="AZ316"/>
      <c s="169" r="BA316"/>
      <c s="169" r="BB316"/>
      <c s="169" r="BC316"/>
      <c s="169" r="BD316"/>
      <c s="169" r="BE316"/>
      <c s="169" r="BF316"/>
      <c s="169" r="BG316"/>
      <c s="169" r="BH316"/>
      <c s="169" r="BI316"/>
    </row>
    <row r="317">
      <c s="232" r="A317"/>
      <c s="106" r="B317"/>
      <c s="155" r="C317"/>
      <c s="117" r="D317"/>
      <c s="117" r="E317"/>
      <c s="117" r="F317"/>
      <c s="117" r="G317"/>
      <c s="117" r="H317"/>
      <c s="117" r="I317"/>
      <c s="117" r="J317"/>
      <c s="117" r="K317"/>
      <c s="117" r="L317"/>
      <c s="117" r="M317"/>
      <c s="187" r="N317"/>
      <c s="55" r="O317"/>
      <c s="169" r="P317"/>
      <c s="169" r="Q317"/>
      <c s="169" r="R317"/>
      <c s="169" r="S317"/>
      <c s="169" r="T317"/>
      <c s="169" r="U317"/>
      <c s="169" r="V317"/>
      <c s="169" r="W317"/>
      <c s="169" r="X317"/>
      <c s="169" r="Y317"/>
      <c s="169" r="Z317"/>
      <c s="169" r="AA317"/>
      <c s="169" r="AB317"/>
      <c s="169" r="AC317"/>
      <c s="169" r="AD317"/>
      <c s="169" r="AE317"/>
      <c s="169" r="AF317"/>
      <c s="169" r="AG317"/>
      <c s="169" r="AH317"/>
      <c s="169" r="AI317"/>
      <c s="169" r="AJ317"/>
      <c s="169" r="AK317"/>
      <c s="169" r="AL317"/>
      <c s="169" r="AM317"/>
      <c s="169" r="AN317"/>
      <c s="169" r="AO317"/>
      <c s="169" r="AP317"/>
      <c s="169" r="AQ317"/>
      <c s="169" r="AR317"/>
      <c s="169" r="AS317"/>
      <c s="169" r="AT317"/>
      <c s="169" r="AU317"/>
      <c s="169" r="AV317"/>
      <c s="169" r="AW317"/>
      <c s="169" r="AX317"/>
      <c s="169" r="AY317"/>
      <c s="169" r="AZ317"/>
      <c s="169" r="BA317"/>
      <c s="169" r="BB317"/>
      <c s="169" r="BC317"/>
      <c s="169" r="BD317"/>
      <c s="169" r="BE317"/>
      <c s="169" r="BF317"/>
      <c s="169" r="BG317"/>
      <c s="169" r="BH317"/>
      <c s="169" r="BI317"/>
    </row>
    <row r="318">
      <c s="232" r="A318"/>
      <c s="106" r="B318"/>
      <c s="155" r="C318"/>
      <c s="117" r="D318"/>
      <c s="117" r="E318"/>
      <c s="117" r="F318"/>
      <c s="117" r="G318"/>
      <c s="117" r="H318"/>
      <c s="117" r="I318"/>
      <c s="117" r="J318"/>
      <c s="117" r="K318"/>
      <c s="117" r="L318"/>
      <c s="117" r="M318"/>
      <c s="187" r="N318"/>
      <c s="55" r="O318"/>
      <c s="169" r="P318"/>
      <c s="169" r="Q318"/>
      <c s="169" r="R318"/>
      <c s="169" r="S318"/>
      <c s="169" r="T318"/>
      <c s="169" r="U318"/>
      <c s="169" r="V318"/>
      <c s="169" r="W318"/>
      <c s="169" r="X318"/>
      <c s="169" r="Y318"/>
      <c s="169" r="Z318"/>
      <c s="169" r="AA318"/>
      <c s="169" r="AB318"/>
      <c s="169" r="AC318"/>
      <c s="169" r="AD318"/>
      <c s="169" r="AE318"/>
      <c s="169" r="AF318"/>
      <c s="169" r="AG318"/>
      <c s="169" r="AH318"/>
      <c s="169" r="AI318"/>
      <c s="169" r="AJ318"/>
      <c s="169" r="AK318"/>
      <c s="169" r="AL318"/>
      <c s="169" r="AM318"/>
      <c s="169" r="AN318"/>
      <c s="169" r="AO318"/>
      <c s="169" r="AP318"/>
      <c s="169" r="AQ318"/>
      <c s="169" r="AR318"/>
      <c s="169" r="AS318"/>
      <c s="169" r="AT318"/>
      <c s="169" r="AU318"/>
      <c s="169" r="AV318"/>
      <c s="169" r="AW318"/>
      <c s="169" r="AX318"/>
      <c s="169" r="AY318"/>
      <c s="169" r="AZ318"/>
      <c s="169" r="BA318"/>
      <c s="169" r="BB318"/>
      <c s="169" r="BC318"/>
      <c s="169" r="BD318"/>
      <c s="169" r="BE318"/>
      <c s="169" r="BF318"/>
      <c s="169" r="BG318"/>
      <c s="169" r="BH318"/>
      <c s="169" r="BI318"/>
    </row>
    <row r="319">
      <c s="232" r="A319"/>
      <c s="106" r="B319"/>
      <c s="155" r="C319"/>
      <c s="117" r="D319"/>
      <c s="117" r="E319"/>
      <c s="117" r="F319"/>
      <c s="117" r="G319"/>
      <c s="117" r="H319"/>
      <c s="117" r="I319"/>
      <c s="117" r="J319"/>
      <c s="117" r="K319"/>
      <c s="117" r="L319"/>
      <c s="117" r="M319"/>
      <c s="187" r="N319"/>
      <c s="55" r="O319"/>
      <c s="169" r="P319"/>
      <c s="169" r="Q319"/>
      <c s="169" r="R319"/>
      <c s="169" r="S319"/>
      <c s="169" r="T319"/>
      <c s="169" r="U319"/>
      <c s="169" r="V319"/>
      <c s="169" r="W319"/>
      <c s="169" r="X319"/>
      <c s="169" r="Y319"/>
      <c s="169" r="Z319"/>
      <c s="169" r="AA319"/>
      <c s="169" r="AB319"/>
      <c s="169" r="AC319"/>
      <c s="169" r="AD319"/>
      <c s="169" r="AE319"/>
      <c s="169" r="AF319"/>
      <c s="169" r="AG319"/>
      <c s="169" r="AH319"/>
      <c s="169" r="AI319"/>
      <c s="169" r="AJ319"/>
      <c s="169" r="AK319"/>
      <c s="169" r="AL319"/>
      <c s="169" r="AM319"/>
      <c s="169" r="AN319"/>
      <c s="169" r="AO319"/>
      <c s="169" r="AP319"/>
      <c s="169" r="AQ319"/>
      <c s="169" r="AR319"/>
      <c s="169" r="AS319"/>
      <c s="169" r="AT319"/>
      <c s="169" r="AU319"/>
      <c s="169" r="AV319"/>
      <c s="169" r="AW319"/>
      <c s="169" r="AX319"/>
      <c s="169" r="AY319"/>
      <c s="169" r="AZ319"/>
      <c s="169" r="BA319"/>
      <c s="169" r="BB319"/>
      <c s="169" r="BC319"/>
      <c s="169" r="BD319"/>
      <c s="169" r="BE319"/>
      <c s="169" r="BF319"/>
      <c s="169" r="BG319"/>
      <c s="169" r="BH319"/>
      <c s="169" r="BI319"/>
    </row>
    <row r="320">
      <c s="232" r="A320"/>
      <c s="106" r="B320"/>
      <c s="155" r="C320"/>
      <c s="117" r="D320"/>
      <c s="117" r="E320"/>
      <c s="117" r="F320"/>
      <c s="117" r="G320"/>
      <c s="117" r="H320"/>
      <c s="117" r="I320"/>
      <c s="117" r="J320"/>
      <c s="117" r="K320"/>
      <c s="117" r="L320"/>
      <c s="117" r="M320"/>
      <c s="187" r="N320"/>
      <c s="55" r="O320"/>
      <c s="169" r="P320"/>
      <c s="169" r="Q320"/>
      <c s="169" r="R320"/>
      <c s="169" r="S320"/>
      <c s="169" r="T320"/>
      <c s="169" r="U320"/>
      <c s="169" r="V320"/>
      <c s="169" r="W320"/>
      <c s="169" r="X320"/>
      <c s="169" r="Y320"/>
      <c s="169" r="Z320"/>
      <c s="169" r="AA320"/>
      <c s="169" r="AB320"/>
      <c s="169" r="AC320"/>
      <c s="169" r="AD320"/>
      <c s="169" r="AE320"/>
      <c s="169" r="AF320"/>
      <c s="169" r="AG320"/>
      <c s="169" r="AH320"/>
      <c s="169" r="AI320"/>
      <c s="169" r="AJ320"/>
      <c s="169" r="AK320"/>
      <c s="169" r="AL320"/>
      <c s="169" r="AM320"/>
      <c s="169" r="AN320"/>
      <c s="169" r="AO320"/>
      <c s="169" r="AP320"/>
      <c s="169" r="AQ320"/>
      <c s="169" r="AR320"/>
      <c s="169" r="AS320"/>
      <c s="169" r="AT320"/>
      <c s="169" r="AU320"/>
      <c s="169" r="AV320"/>
      <c s="169" r="AW320"/>
      <c s="169" r="AX320"/>
      <c s="169" r="AY320"/>
      <c s="169" r="AZ320"/>
      <c s="169" r="BA320"/>
      <c s="169" r="BB320"/>
      <c s="169" r="BC320"/>
      <c s="169" r="BD320"/>
      <c s="169" r="BE320"/>
      <c s="169" r="BF320"/>
      <c s="169" r="BG320"/>
      <c s="169" r="BH320"/>
      <c s="169" r="BI320"/>
    </row>
    <row r="321">
      <c s="232" r="A321"/>
      <c s="106" r="B321"/>
      <c s="155" r="C321"/>
      <c s="117" r="D321"/>
      <c s="117" r="E321"/>
      <c s="117" r="F321"/>
      <c s="117" r="G321"/>
      <c s="117" r="H321"/>
      <c s="117" r="I321"/>
      <c s="117" r="J321"/>
      <c s="117" r="K321"/>
      <c s="117" r="L321"/>
      <c s="117" r="M321"/>
      <c s="187" r="N321"/>
      <c s="55" r="O321"/>
      <c s="169" r="P321"/>
      <c s="169" r="Q321"/>
      <c s="169" r="R321"/>
      <c s="169" r="S321"/>
      <c s="169" r="T321"/>
      <c s="169" r="U321"/>
      <c s="169" r="V321"/>
      <c s="169" r="W321"/>
      <c s="169" r="X321"/>
      <c s="169" r="Y321"/>
      <c s="169" r="Z321"/>
      <c s="169" r="AA321"/>
      <c s="169" r="AB321"/>
      <c s="169" r="AC321"/>
      <c s="169" r="AD321"/>
      <c s="169" r="AE321"/>
      <c s="169" r="AF321"/>
      <c s="169" r="AG321"/>
      <c s="169" r="AH321"/>
      <c s="169" r="AI321"/>
      <c s="169" r="AJ321"/>
      <c s="169" r="AK321"/>
      <c s="169" r="AL321"/>
      <c s="169" r="AM321"/>
      <c s="169" r="AN321"/>
      <c s="169" r="AO321"/>
      <c s="169" r="AP321"/>
      <c s="169" r="AQ321"/>
      <c s="169" r="AR321"/>
      <c s="169" r="AS321"/>
      <c s="169" r="AT321"/>
      <c s="169" r="AU321"/>
      <c s="169" r="AV321"/>
      <c s="169" r="AW321"/>
      <c s="169" r="AX321"/>
      <c s="169" r="AY321"/>
      <c s="169" r="AZ321"/>
      <c s="169" r="BA321"/>
      <c s="169" r="BB321"/>
      <c s="169" r="BC321"/>
      <c s="169" r="BD321"/>
      <c s="169" r="BE321"/>
      <c s="169" r="BF321"/>
      <c s="169" r="BG321"/>
      <c s="169" r="BH321"/>
      <c s="169" r="BI321"/>
    </row>
    <row r="322">
      <c t="str" s="232" r="A322">
        <v>#VALUE!:blankIndicator:</v>
      </c>
      <c t="str" s="106" r="B322">
        <v>#VALUE!:blankIndicator:</v>
      </c>
      <c t="str" s="155" r="C322">
        <v>#VALUE!:blankIndicator:</v>
      </c>
      <c t="str" s="117" r="D322">
        <v>#VALUE!:blankIndicator:</v>
      </c>
      <c t="str" s="117" r="E322">
        <v>#VALUE!:blankIndicator:</v>
      </c>
      <c t="str" s="117" r="F322">
        <v>#VALUE!:blankIndicator:</v>
      </c>
      <c t="str" s="117" r="G322">
        <v>#VALUE!:blankIndicator:</v>
      </c>
      <c t="str" s="117" r="H322">
        <v>#VALUE!:blankIndicator:</v>
      </c>
      <c t="str" s="117" r="I322">
        <v>#VALUE!:blankIndicator:</v>
      </c>
      <c t="str" s="117" r="J322">
        <v>#VALUE!:blankIndicator:</v>
      </c>
      <c t="str" s="117" r="K322">
        <v>#VALUE!:blankIndicator:</v>
      </c>
      <c t="str" s="117" r="L322">
        <v>#VALUE!:blankIndicator:</v>
      </c>
      <c t="str" s="117" r="M322">
        <v>#VALUE!:blankIndicator:</v>
      </c>
      <c t="str" s="187" r="N322">
        <v>#VALUE!:blankIndicator:</v>
      </c>
      <c t="str" s="55" r="O322">
        <v>#VALUE!:blankIndicator:</v>
      </c>
      <c t="str" s="169" r="P322">
        <v>#VALUE!:blankIndicator:</v>
      </c>
      <c t="str" s="169" r="Q322">
        <v>#VALUE!:blankIndicator:</v>
      </c>
      <c s="169" r="R322"/>
      <c s="169" r="S322"/>
      <c s="169" r="T322"/>
      <c s="169" r="U322"/>
      <c s="169" r="V322"/>
      <c s="169" r="W322"/>
      <c s="169" r="X322"/>
      <c s="169" r="Y322"/>
      <c s="169" r="Z322"/>
      <c s="169" r="AA322"/>
      <c s="169" r="AB322"/>
      <c s="169" r="AC322"/>
      <c s="169" r="AD322"/>
      <c s="169" r="AE322"/>
      <c s="169" r="AF322"/>
      <c s="169" r="AG322"/>
      <c s="169" r="AH322"/>
      <c s="169" r="AI322"/>
      <c s="169" r="AJ322"/>
      <c s="169" r="AK322"/>
      <c s="169" r="AL322"/>
      <c s="169" r="AM322"/>
      <c s="169" r="AN322"/>
      <c s="169" r="AO322"/>
      <c s="169" r="AP322"/>
      <c s="169" r="AQ322"/>
      <c s="169" r="AR322"/>
      <c s="169" r="AS322"/>
      <c s="169" r="AT322"/>
      <c s="169" r="AU322"/>
      <c s="169" r="AV322"/>
      <c s="169" r="AW322"/>
      <c s="169" r="AX322"/>
      <c s="169" r="AY322"/>
      <c s="169" r="AZ322"/>
      <c s="169" r="BA322"/>
      <c s="169" r="BB322"/>
      <c s="169" r="BC322"/>
      <c s="169" r="BD322"/>
      <c s="169" r="BE322"/>
      <c s="169" r="BF322"/>
      <c s="169" r="BG322"/>
      <c s="169" r="BH322"/>
      <c s="169" r="BI322"/>
    </row>
  </sheetData>
  <conditionalFormatting sqref="B1 C1 D1 E1 F1 G1 H1 I1 J1 K1 L1 M1 N1 B2 C2 D2 E2 F2 G2 H2 I2 J2 K2 L2 M2 N2 B3 C3 D3 E3 F3 G3 H3 I3 J3 K3 L3 M3 N3 B4 C4 D4 E4 F4 G4 H4 I4 J4 K4 L4 M4 N4 B5 C5 D5 E5 F5 G5 H5 I5 J5 K5 L5 M5 N5 B6 C6 D6 E6 F6 G6 H6 I6 J6 K6 L6 M6 N6 B7 C7 D7 E7 F7 G7 H7 I7 J7 K7 L7 M7 N7 B8 C8 D8 E8 F8 G8 H8 I8 J8 K8 L8 M8 N8 B9 C9 D9 E9 F9 G9 H9 I9 J9 K9 L9 M9 N9 B10 C10 D10 E10 F10 G10 H10 I10 J10 K10 L10 M10 N10 B11 C11 D11 E11 F11 G11 H11 I11 J11 K11 L11 M11 N11 B12 C12 D12 E12 F12 G12 H12 I12 J12 K12 L12 M12 N12 B13 C13 D13 E13 F13 G13 H13 I13 J13 K13 L13 M13 N13 B14 C14 D14 E14 F14 G14 H14 I14 J14 K14 L14 M14 N14 B15 C15 D15 E15 F15 G15 H15 I15 J15 K15 L15 M15 N15 B16 C16 D16 E16 F16 G16 H16 I16 J16 K16 L16 M16 N16 B17 C17 D17 E17 F17 G17 H17 I17 J17 K17 L17 M17 N17 B18 C18 D18 E18 F18 G18 H18 I18 J18 K18 L18 M18 N18 B19 C19 D19 E19 F19 G19 H19 I19 J19 K19 L19 M19 N19 B20 C20 D20 E20 F20 G20 H20 I20 J20 K20 L20 M20 N20 B21 C21 D21 E21 F21 G21 H21 I21 J21 K21 L21 M21 N21 B22 C22 D22 E22 F22 G22 H22 I22 J22 K22 L22 M22 N22 B23 C23 D23 E23 F23 G23 H23 I23 J23 K23 L23 M23 N23 B24 C24 D24 E24 F24 G24 H24 I24 J24 K24 L24 M24 N24 B25 C25 D25 E25 F25 G25 H25 I25 J25 K25 L25 M25 N25 B26 C26 D26 E26 F26 G26 H26 I26 J26 K26 L26 M26 N26 B27 C27 D27 E27 F27 G27 H27 I27 J27 K27 L27 M27 N27 B28 C28 D28 E28 F28 G28 H28 I28 J28 K28 L28 M28 N28 B29 C29 D29 E29 F29 G29 H29 I29 J29 K29 L29 M29 N29 B30 C30 D30 E30 F30 G30 H30 I30 J30 K30 L30 M30 N30 B31 C31 D31 E31 F31 G31 H31 I31 J31 K31 L31 M31 N31 B32 C32 D32 E32 F32 G32 H32 I32 J32 K32 L32 M32 N32 B33 C33 D33 E33 F33 G33 H33 I33 J33 K33 L33 M33 N33 B34 C34 D34 E34 F34 G34 H34 I34 J34 K34 L34 M34 N34 B35 C35 D35 E35 F35 G35 H35 I35 J35 K35 L35 M35 N35 B36 C36 D36 E36 F36 G36 H36 I36 J36 K36 L36 M36 N36 B37 C37 D37 E37 F37 G37 H37 I37 J37 K37 L37 M37 N37 B38 C38 D38 E38 F38 G38 H38 I38 J38 K38 L38 M38 N38 B39 C39 D39 E39 F39 G39 H39 I39 J39 K39 L39 M39 N39 B40 C40 D40 E40 F40 G40 H40 I40 J40 K40 L40 M40 N40 B41 C41 D41 E41 F41 G41 H41 I41 J41 K41 L41 M41 N41 B42 C42 D42 E42 F42 G42 H42 I42 J42 K42 L42 M42 N42 B43 C43 D43 E43 F43 G43 H43 I43 J43 K43 L43 M43 N43 B44 C44 D44 E44 F44 G44 H44 I44 J44 K44 L44 M44 N44 B45 C45 D45 E45 F45 G45 H45 I45 J45 K45 L45 M45 N45 B46 C46 D46 E46 F46 G46 H46 I46 J46 K46 L46 M46 N46 B47 C47 D47 E47 F47 G47 H47 I47 J47 K47 L47 M47 N47 B48 C48 D48 E48 F48 G48 H48 I48 J48 K48 L48 M48 N48 B49 C49 D49 E49 F49 G49 H49 I49 J49 K49 L49 M49 N49 B50 C50 D50 E50 F50 G50 H50 I50 J50 K50 L50 M50 N50 B51 C51 D51 E51 F51 G51 H51 I51 J51 K51 L51 M51 N51 B52 C52 D52 E52 F52 G52 H52 I52 J52 K52 L52 M52 N52 B53 C53 D53 E53 F53 G53 H53 I53 J53 K53 L53 M53 N53 B54 C54 D54 E54 F54 G54 H54 I54 J54 K54 L54 M54 N54 B55 C55 D55 E55 F55 G55 H55 I55 J55 K55 L55 M55 N55 B56 C56 D56 E56 F56 G56 H56 I56 J56 K56 L56 M56 N56 B57 C57 D57 E57 F57 G57 H57 I57 J57 K57 L57 M57 N57 B58 C58 D58 E58 F58 G58 H58 I58 J58 K58 L58 M58 N58 B59 C59 D59 E59 F59 G59 H59 I59 J59 K59 L59 M59 N59 B60 C60 D60 E60 F60 G60 H60 I60 J60 K60 L60 M60 N60 B61 C61 D61 E61 F61 G61 H61 I61 J61 K61 L61 M61 N61 B62 C62 D62 E62 F62 G62 H62 I62 J62 K62 L62 M62 N62 B63 C63 D63 E63 F63 G63 H63 I63 J63 K63 L63 M63 N63 B64 C64 D64 E64 F64 G64 H64 I64 J64 K64 L64 M64 N64 B65 C65 D65 E65 F65 G65 H65 I65 J65 K65 L65 M65 N65 B66 C66 D66 E66 F66 G66 H66 I66 J66 K66 L66 M66 N66 B67 C67 D67 E67 F67 G67 H67 I67 J67 K67 L67 M67 N67 B68 C68 D68 E68 F68 G68 H68 I68 J68 K68 L68 M68 N68 B69 C69 D69 E69 F69 G69 H69 I69 J69 K69 L69 M69 N69 B70 C70 D70 E70 F70 G70 H70 I70 J70 K70 L70 M70 N70 B71 C71 D71 E71 F71 G71 H71 I71 J71 K71 L71 M71 N71 B72 C72 D72 E72 F72 G72 H72 I72 J72 K72 L72 M72 N72 B73 C73 D73 E73 F73 G73 H73 I73 J73 K73 L73 M73 N73 B74 C74 D74 E74 F74 G74 H74 I74 J74 K74 L74 M74 N74 B75 C75 D75 E75 F75 G75 H75 I75 J75 K75 L75 M75 N75 B76 C76 D76 E76 F76 G76 H76 I76 J76 K76 L76 M76 N76 B77 C77 D77 E77 F77 G77 H77 I77 J77 K77 L77 M77 N77 B78 C78 D78 E78 F78 G78 H78 I78 J78 K78 L78 M78 N78 B79 C79 D79 E79 F79 G79 H79 I79 J79 K79 L79 M79 N79 B80 C80 D80 E80 F80 G80 H80 I80 J80 K80 L80 M80 N80 B81 C81 D81 E81 F81 G81 H81 I81 J81 K81 L81 M81 N81 B82 C82 D82 E82 F82 G82 H82 I82 J82 K82 L82 M82 N82 B83 C83 D83 E83 F83 G83 H83 I83 J83 K83 L83 M83 N83 B84 C84 D84 E84 F84 G84 H84 I84 J84 K84 L84 M84 N84 B85 C85 D85 E85 F85 G85 H85 I85 J85 K85 L85 M85 N85 B86 C86 D86 E86 F86 G86 H86 I86 J86 K86 L86 M86 N86 B87 C87 D87 E87 F87 G87 H87 I87 J87 K87 L87 M87 N87 B88 C88 D88 E88 F88 G88 H88 I88 J88 K88 L88 M88 N88 B89 C89 D89 E89 F89 G89 H89 I89 J89 K89 L89 M89 N89 B90 C90 D90 E90 F90 G90 H90 I90 J90 K90 L90 M90 N90 B91 C91 D91 E91 F91 G91 H91 I91 J91 K91 L91 M91 N91 B92 C92 D92 E92 F92 G92 H92 I92 J92 K92 L92 M92 N92 B93 C93 D93 E93 F93 G93 H93 I93 J93 K93 L93 M93 N93 B94 C94 D94 E94 F94 G94 H94 I94 J94 K94 L94 M94 N94 B95 C95 D95 E95 F95 G95 H95 I95 J95 K95 L95 M95 N95 B96 C96 D96 E96 F96 G96 H96 I96 J96 K96 L96 M96 N96 B97 C97 D97 E97 F97 G97 H97 I97 J97 K97 L97 M97 N97 B98 C98 D98 E98 F98 G98 H98 I98 J98 K98 L98 M98 N98 B99 C99 D99 E99 F99 G99 H99 I99 J99 K99 L99 M99 N99 B100 C100 D100 E100 F100 G100 H100 I100 J100 K100 L100 M100 N100 B101 C101 D101 E101 F101 G101 H101 I101 J101 K101 L101 M101 N101 B102 C102 D102 E102 F102 G102 H102 I102 J102 K102 L102 M102 N102 B103 C103 D103 E103 F103 G103 H103 I103 J103 K103 L103 M103 N103 B104 C104 D104 E104 F104 G104 H104 I104 J104 K104 L104 M104 N104 B105 C105 D105 E105 F105 G105 H105 I105 J105 K105 L105 M105 N105 B106 C106 D106 E106 F106 G106 H106 I106 J106 K106 L106 M106 N106 B107 C107 D107 E107 F107 G107 H107 I107 J107 K107 L107 M107 N107 B108 C108 D108 E108 F108 G108 H108 I108 J108 K108 L108 M108 N108 B109 C109 D109 E109 F109 G109 H109 I109 J109 K109 L109 M109 N109 B110 C110 D110 E110 F110 G110 H110 I110 J110 K110 L110 M110 N110 B111 C111 D111 E111 F111 G111 H111 I111 J111 K111 L111 M111 N111 B112 C112 D112 E112 F112 G112 H112 I112 J112 K112 L112 M112 N112 B113 C113 D113 E113 F113 G113 H113 I113 J113 K113 L113 M113 N113 B114 C114 D114 E114 F114 G114 H114 I114 J114 K114 L114 M114 N114 B115 C115 D115 E115 F115 G115 H115 I115 J115 K115 L115 M115 N115 B116 C116 D116 E116 F116 G116 H116 I116 J116 K116 L116 M116 N116 B117 C117 D117 E117 F117 G117 H117 I117 J117 K117 L117 M117 N117 B118 C118 D118 E118 F118 G118 H118 I118 J118 K118 L118 M118 N118 B119 C119 D119 E119 F119 G119 H119 I119 J119 K119 L119 M119 N119 B120 C120 D120 E120 F120 G120 H120 I120 J120 K120 L120 M120 N120 B121 C121 D121 E121 F121 G121 H121 I121 J121 K121 L121 M121 N121 B122 C122 D122 E122 F122 G122 H122 I122 J122 K122 L122 M122 N122 B123 C123 D123 E123 F123 G123 H123 I123 J123 K123 L123 M123 N123 B124 C124 D124 E124 F124 G124 H124 I124 J124 K124 L124 M124 N124 B125 C125 D125 E125 F125 G125 H125 I125 J125 K125 L125 M125 N125 B126 C126 D126 E126 F126 G126 H126 I126 J126 K126 L126 M126 N126 B127 C127 D127 E127 F127 G127 H127 I127 J127 K127 L127 M127 N127 B128 C128 D128 E128 F128 G128 H128 I128 J128 K128 L128 M128 N128 B129 C129 D129 E129 F129 G129 H129 I129 J129 K129 L129 M129 N129 B130 C130 D130 E130 F130 G130 H130 I130 J130 K130 L130 M130 N130 B131 C131 D131 E131 F131 G131 H131 I131 J131 K131 L131 M131 N131 B132 C132 D132 E132 F132 G132 H132 I132 J132 K132 L132 M132 N132 B133 C133 D133 E133 F133 G133 H133 I133 J133 K133 L133 M133 N133 B134 C134 D134 E134 F134 G134 H134 I134 J134 K134 L134 M134 N134 B135 C135 D135 E135 F135 G135 H135 I135 J135 K135 L135 M135 N135 B136 C136 D136 E136 F136 G136 H136 I136 J136 K136 L136 M136 N136 B137 C137 D137 E137 F137 G137 H137 I137 J137 K137 L137 M137 N137 B138 C138 D138 E138 F138 G138 H138 I138 J138 K138 L138 M138 N138 B139 C139 D139 E139 F139 G139 H139 I139 J139 K139 L139 M139 N139 B140 C140 D140 E140 F140 G140 H140 I140 J140 K140 L140 M140 N140 B141 C141 D141 E141 F141 G141 H141 I141 J141 K141 L141 M141 N141 B142 C142 D142 E142 F142 G142 H142 I142 J142 K142 L142 M142 N142 B143 C143 D143 E143 F143 G143 H143 I143 J143 K143 L143 M143 N143 B144 C144 D144 E144 F144 G144 H144 I144 J144 K144 L144 M144 N144 B145 C145 D145 E145 F145 G145 H145 I145 J145 K145 L145 M145 N145 B146 C146 D146 E146 F146 G146 H146 I146 J146 K146 L146 M146 N146 B147 C147 D147 E147 F147 G147 H147 I147 J147 K147 L147 M147 N147 B148 C148 D148 E148 F148 G148 H148 I148 J148 K148 L148 M148 N148 B149 C149 D149 E149 F149 G149 H149 I149 J149 K149 L149 M149 N149 B150 C150 D150 E150 F150 G150 H150 I150 J150 K150 L150 M150 N150 B151 C151 D151 E151 F151 G151 H151 I151 J151 K151 L151 M151 N151 B152 C152 D152 E152 F152 G152 H152 I152 J152 K152 L152 M152 N152 B153 C153 D153 E153 F153 G153 H153 I153 J153 K153 L153 M153 N153 B154 C154 D154 E154 F154 G154 H154 I154 J154 K154 L154 M154 N154 B155 C155 D155 E155 F155 G155 H155 I155 J155 K155 L155 M155 N155 B156 C156 D156 E156 F156 G156 H156 I156 J156 K156 L156 M156 N156 B157 C157 D157 E157 F157 G157 H157 I157 J157 K157 L157 M157 N157 B158 C158 D158 E158 F158 G158 H158 I158 J158 K158 L158 M158 N158 B159 C159 D159 E159 F159 G159 H159 I159 J159 K159 L159 M159 N159 B160 C160 D160 E160 F160 G160 H160 I160 J160 K160 L160 M160 N160 B161 C161 D161 E161 F161 G161 H161 I161 J161 K161 L161 M161 N161 B162 C162 D162 E162 F162 G162 H162 I162 J162 K162 L162 M162 N162 B163 C163 D163 E163 F163 G163 H163 I163 J163 K163 L163 M163 N163 B164 C164 D164 E164 F164 G164 H164 I164 J164 K164 L164 M164 N164 B165 C165 D165 E165 F165 G165 H165 I165 J165 K165 L165 M165 N165 B166 C166 D166 E166 F166 G166 H166 I166 J166 K166 L166 M166 N166 B167 C167 D167 E167 F167 G167 H167 I167 J167 K167 L167 M167 N167 B168 C168 D168 E168 F168 G168 H168 I168 J168 K168 L168 M168 N168 B169 C169 D169 E169 F169 G169 H169 I169 J169 K169 L169 M169 N169 B170 C170 D170 E170 F170 G170 H170 I170 J170 K170 L170 M170 N170 B171 C171 D171 E171 F171 G171 H171 I171 J171 K171 L171 M171 N171 B172 C172 D172 E172 F172 G172 H172 I172 J172 K172 L172 M172 N172 B173 C173 D173 E173 F173 G173 H173 I173 J173 K173 L173 M173 N173 B174 C174 D174 E174 F174 G174 H174 I174 J174 K174 L174 M174 N174 B175 C175 D175 E175 F175 G175 H175 I175 J175 K175 L175 M175 N175 B176 C176 D176 E176 F176 G176 H176 I176 J176 K176 L176 M176 N176 B177 C177 D177 E177 F177 G177 H177 I177 J177 K177 L177 M177 N177 B178 C178 D178 E178 F178 G178 H178 I178 J178 K178 L178 M178 N178 B179 C179 D179 E179 F179 G179 H179 I179 J179 K179 L179 M179 N179 B180 C180 D180 E180 F180 G180 H180 I180 J180 K180 L180 M180 N180 B181 C181 D181 E181 F181 G181 H181 I181 J181 K181 L181 M181 N181 B182 C182 D182 E182 F182 G182 H182 I182 J182 K182 L182 M182 N182 B183 C183 D183 E183 F183 G183 H183 I183 J183 K183 L183 M183 N183 B184 C184 D184 E184 F184 G184 H184 I184 J184 K184 L184 M184 N184 B185 C185 D185 E185 F185 G185 H185 I185 J185 K185 L185 M185 N185 B186 C186 D186 E186 F186 G186 H186 I186 J186 K186 L186 M186 N186 B187 C187 D187 E187 F187 G187 H187 I187 J187 K187 L187 M187 N187 B188 C188 D188 E188 F188 G188 H188 I188 J188 K188 L188 M188 N188 B189 C189 D189 E189 F189 G189 H189 I189 J189 K189 L189 M189 N189 B190 C190 D190 E190 F190 G190 H190 I190 J190 K190 L190 M190 N190 B191 C191 D191 E191 F191 G191 H191 I191 J191 K191 L191 M191 N191 B192 C192 D192 E192 F192 G192 H192 I192 J192 K192 L192 M192 N192 B193 C193 D193 E193 F193 G193 H193 I193 J193 K193 L193 M193 N193 B194 C194 D194 E194 F194 G194 H194 I194 J194 K194 L194 M194 N194 B195 C195 D195 E195 F195 G195 H195 I195 J195 K195 L195 M195 N195 B196 C196 D196 E196 F196 G196 H196 I196 J196 K196 L196 M196 N196 B197 C197 D197 E197 F197 G197 H197 I197 J197 K197 L197 M197 N197 B198 C198 D198 E198 F198 G198 H198 I198 J198 K198 L198 M198 N198 B199 C199 D199 E199 F199 G199 H199 I199 J199 K199 L199 M199 N199 B200 C200 D200 E200 F200 G200 H200 I200 J200 K200 L200 M200 N200 B201 C201 D201 E201 F201 G201 H201 I201 J201 K201 L201 M201 N201 B202 C202 D202 E202 F202 G202 H202 I202 J202 K202 L202 M202 N202 B203 C203 D203 E203 F203 G203 H203 I203 J203 K203 L203 M203 N203 B204 C204 D204 E204 F204 G204 H204 I204 J204 K204 L204 M204 N204 B205 C205 D205 E205 F205 G205 H205 I205 J205 K205 L205 M205 N205 B206 C206 D206 E206 F206 G206 H206 I206 J206 K206 L206 M206 N206 B207 C207 D207 E207 F207 G207 H207 I207 J207 K207 L207 M207 N207 B208 C208 D208 E208 F208 G208 H208 I208 J208 K208 L208 M208 N208 B209 C209 D209 E209 F209 G209 H209 I209 J209 K209 L209 M209 N209 B210 C210 D210 E210 F210 G210 H210 I210 J210 K210 L210 M210 N210 B211 C211 D211 E211 F211 G211 H211 I211 J211 K211 L211 M211 N211 B212 C212 D212 E212 F212 G212 H212 I212 J212 K212 L212 M212 N212 B213 C213 D213 E213 F213 G213 H213 I213 J213 K213 L213 M213 N213 B214 C214 D214 E214 F214 G214 H214 I214 J214 K214 L214 M214 N214 B215 C215 D215 E215 F215 G215 H215 I215 J215 K215 L215 M215 N215 B216 C216 D216 E216 F216 G216 H216 I216 J216 K216 L216 M216 N216 B217 C217 D217 E217 F217 G217 H217 I217 J217 K217 L217 M217 N217 B218 C218 D218 E218 F218 G218 H218 I218 J218 K218 L218 M218 N218 B219 C219 D219 E219 F219 G219 H219 I219 J219 K219 L219 M219 N219 B220 C220 D220 E220 F220 G220 H220 I220 J220 K220 L220 M220 N220 B221 C221 D221 E221 F221 G221 H221 I221 J221 K221 L221 M221 N221 B222 C222 D222 E222 F222 G222 H222 I222 J222 K222 L222 M222 N222 B223 C223 D223 E223 F223 G223 H223 I223 J223 K223 L223 M223 N223 B224 C224 D224 E224 F224 G224 H224 I224 J224 K224 L224 M224 N224 B225 C225 D225 E225 F225 G225 H225 I225 J225 K225 L225 M225 N225 B226 C226 D226 E226 F226 G226 H226 I226 J226 K226 L226 M226 N226 B227 C227 D227 E227 F227 G227 H227 I227 J227 K227 L227 M227 N227 B228 C228 D228 E228 F228 G228 H228 I228 J228 K228 L228 M228 N228 B229 C229 D229 E229 F229 G229 H229 I229 J229 K229 L229 M229 N229 B230 C230 D230 E230 F230 G230 H230 I230 J230 K230 L230 M230 N230 B231 C231 D231 E231 F231 G231 H231 I231 J231 K231 L231 M231 N231 B232 C232 D232 E232 F232 G232 H232 I232 J232 K232 L232 M232 N232 B233 C233 D233 E233 F233 G233 H233 I233 J233 K233 L233 M233 N233 B234 C234 D234 E234 F234 G234 H234 I234 J234 K234 L234 M234 N234 B235 C235 D235 E235 F235 G235 H235 I235 J235 K235 L235 M235 N235 B236 C236 D236 E236 F236 G236 H236 I236 J236 K236 L236 M236 N236 B237 C237 D237 E237 F237 G237 H237 I237 J237 K237 L237 M237 N237 B238 C238 D238 E238 F238 G238 H238 I238 J238 K238 L238 M238 N238 B239 C239 D239 E239 F239 G239 H239 I239 J239 K239 L239 M239 N239 B240 C240 D240 E240 F240 G240 H240 I240 J240 K240 L240 M240 N240 B241 C241 D241 E241 F241 G241 H241 I241 J241 K241 L241 M241 N241 B242 C242 D242 E242 F242 G242 H242 I242 J242 K242 L242 M242 N242 B243 C243 D243 E243 F243 G243 H243 I243 J243 K243 L243 M243 N243 B244 C244 D244 E244 F244 G244 H244 I244 J244 K244 L244 M244 N244 B245 C245 D245 E245 F245 G245 H245 I245 J245 K245 L245 M245 N245 B246 C246 D246 E246 F246 G246 H246 I246 J246 K246 L246 M246 N246 B247 C247 D247 E247 F247 G247 H247 I247 J247 K247 L247 M247 N247 B248 C248 D248 E248 F248 G248 H248 I248 J248 K248 L248 M248 N248 B249 C249 D249 E249 F249 G249 H249 I249 J249 K249 L249 M249 N249 B250 C250 D250 E250 F250 G250 H250 I250 J250 K250 L250 M250 N250 B251 C251 D251 E251 F251 G251 H251 I251 J251 K251 L251 M251 N251 B252 C252 D252 E252 F252 G252 H252 I252 J252 K252 L252 M252 N252 B253 C253 D253 E253 F253 G253 H253 I253 J253 K253 L253 M253 N253 B254 C254 D254 E254 F254 G254 H254 I254 J254 K254 L254 M254 N254 B255 C255 D255 E255 F255 G255 H255 I255 J255 K255 L255 M255 N255 B256 C256 D256 E256 F256 G256 H256 I256 J256 K256 L256 M256 N256 B257 C257 D257 E257 F257 G257 H257 I257 J257 K257 L257 M257 N257 B258 C258 D258 E258 F258 G258 H258 I258 J258 K258 L258 M258 N258 B259 C259 D259 E259 F259 G259 H259 I259 J259 K259 L259 M259 N259 B260 C260 D260 E260 F260 G260 H260 I260 J260 K260 L260 M260 N260 B261 C261 D261 E261 F261 G261 H261 I261 J261 K261 L261 M261 N261 B262 C262 D262 E262 F262 G262 H262 I262 J262 K262 L262 M262 N262 B263 C263 D263 E263 F263 G263 H263 I263 J263 K263 L263 M263 N263 B264 C264 D264 E264 F264 G264 H264 I264 J264 K264 L264 M264 N264 B265 C265 D265 E265 F265 G265 H265 I265 J265 K265 L265 M265 N265 B266 C266 D266 E266 F266 G266 H266 I266 J266 K266 L266 M266 N266 B267 C267 D267 E267 F267 G267 H267 I267 J267 K267 L267 M267 N267 B268 C268 D268 E268 F268 G268 H268 I268 J268 K268 L268 M268 N268 B269 C269 D269 E269 F269 G269 H269 I269 J269 K269 L269 M269 N269 B270 C270 D270 E270 F270 G270 H270 I270 J270 K270 L270 M270 N270 B271 C271 D271 E271 F271 G271 H271 I271 J271 K271 L271 M271 N271 B272 C272 D272 E272 F272 G272 H272 I272 J272 K272 L272 M272 N272 B273 C273 D273 E273 F273 G273 H273 I273 J273 K273 L273 M273 N273 B274 C274 D274 E274 F274 G274 H274 I274 J274 K274 L274 M274 N274 B275 C275 D275 E275 F275 G275 H275 I275 J275 K275 L275 M275 N275 B276 C276 D276 E276 F276 G276 H276 I276 J276 K276 L276 M276 N276 B277 C277 D277 E277 F277 G277 H277 I277 J277 K277 L277 M277 N277 B278 C278 D278 E278 F278 G278 H278 I278 J278 K278 L278 M278 N278 B279 C279 D279 E279 F279 G279 H279 I279 J279 K279 L279 M279 N279 B280 C280 D280 E280 F280 G280 H280 I280 J280 K280 L280 M280 N280 B281 C281 D281 E281 F281 G281 H281 I281 J281 K281 L281 M281 N281 B282 C282 D282 E282 F282 G282 H282 I282 J282 K282 L282 M282 N282 B283 C283 D283 E283 F283 G283 H283 I283 J283 K283 L283 M283 N283 B284 C284 D284 E284 F284 G284 H284 I284 J284 K284 L284 M284 N284 B285 C285 D285 E285 F285 G285 H285 I285 J285 K285 L285 M285 N285 B286 C286 D286 E286 F286 G286 H286 I286 J286 K286 L286 M286 N286 B287 C287 D287 E287 F287 G287 H287 I287 J287 K287 L287 M287 N287 B288 C288 D288 E288 F288 G288 H288 I288 J288 K288 L288 M288 N288 B289 C289 D289 E289 F289 G289 H289 I289 J289 K289 L289 M289 N289 B290 C290 D290 E290 F290 G290 H290 I290 J290 K290 L290 M290 N290 B291 C291 D291 E291 F291 G291 H291 I291 J291 K291 L291 M291 N291 B292 C292 D292 E292 F292 G292 H292 I292 J292 K292 L292 M292 N292 B293 C293 D293 E293 F293 G293 H293 I293 J293 K293 L293 M293 N293 B294 C294 D294 E294 F294 G294 H294 I294 J294 K294 L294 M294 N294 B295 C295 D295 E295 F295 G295 H295 I295 J295 K295 L295 M295 N295 B296 C296 D296 E296 F296 G296 H296 I296 J296 K296 L296 M296 N296 B297 C297 D297 E297 F297 G297 H297 I297 J297 K297 L297 M297 N297 B298 C298 D298 E298 F298 G298 H298 I298 J298 K298 L298 M298 N298 B299 C299 D299 E299 F299 G299 H299 I299 J299 K299 L299 M299 N299 B300 C300 D300 E300 F300 G300 H300 I300 J300 K300 L300 M300 N300 B301 C301 D301 E301 F301 G301 H301 I301 J301 K301 L301 M301 N301 B302 C302 D302 E302 F302 G302 H302 I302 J302 K302 L302 M302 N302 B303 C303 D303 E303 F303 G303 H303 I303 J303 K303 L303 M303 N303 B304 C304 D304 E304 F304 G304 H304 I304 J304 K304 L304 M304 N304 B305 C305 D305 E305 F305 G305 H305 I305 J305 K305 L305 M305 N305 B306 C306 D306 E306 F306 G306 H306 I306 J306 K306 L306 M306 N306 B307 C307 D307 E307 F307 G307 H307 I307 J307 K307 L307 M307 N307 B308 C308 D308 E308 F308 G308 H308 I308 J308 K308 L308 M308 N308 B309 C309 D309 E309 F309 G309 H309 I309 J309 K309 L309 M309 N309 B310 C310 D310 E310 F310 G310 H310 I310 J310 K310 L310 M310 N310 B311 C311 D311 E311 F311 G311 H311 I311 J311 K311 L311 M311 N311 B312 C312 D312 E312 F312 G312 H312 I312 J312 K312 L312 M312 N312 B313 C313 D313 E313 F313 G313 H313 I313 J313 K313 L313 M313 N313 B314 C314 D314 E314 F314 G314 H314 I314 J314 K314 L314 M314 N314 B315 C315 D315 E315 F315 G315 H315 I315 J315 K315 L315 M315 N315 B316 C316 D316 E316 F316 G316 H316 I316 J316 K316 L316 M316 N316 B317 C317 D317 E317 F317 G317 H317 I317 J317 K317 L317 M317 N317 B318 C318 D318 E318 F318 G318 H318 I318 J318 K318 L318 M318 N318 B319 C319 D319 E319 F319 G319 H319 I319 J319 K319 L319 M319 N319 B320 C320 D320 E320 F320 G320 H320 I320 J320 K320 L320 M320 N320 B321 C321 D321 E321 F321 G321 H321 I321 J321 K321 L321 M321 N321 B322 C322 D322 E322 F322 G322 H322 I322 J322 K322 L322 M322 N322">
    <cfRule priority="1" type="cellIs" operator="lessThan" stopIfTrue="1" dxfId="35">
      <formula>30</formula>
    </cfRule>
    <cfRule priority="2" type="cellIs" operator="between" stopIfTrue="1" dxfId="36">
      <formula>30</formula>
      <formula>36</formula>
    </cfRule>
    <cfRule priority="3" type="cellIs" operator="between" stopIfTrue="1" dxfId="37">
      <formula>36</formula>
      <formula>42</formula>
    </cfRule>
    <cfRule priority="4" type="cellIs" operator="greaterThan" stopIfTrue="1" dxfId="38">
      <formula>42</formula>
    </cfRule>
  </conditionalFormatting>
  <conditionalFormatting sqref="A1 O1 P1 Q1 R1 S1 T1 U1 V1 W1 X1 Y1 Z1 AA1 AB1 AC1 AD1 AE1 AF1 AG1 AH1 AI1 AJ1 AK1 AL1 AM1 AN1 AO1 AP1 AQ1 A2 O2 P2 Q2 R2 S2 T2 U2 V2 W2 X2 Y2 Z2 AA2 AB2 AC2 AD2 AE2 AF2 AG2 AH2 AI2 AJ2 AK2 AL2 AM2 AN2 AO2 AP2 AQ2 A3 O3 P3 Q3 R3 S3 T3 U3 V3 W3 X3 Y3 Z3 AA3 AB3 AC3 AD3 AE3 AF3 AG3 AH3 AI3 AJ3 AK3 AL3 AM3 AN3 AO3 AP3 AQ3 A4 O4 P4 Q4 R4 S4 T4 U4 V4 W4 X4 Y4 Z4 AA4 AB4 AC4 AD4 AE4 AF4 AG4 AH4 AI4 AJ4 AK4 AL4 AM4 AN4 AO4 AP4 AQ4 A5 O5 P5 Q5 R5 S5 T5 U5 V5 W5 X5 Y5 Z5 AA5 AB5 AC5 AD5 AE5 AF5 AG5 AH5 AI5 AJ5 AK5 AL5 AM5 AN5 AO5 AP5 AQ5 A6 O6 P6 Q6 R6 S6 T6 U6 V6 W6 X6 Y6 Z6 AA6 AB6 AC6 AD6 AE6 AF6 AG6 AH6 AI6 AJ6 AK6 AL6 AM6 AN6 AO6 AP6 AQ6 A7 O7 P7 Q7 R7 S7 T7 U7 V7 W7 X7 Y7 Z7 AA7 AB7 AC7 AD7 AE7 AF7 AG7 AH7 AI7 AJ7 AK7 AL7 AM7 AN7 AO7 AP7 AQ7 A8 O8 P8 Q8 R8 S8 T8 U8 V8 W8 X8 Y8 Z8 AA8 AB8 AC8 AD8 AE8 AF8 AG8 AH8 AI8 AJ8 AK8 AL8 AM8 AN8 AO8 AP8 AQ8 A9 O9 P9 Q9 R9 S9 T9 U9 V9 W9 X9 Y9 Z9 AA9 AB9 AC9 AD9 AE9 AF9 AG9 AH9 AI9 AJ9 AK9 AL9 AM9 AN9 AO9 AP9 AQ9 A10 O10 P10 Q10 R10 S10 T10 U10 V10 W10 X10 Y10 Z10 AA10 AB10 AC10 AD10 AE10 AF10 AG10 AH10 AI10 AJ10 AK10 AL10 AM10 AN10 AO10 AP10 AQ10 A11 O11 P11 Q11 R11 S11 T11 U11 V11 W11 X11 Y11 Z11 AA11 AB11 AC11 AD11 AE11 AF11 AG11 AH11 AI11 AJ11 AK11 AL11 AM11 AN11 AO11 AP11 AQ11 A12 O12 P12 Q12 R12 S12 T12 U12 V12 W12 X12 Y12 Z12 AA12 AB12 AC12 AD12 AE12 AF12 AG12 AH12 AI12 AJ12 AK12 AL12 AM12 AN12 AO12 AP12 AQ12 A13 O13 P13 Q13 R13 S13 T13 U13 V13 W13 X13 Y13 Z13 AA13 AB13 AC13 AD13 AE13 AF13 AG13 AH13 AI13 AJ13 AK13 AL13 AM13 AN13 AO13 AP13 AQ13 A14 O14 P14 Q14 R14 S14 T14 U14 V14 W14 X14 Y14 Z14 AA14 AB14 AC14 AD14 AE14 AF14 AG14 AH14 AI14 AJ14 AK14 AL14 AM14 AN14 AO14 AP14 AQ14 A15 O15 P15 Q15 R15 S15 T15 U15 V15 W15 X15 Y15 Z15 AA15 AB15 AC15 AD15 AE15 AF15 AG15 AH15 AI15 AJ15 AK15 AL15 AM15 AN15 AO15 AP15 AQ15 A16 O16 P16 Q16 R16 S16 T16 U16 V16 W16 X16 Y16 Z16 AA16 AB16 AC16 AD16 AE16 AF16 AG16 AH16 AI16 AJ16 AK16 AL16 AM16 AN16 AO16 AP16 AQ16 A17 O17 P17 Q17 R17 S17 T17 U17 V17 W17 X17 Y17 Z17 AA17 AB17 AC17 AD17 AE17 AF17 AG17 AH17 AI17 AJ17 AK17 AL17 AM17 AN17 AO17 AP17 AQ17 A18 O18 P18 Q18 R18 S18 T18 U18 V18 W18 X18 Y18 Z18 AA18 AB18 AC18 AD18 AE18 AF18 AG18 AH18 AI18 AJ18 AK18 AL18 AM18 AN18 AO18 AP18 AQ18 A19 O19 P19 Q19 R19 S19 T19 U19 V19 W19 X19 Y19 Z19 AA19 AB19 AC19 AD19 AE19 AF19 AG19 AH19 AI19 AJ19 AK19 AL19 AM19 AN19 AO19 AP19 AQ19 A20 O20 P20 Q20 R20 S20 T20 U20 V20 W20 X20 Y20 Z20 AA20 AB20 AC20 AD20 AE20 AF20 AG20 AH20 AI20 AJ20 AK20 AL20 AM20 AN20 AO20 AP20 AQ20 A21 O21 P21 Q21 R21 S21 T21 U21 V21 W21 X21 Y21 Z21 AA21 AB21 AC21 AD21 AE21 AF21 AG21 AH21 AI21 AJ21 AK21 AL21 AM21 AN21 AO21 AP21 AQ21 A22 O22 P22 Q22 R22 S22 T22 U22 V22 W22 X22 Y22 Z22 AA22 AB22 AC22 AD22 AE22 AF22 AG22 AH22 AI22 AJ22 AK22 AL22 AM22 AN22 AO22 AP22 AQ22 A23 O23 P23 Q23 R23 S23 T23 U23 V23 W23 X23 Y23 Z23 AA23 AB23 AC23 AD23 AE23 AF23 AG23 AH23 AI23 AJ23 AK23 AL23 AM23 AN23 AO23 AP23 AQ23 A24 O24 P24 Q24 R24 S24 T24 U24 V24 W24 X24 Y24 Z24 AA24 AB24 AC24 AD24 AE24 AF24 AG24 AH24 AI24 AJ24 AK24 AL24 AM24 AN24 AO24 AP24 AQ24 A25 O25 P25 Q25 R25 S25 T25 U25 V25 W25 X25 Y25 Z25 AA25 AB25 AC25 AD25 AE25 AF25 AG25 AH25 AI25 AJ25 AK25 AL25 AM25 AN25 AO25 AP25 AQ25 A26 O26 P26 Q26 R26 S26 T26 U26 V26 W26 X26 Y26 Z26 AA26 AB26 AC26 AD26 AE26 AF26 AG26 AH26 AI26 AJ26 AK26 AL26 AM26 AN26 AO26 AP26 AQ26 A27 O27 P27 Q27 R27 S27 T27 U27 V27 W27 X27 Y27 Z27 AA27 AB27 AC27 AD27 AE27 AF27 AG27 AH27 AI27 AJ27 AK27 AL27 AM27 AN27 AO27 AP27 AQ27 A28 O28 P28 Q28 R28 S28 T28 U28 V28 W28 X28 Y28 Z28 AA28 AB28 AC28 AD28 AE28 AF28 AG28 AH28 AI28 AJ28 AK28 AL28 AM28 AN28 AO28 AP28 AQ28 A29 O29 P29 Q29 R29 S29 T29 U29 V29 W29 X29 Y29 Z29 AA29 AB29 AC29 AD29 AE29 AF29 AG29 AH29 AI29 AJ29 AK29 AL29 AM29 AN29 AO29 AP29 AQ29 A30 O30 P30 Q30 R30 S30 T30 U30 V30 W30 X30 Y30 Z30 AA30 AB30 AC30 AD30 AE30 AF30 AG30 AH30 AI30 AJ30 AK30 AL30 AM30 AN30 AO30 AP30 AQ30 A31 O31 P31 Q31 R31 S31 T31 U31 V31 W31 X31 Y31 Z31 AA31 AB31 AC31 AD31 AE31 AF31 AG31 AH31 AI31 AJ31 AK31 AL31 AM31 AN31 AO31 AP31 AQ31 A32 O32 P32 Q32 R32 S32 T32 U32 V32 W32 X32 Y32 Z32 AA32 AB32 AC32 AD32 AE32 AF32 AG32 AH32 AI32 AJ32 AK32 AL32 AM32 AN32 AO32 AP32 AQ32 A33 O33 P33 Q33 R33 S33 T33 U33 V33 W33 X33 Y33 Z33 AA33 AB33 AC33 AD33 AE33 AF33 AG33 AH33 AI33 AJ33 AK33 AL33 AM33 AN33 AO33 AP33 AQ33 A34 O34 P34 Q34 R34 S34 T34 U34 V34 W34 X34 Y34 Z34 AA34 AB34 AC34 AD34 AE34 AF34 AG34 AH34 AI34 AJ34 AK34 AL34 AM34 AN34 AO34 AP34 AQ34 A35 O35 P35 Q35 R35 S35 T35 U35 V35 W35 X35 Y35 Z35 AA35 AB35 AC35 AD35 AE35 AF35 AG35 AH35 AI35 AJ35 AK35 AL35 AM35 AN35 AO35 AP35 AQ35 A36 O36 P36 Q36 R36 S36 T36 U36 V36 W36 X36 Y36 Z36 AA36 AB36 AC36 AD36 AE36 AF36 AG36 AH36 AI36 AJ36 AK36 AL36 AM36 AN36 AO36 AP36 AQ36 A37 O37 P37 Q37 R37 S37 T37 U37 V37 W37 X37 Y37 Z37 AA37 AB37 AC37 AD37 AE37 AF37 AG37 AH37 AI37 AJ37 AK37 AL37 AM37 AN37 AO37 AP37 AQ37 A38 O38 P38 Q38 R38 S38 T38 U38 V38 W38 X38 Y38 Z38 AA38 AB38 AC38 AD38 AE38 AF38 AG38 AH38 AI38 AJ38 AK38 AL38 AM38 AN38 AO38 AP38 AQ38 A39 O39 P39 Q39 R39 S39 T39 U39 V39 W39 X39 Y39 Z39 AA39 AB39 AC39 AD39 AE39 AF39 AG39 AH39 AI39 AJ39 AK39 AL39 AM39 AN39 AO39 AP39 AQ39 A40 O40 P40 Q40 R40 S40 T40 U40 V40 W40 X40 Y40 Z40 AA40 AB40 AC40 AD40 AE40 AF40 AG40 AH40 AI40 AJ40 AK40 AL40 AM40 AN40 AO40 AP40 AQ40 A41 O41 P41 Q41 R41 S41 T41 U41 V41 W41 X41 Y41 Z41 AA41 AB41 AC41 AD41 AE41 AF41 AG41 AH41 AI41 AJ41 AK41 AL41 AM41 AN41 AO41 AP41 AQ41 A42 O42 P42 Q42 R42 S42 T42 U42 V42 W42 X42 Y42 Z42 AA42 AB42 AC42 AD42 AE42 AF42 AG42 AH42 AI42 AJ42 AK42 AL42 AM42 AN42 AO42 AP42 AQ42 A43 O43 P43 Q43 R43 S43 T43 U43 V43 W43 X43 Y43 Z43 AA43 AB43 AC43 AD43 AE43 AF43 AG43 AH43 AI43 AJ43 AK43 AL43 AM43 AN43 AO43 AP43 AQ43 A44 O44 P44 Q44 R44 S44 T44 U44 V44 W44 X44 Y44 Z44 AA44 AB44 AC44 AD44 AE44 AF44 AG44 AH44 AI44 AJ44 AK44 AL44 AM44 AN44 AO44 AP44 AQ44 A45 O45 P45 Q45 R45 S45 T45 U45 V45 W45 X45 Y45 Z45 AA45 AB45 AC45 AD45 AE45 AF45 AG45 AH45 AI45 AJ45 AK45 AL45 AM45 AN45 AO45 AP45 AQ45 A46 O46 P46 Q46 R46 S46 T46 U46 V46 W46 X46 Y46 Z46 AA46 AB46 AC46 AD46 AE46 AF46 AG46 AH46 AI46 AJ46 AK46 AL46 AM46 AN46 AO46 AP46 AQ46 A47 O47 P47 Q47 R47 S47 T47 U47 V47 W47 X47 Y47 Z47 AA47 AB47 AC47 AD47 AE47 AF47 AG47 AH47 AI47 AJ47 AK47 AL47 AM47 AN47 AO47 AP47 AQ47 A48 O48 P48 Q48 R48 S48 T48 U48 V48 W48 X48 Y48 Z48 AA48 AB48 AC48 AD48 AE48 AF48 AG48 AH48 AI48 AJ48 AK48 AL48 AM48 AN48 AO48 AP48 AQ48 A49 O49 P49 Q49 R49 S49 T49 U49 V49 W49 X49 Y49 Z49 AA49 AB49 AC49 AD49 AE49 AF49 AG49 AH49 AI49 AJ49 AK49 AL49 AM49 AN49 AO49 AP49 AQ49 A50 O50 P50 Q50 R50 S50 T50 U50 V50 W50 X50 Y50 Z50 AA50 AB50 AC50 AD50 AE50 AF50 AG50 AH50 AI50 AJ50 AK50 AL50 AM50 AN50 AO50 AP50 AQ50 A51 O51 P51 Q51 R51 S51 T51 U51 V51 W51 X51 Y51 Z51 AA51 AB51 AC51 AD51 AE51 AF51 AG51 AH51 AI51 AJ51 AK51 AL51 AM51 AN51 AO51 AP51 AQ51 A52 O52 P52 Q52 R52 S52 T52 U52 V52 W52 X52 Y52 Z52 AA52 AB52 AC52 AD52 AE52 AF52 AG52 AH52 AI52 AJ52 AK52 AL52 AM52 AN52 AO52 AP52 AQ52 A53 O53 P53 Q53 R53 S53 T53 U53 V53 W53 X53 Y53 Z53 AA53 AB53 AC53 AD53 AE53 AF53 AG53 AH53 AI53 AJ53 AK53 AL53 AM53 AN53 AO53 AP53 AQ53 A54 O54 P54 Q54 R54 S54 T54 U54 V54 W54 X54 Y54 Z54 AA54 AB54 AC54 AD54 AE54 AF54 AG54 AH54 AI54 AJ54 AK54 AL54 AM54 AN54 AO54 AP54 AQ54 A55 O55 P55 Q55 R55 S55 T55 U55 V55 W55 X55 Y55 Z55 AA55 AB55 AC55 AD55 AE55 AF55 AG55 AH55 AI55 AJ55 AK55 AL55 AM55 AN55 AO55 AP55 AQ55 A56 O56 P56 Q56 R56 S56 T56 U56 V56 W56 X56 Y56 Z56 AA56 AB56 AC56 AD56 AE56 AF56 AG56 AH56 AI56 AJ56 AK56 AL56 AM56 AN56 AO56 AP56 AQ56 A57 O57 P57 Q57 R57 S57 T57 U57 V57 W57 X57 Y57 Z57 AA57 AB57 AC57 AD57 AE57 AF57 AG57 AH57 AI57 AJ57 AK57 AL57 AM57 AN57 AO57 AP57 AQ57 A58 O58 P58 Q58 R58 S58 T58 U58 V58 W58 X58 Y58 Z58 AA58 AB58 AC58 AD58 AE58 AF58 AG58 AH58 AI58 AJ58 AK58 AL58 AM58 AN58 AO58 AP58 AQ58 A59 O59 P59 Q59 R59 S59 T59 U59 V59 W59 X59 Y59 Z59 AA59 AB59 AC59 AD59 AE59 AF59 AG59 AH59 AI59 AJ59 AK59 AL59 AM59 AN59 AO59 AP59 AQ59 A60 O60 P60 Q60 R60 S60 T60 U60 V60 W60 X60 Y60 Z60 AA60 AB60 AC60 AD60 AE60 AF60 AG60 AH60 AI60 AJ60 AK60 AL60 AM60 AN60 AO60 AP60 AQ60 A61 O61 P61 Q61 R61 S61 T61 U61 V61 W61 X61 Y61 Z61 AA61 AB61 AC61 AD61 AE61 AF61 AG61 AH61 AI61 AJ61 AK61 AL61 AM61 AN61 AO61 AP61 AQ61 A62 O62 P62 Q62 R62 S62 T62 U62 V62 W62 X62 Y62 Z62 AA62 AB62 AC62 AD62 AE62 AF62 AG62 AH62 AI62 AJ62 AK62 AL62 AM62 AN62 AO62 AP62 AQ62 A63 O63 P63 Q63 R63 S63 T63 U63 V63 W63 X63 Y63 Z63 AA63 AB63 AC63 AD63 AE63 AF63 AG63 AH63 AI63 AJ63 AK63 AL63 AM63 AN63 AO63 AP63 AQ63 A64 O64 P64 Q64 R64 S64 T64 U64 V64 W64 X64 Y64 Z64 AA64 AB64 AC64 AD64 AE64 AF64 AG64 AH64 AI64 AJ64 AK64 AL64 AM64 AN64 AO64 AP64 AQ64 A65 O65 P65 Q65 R65 S65 T65 U65 V65 W65 X65 Y65 Z65 AA65 AB65 AC65 AD65 AE65 AF65 AG65 AH65 AI65 AJ65 AK65 AL65 AM65 AN65 AO65 AP65 AQ65 A66 O66 P66 Q66 R66 S66 T66 U66 V66 W66 X66 Y66 Z66 AA66 AB66 AC66 AD66 AE66 AF66 AG66 AH66 AI66 AJ66 AK66 AL66 AM66 AN66 AO66 AP66 AQ66 A67 O67 P67 Q67 R67 S67 T67 U67 V67 W67 X67 Y67 Z67 AA67 AB67 AC67 AD67 AE67 AF67 AG67 AH67 AI67 AJ67 AK67 AL67 AM67 AN67 AO67 AP67 AQ67 A68 O68 P68 Q68 R68 S68 T68 U68 V68 W68 X68 Y68 Z68 AA68 AB68 AC68 AD68 AE68 AF68 AG68 AH68 AI68 AJ68 AK68 AL68 AM68 AN68 AO68 AP68 AQ68 A69 O69 P69 Q69 R69 S69 T69 U69 V69 W69 X69 Y69 Z69 AA69 AB69 AC69 AD69 AE69 AF69 AG69 AH69 AI69 AJ69 AK69 AL69 AM69 AN69 AO69 AP69 AQ69 A70 O70 P70 Q70 R70 S70 T70 U70 V70 W70 X70 Y70 Z70 AA70 AB70 AC70 AD70 AE70 AF70 AG70 AH70 AI70 AJ70 AK70 AL70 AM70 AN70 AO70 AP70 AQ70 A71 O71 P71 Q71 R71 S71 T71 U71 V71 W71 X71 Y71 Z71 AA71 AB71 AC71 AD71 AE71 AF71 AG71 AH71 AI71 AJ71 AK71 AL71 AM71 AN71 AO71 AP71 AQ71 A72 O72 P72 Q72 R72 S72 T72 U72 V72 W72 X72 Y72 Z72 AA72 AB72 AC72 AD72 AE72 AF72 AG72 AH72 AI72 AJ72 AK72 AL72 AM72 AN72 AO72 AP72 AQ72 A73 O73 P73 Q73 R73 S73 T73 U73 V73 W73 X73 Y73 Z73 AA73 AB73 AC73 AD73 AE73 AF73 AG73 AH73 AI73 AJ73 AK73 AL73 AM73 AN73 AO73 AP73 AQ73 A74 O74 P74 Q74 R74 S74 T74 U74 V74 W74 X74 Y74 Z74 AA74 AB74 AC74 AD74 AE74 AF74 AG74 AH74 AI74 AJ74 AK74 AL74 AM74 AN74 AO74 AP74 AQ74 A75 O75 P75 Q75 R75 S75 T75 U75 V75 W75 X75 Y75 Z75 AA75 AB75 AC75 AD75 AE75 AF75 AG75 AH75 AI75 AJ75 AK75 AL75 AM75 AN75 AO75 AP75 AQ75 A76 O76 P76 Q76 R76 S76 T76 U76 V76 W76 X76 Y76 Z76 AA76 AB76 AC76 AD76 AE76 AF76 AG76 AH76 AI76 AJ76 AK76 AL76 AM76 AN76 AO76 AP76 AQ76 A77 O77 P77 Q77 R77 S77 T77 U77 V77 W77 X77 Y77 Z77 AA77 AB77 AC77 AD77 AE77 AF77 AG77 AH77 AI77 AJ77 AK77 AL77 AM77 AN77 AO77 AP77 AQ77 A78 O78 P78 Q78 R78 S78 T78 U78 V78 W78 X78 Y78 Z78 AA78 AB78 AC78 AD78 AE78 AF78 AG78 AH78 AI78 AJ78 AK78 AL78 AM78 AN78 AO78 AP78 AQ78 A79 O79 P79 Q79 R79 S79 T79 U79 V79 W79 X79 Y79 Z79 AA79 AB79 AC79 AD79 AE79 AF79 AG79 AH79 AI79 AJ79 AK79 AL79 AM79 AN79 AO79 AP79 AQ79 A80 O80 P80 Q80 R80 S80 T80 U80 V80 W80 X80 Y80 Z80 AA80 AB80 AC80 AD80 AE80 AF80 AG80 AH80 AI80 AJ80 AK80 AL80 AM80 AN80 AO80 AP80 AQ80 A81 O81 P81 Q81 R81 S81 T81 U81 V81 W81 X81 Y81 Z81 AA81 AB81 AC81 AD81 AE81 AF81 AG81 AH81 AI81 AJ81 AK81 AL81 AM81 AN81 AO81 AP81 AQ81 A82 O82 P82 Q82 R82 S82 T82 U82 V82 W82 X82 Y82 Z82 AA82 AB82 AC82 AD82 AE82 AF82 AG82 AH82 AI82 AJ82 AK82 AL82 AM82 AN82 AO82 AP82 AQ82 A83 O83 P83 Q83 R83 S83 T83 U83 V83 W83 X83 Y83 Z83 AA83 AB83 AC83 AD83 AE83 AF83 AG83 AH83 AI83 AJ83 AK83 AL83 AM83 AN83 AO83 AP83 AQ83 A84 O84 P84 Q84 R84 S84 T84 U84 V84 W84 X84 Y84 Z84 AA84 AB84 AC84 AD84 AE84 AF84 AG84 AH84 AI84 AJ84 AK84 AL84 AM84 AN84 AO84 AP84 AQ84 A85 O85 P85 Q85 R85 S85 T85 U85 V85 W85 X85 Y85 Z85 AA85 AB85 AC85 AD85 AE85 AF85 AG85 AH85 AI85 AJ85 AK85 AL85 AM85 AN85 AO85 AP85 AQ85 A86 O86 P86 Q86 R86 S86 T86 U86 V86 W86 X86 Y86 Z86 AA86 AB86 AC86 AD86 AE86 AF86 AG86 AH86 AI86 AJ86 AK86 AL86 AM86 AN86 AO86 AP86 AQ86 A87 O87 P87 Q87 R87 S87 T87 U87 V87 W87 X87 Y87 Z87 AA87 AB87 AC87 AD87 AE87 AF87 AG87 AH87 AI87 AJ87 AK87 AL87 AM87 AN87 AO87 AP87 AQ87 A88 O88 P88 Q88 R88 S88 T88 U88 V88 W88 X88 Y88 Z88 AA88 AB88 AC88 AD88 AE88 AF88 AG88 AH88 AI88 AJ88 AK88 AL88 AM88 AN88 AO88 AP88 AQ88 A89 O89 P89 Q89 R89 S89 T89 U89 V89 W89 X89 Y89 Z89 AA89 AB89 AC89 AD89 AE89 AF89 AG89 AH89 AI89 AJ89 AK89 AL89 AM89 AN89 AO89 AP89 AQ89 A90 O90 P90 Q90 R90 S90 T90 U90 V90 W90 X90 Y90 Z90 AA90 AB90 AC90 AD90 AE90 AF90 AG90 AH90 AI90 AJ90 AK90 AL90 AM90 AN90 AO90 AP90 AQ90 A91 O91 P91 Q91 R91 S91 T91 U91 V91 W91 X91 Y91 Z91 AA91 AB91 AC91 AD91 AE91 AF91 AG91 AH91 AI91 AJ91 AK91 AL91 AM91 AN91 AO91 AP91 AQ91 A92 O92 P92 Q92 R92 S92 T92 U92 V92 W92 X92 Y92 Z92 AA92 AB92 AC92 AD92 AE92 AF92 AG92 AH92 AI92 AJ92 AK92 AL92 AM92 AN92 AO92 AP92 AQ92 A93 O93 P93 Q93 R93 S93 T93 U93 V93 W93 X93 Y93 Z93 AA93 AB93 AC93 AD93 AE93 AF93 AG93 AH93 AI93 AJ93 AK93 AL93 AM93 AN93 AO93 AP93 AQ93 A94 O94 P94 Q94 R94 S94 T94 U94 V94 W94 X94 Y94 Z94 AA94 AB94 AC94 AD94 AE94 AF94 AG94 AH94 AI94 AJ94 AK94 AL94 AM94 AN94 AO94 AP94 AQ94 A95 O95 P95 Q95 R95 S95 T95 U95 V95 W95 X95 Y95 Z95 AA95 AB95 AC95 AD95 AE95 AF95 AG95 AH95 AI95 AJ95 AK95 AL95 AM95 AN95 AO95 AP95 AQ95 A96 O96 P96 Q96 R96 S96 T96 U96 V96 W96 X96 Y96 Z96 AA96 AB96 AC96 AD96 AE96 AF96 AG96 AH96 AI96 AJ96 AK96 AL96 AM96 AN96 AO96 AP96 AQ96 A97 O97 P97 Q97 R97 S97 T97 U97 V97 W97 X97 Y97 Z97 AA97 AB97 AC97 AD97 AE97 AF97 AG97 AH97 AI97 AJ97 AK97 AL97 AM97 AN97 AO97 AP97 AQ97 A98 O98 P98 Q98 R98 S98 T98 U98 V98 W98 X98 Y98 Z98 AA98 AB98 AC98 AD98 AE98 AF98 AG98 AH98 AI98 AJ98 AK98 AL98 AM98 AN98 AO98 AP98 AQ98 A99 O99 P99 Q99 R99 S99 T99 U99 V99 W99 X99 Y99 Z99 AA99 AB99 AC99 AD99 AE99 AF99 AG99 AH99 AI99 AJ99 AK99 AL99 AM99 AN99 AO99 AP99 AQ99 A100 O100 P100 Q100 R100 S100 T100 U100 V100 W100 X100 Y100 Z100 AA100 AB100 AC100 AD100 AE100 AF100 AG100 AH100 AI100 AJ100 AK100 AL100 AM100 AN100 AO100 AP100 AQ100 A101 O101 P101 Q101 R101 S101 T101 U101 V101 W101 X101 Y101 Z101 AA101 AB101 AC101 AD101 AE101 AF101 AG101 AH101 AI101 AJ101 AK101 AL101 AM101 AN101 AO101 AP101 AQ101 A102 O102 P102 Q102 R102 S102 T102 U102 V102 W102 X102 Y102 Z102 AA102 AB102 AC102 AD102 AE102 AF102 AG102 AH102 AI102 AJ102 AK102 AL102 AM102 AN102 AO102 AP102 AQ102 A103 O103 P103 Q103 R103 S103 T103 U103 V103 W103 X103 Y103 Z103 AA103 AB103 AC103 AD103 AE103 AF103 AG103 AH103 AI103 AJ103 AK103 AL103 AM103 AN103 AO103 AP103 AQ103 A104 O104 P104 Q104 R104 S104 T104 U104 V104 W104 X104 Y104 Z104 AA104 AB104 AC104 AD104 AE104 AF104 AG104 AH104 AI104 AJ104 AK104 AL104 AM104 AN104 AO104 AP104 AQ104 A105 O105 P105 Q105 R105 S105 T105 U105 V105 W105 X105 Y105 Z105 AA105 AB105 AC105 AD105 AE105 AF105 AG105 AH105 AI105 AJ105 AK105 AL105 AM105 AN105 AO105 AP105 AQ105 A106 O106 P106 Q106 R106 S106 T106 U106 V106 W106 X106 Y106 Z106 AA106 AB106 AC106 AD106 AE106 AF106 AG106 AH106 AI106 AJ106 AK106 AL106 AM106 AN106 AO106 AP106 AQ106 A107 O107 P107 Q107 R107 S107 T107 U107 V107 W107 X107 Y107 Z107 AA107 AB107 AC107 AD107 AE107 AF107 AG107 AH107 AI107 AJ107 AK107 AL107 AM107 AN107 AO107 AP107 AQ107 A108 O108 P108 Q108 R108 S108 T108 U108 V108 W108 X108 Y108 Z108 AA108 AB108 AC108 AD108 AE108 AF108 AG108 AH108 AI108 AJ108 AK108 AL108 AM108 AN108 AO108 AP108 AQ108 A109 O109 P109 Q109 R109 S109 T109 U109 V109 W109 X109 Y109 Z109 AA109 AB109 AC109 AD109 AE109 AF109 AG109 AH109 AI109 AJ109 AK109 AL109 AM109 AN109 AO109 AP109 AQ109 A110 O110 P110 Q110 R110 S110 T110 U110 V110 W110 X110 Y110 Z110 AA110 AB110 AC110 AD110 AE110 AF110 AG110 AH110 AI110 AJ110 AK110 AL110 AM110 AN110 AO110 AP110 AQ110 A111 O111 P111 Q111 R111 S111 T111 U111 V111 W111 X111 Y111 Z111 AA111 AB111 AC111 AD111 AE111 AF111 AG111 AH111 AI111 AJ111 AK111 AL111 AM111 AN111 AO111 AP111 AQ111 A112 O112 P112 Q112 R112 S112 T112 U112 V112 W112 X112 Y112 Z112 AA112 AB112 AC112 AD112 AE112 AF112 AG112 AH112 AI112 AJ112 AK112 AL112 AM112 AN112 AO112 AP112 AQ112 A113 O113 P113 Q113 R113 S113 T113 U113 V113 W113 X113 Y113 Z113 AA113 AB113 AC113 AD113 AE113 AF113 AG113 AH113 AI113 AJ113 AK113 AL113 AM113 AN113 AO113 AP113 AQ113 A114 O114 P114 Q114 R114 S114 T114 U114 V114 W114 X114 Y114 Z114 AA114 AB114 AC114 AD114 AE114 AF114 AG114 AH114 AI114 AJ114 AK114 AL114 AM114 AN114 AO114 AP114 AQ114 A115 O115 P115 Q115 R115 S115 T115 U115 V115 W115 X115 Y115 Z115 AA115 AB115 AC115 AD115 AE115 AF115 AG115 AH115 AI115 AJ115 AK115 AL115 AM115 AN115 AO115 AP115 AQ115 A116 O116 P116 Q116 R116 S116 T116 U116 V116 W116 X116 Y116 Z116 AA116 AB116 AC116 AD116 AE116 AF116 AG116 AH116 AI116 AJ116 AK116 AL116 AM116 AN116 AO116 AP116 AQ116 A117 O117 P117 Q117 R117 S117 T117 U117 V117 W117 X117 Y117 Z117 AA117 AB117 AC117 AD117 AE117 AF117 AG117 AH117 AI117 AJ117 AK117 AL117 AM117 AN117 AO117 AP117 AQ117 A118 O118 P118 Q118 R118 S118 T118 U118 V118 W118 X118 Y118 Z118 AA118 AB118 AC118 AD118 AE118 AF118 AG118 AH118 AI118 AJ118 AK118 AL118 AM118 AN118 AO118 AP118 AQ118 A119 O119 P119 Q119 R119 S119 T119 U119 V119 W119 X119 Y119 Z119 AA119 AB119 AC119 AD119 AE119 AF119 AG119 AH119 AI119 AJ119 AK119 AL119 AM119 AN119 AO119 AP119 AQ119 A120 O120 P120 Q120 R120 S120 T120 U120 V120 W120 X120 Y120 Z120 AA120 AB120 AC120 AD120 AE120 AF120 AG120 AH120 AI120 AJ120 AK120 AL120 AM120 AN120 AO120 AP120 AQ120 A121 O121 P121 Q121 R121 S121 T121 U121 V121 W121 X121 Y121 Z121 AA121 AB121 AC121 AD121 AE121 AF121 AG121 AH121 AI121 AJ121 AK121 AL121 AM121 AN121 AO121 AP121 AQ121 A122 O122 P122 Q122 R122 S122 T122 U122 V122 W122 X122 Y122 Z122 AA122 AB122 AC122 AD122 AE122 AF122 AG122 AH122 AI122 AJ122 AK122 AL122 AM122 AN122 AO122 AP122 AQ122 A123 O123 P123 Q123 R123 S123 T123 U123 V123 W123 X123 Y123 Z123 AA123 AB123 AC123 AD123 AE123 AF123 AG123 AH123 AI123 AJ123 AK123 AL123 AM123 AN123 AO123 AP123 AQ123 A124 O124 P124 Q124 R124 S124 T124 U124 V124 W124 X124 Y124 Z124 AA124 AB124 AC124 AD124 AE124 AF124 AG124 AH124 AI124 AJ124 AK124 AL124 AM124 AN124 AO124 AP124 AQ124 A125 O125 P125 Q125 R125 S125 T125 U125 V125 W125 X125 Y125 Z125 AA125 AB125 AC125 AD125 AE125 AF125 AG125 AH125 AI125 AJ125 AK125 AL125 AM125 AN125 AO125 AP125 AQ125 A126 O126 P126 Q126 R126 S126 T126 U126 V126 W126 X126 Y126 Z126 AA126 AB126 AC126 AD126 AE126 AF126 AG126 AH126 AI126 AJ126 AK126 AL126 AM126 AN126 AO126 AP126 AQ126 A127 O127 P127 Q127 R127 S127 T127 U127 V127 W127 X127 Y127 Z127 AA127 AB127 AC127 AD127 AE127 AF127 AG127 AH127 AI127 AJ127 AK127 AL127 AM127 AN127 AO127 AP127 AQ127 A128 O128 P128 Q128 R128 S128 T128 U128 V128 W128 X128 Y128 Z128 AA128 AB128 AC128 AD128 AE128 AF128 AG128 AH128 AI128 AJ128 AK128 AL128 AM128 AN128 AO128 AP128 AQ128 A129 O129 P129 Q129 R129 S129 T129 U129 V129 W129 X129 Y129 Z129 AA129 AB129 AC129 AD129 AE129 AF129 AG129 AH129 AI129 AJ129 AK129 AL129 AM129 AN129 AO129 AP129 AQ129 A130 O130 P130 Q130 R130 S130 T130 U130 V130 W130 X130 Y130 Z130 AA130 AB130 AC130 AD130 AE130 AF130 AG130 AH130 AI130 AJ130 AK130 AL130 AM130 AN130 AO130 AP130 AQ130 A131 O131 P131 Q131 R131 S131 T131 U131 V131 W131 X131 Y131 Z131 AA131 AB131 AC131 AD131 AE131 AF131 AG131 AH131 AI131 AJ131 AK131 AL131 AM131 AN131 AO131 AP131 AQ131 A132 O132 P132 Q132 R132 S132 T132 U132 V132 W132 X132 Y132 Z132 AA132 AB132 AC132 AD132 AE132 AF132 AG132 AH132 AI132 AJ132 AK132 AL132 AM132 AN132 AO132 AP132 AQ132 A133 O133 P133 Q133 R133 S133 T133 U133 V133 W133 X133 Y133 Z133 AA133 AB133 AC133 AD133 AE133 AF133 AG133 AH133 AI133 AJ133 AK133 AL133 AM133 AN133 AO133 AP133 AQ133 A134 O134 P134 Q134 R134 S134 T134 U134 V134 W134 X134 Y134 Z134 AA134 AB134 AC134 AD134 AE134 AF134 AG134 AH134 AI134 AJ134 AK134 AL134 AM134 AN134 AO134 AP134 AQ134 A135 O135 P135 Q135 R135 S135 T135 U135 V135 W135 X135 Y135 Z135 AA135 AB135 AC135 AD135 AE135 AF135 AG135 AH135 AI135 AJ135 AK135 AL135 AM135 AN135 AO135 AP135 AQ135 A136 O136 P136 Q136 R136 S136 T136 U136 V136 W136 X136 Y136 Z136 AA136 AB136 AC136 AD136 AE136 AF136 AG136 AH136 AI136 AJ136 AK136 AL136 AM136 AN136 AO136 AP136 AQ136 A137 O137 P137 Q137 R137 S137 T137 U137 V137 W137 X137 Y137 Z137 AA137 AB137 AC137 AD137 AE137 AF137 AG137 AH137 AI137 AJ137 AK137 AL137 AM137 AN137 AO137 AP137 AQ137 A138 O138 P138 Q138 R138 S138 T138 U138 V138 W138 X138 Y138 Z138 AA138 AB138 AC138 AD138 AE138 AF138 AG138 AH138 AI138 AJ138 AK138 AL138 AM138 AN138 AO138 AP138 AQ138 A139 O139 P139 Q139 R139 S139 T139 U139 V139 W139 X139 Y139 Z139 AA139 AB139 AC139 AD139 AE139 AF139 AG139 AH139 AI139 AJ139 AK139 AL139 AM139 AN139 AO139 AP139 AQ139 A140 O140 P140 Q140 R140 S140 T140 U140 V140 W140 X140 Y140 Z140 AA140 AB140 AC140 AD140 AE140 AF140 AG140 AH140 AI140 AJ140 AK140 AL140 AM140 AN140 AO140 AP140 AQ140 A141 O141 P141 Q141 R141 S141 T141 U141 V141 W141 X141 Y141 Z141 AA141 AB141 AC141 AD141 AE141 AF141 AG141 AH141 AI141 AJ141 AK141 AL141 AM141 AN141 AO141 AP141 AQ141 A142 O142 P142 Q142 R142 S142 T142 U142 V142 W142 X142 Y142 Z142 AA142 AB142 AC142 AD142 AE142 AF142 AG142 AH142 AI142 AJ142 AK142 AL142 AM142 AN142 AO142 AP142 AQ142 A143 O143 P143 Q143 R143 S143 T143 U143 V143 W143 X143 Y143 Z143 AA143 AB143 AC143 AD143 AE143 AF143 AG143 AH143 AI143 AJ143 AK143 AL143 AM143 AN143 AO143 AP143 AQ143 A144 O144 P144 Q144 R144 S144 T144 U144 V144 W144 X144 Y144 Z144 AA144 AB144 AC144 AD144 AE144 AF144 AG144 AH144 AI144 AJ144 AK144 AL144 AM144 AN144 AO144 AP144 AQ144 A145 O145 P145 Q145 R145 S145 T145 U145 V145 W145 X145 Y145 Z145 AA145 AB145 AC145 AD145 AE145 AF145 AG145 AH145 AI145 AJ145 AK145 AL145 AM145 AN145 AO145 AP145 AQ145 A146 O146 P146 Q146 R146 S146 T146 U146 V146 W146 X146 Y146 Z146 AA146 AB146 AC146 AD146 AE146 AF146 AG146 AH146 AI146 AJ146 AK146 AL146 AM146 AN146 AO146 AP146 AQ146 A147 O147 P147 Q147 R147 S147 T147 U147 V147 W147 X147 Y147 Z147 AA147 AB147 AC147 AD147 AE147 AF147 AG147 AH147 AI147 AJ147 AK147 AL147 AM147 AN147 AO147 AP147 AQ147 A148 O148 P148 Q148 R148 S148 T148 U148 V148 W148 X148 Y148 Z148 AA148 AB148 AC148 AD148 AE148 AF148 AG148 AH148 AI148 AJ148 AK148 AL148 AM148 AN148 AO148 AP148 AQ148 A149 O149 P149 Q149 R149 S149 T149 U149 V149 W149 X149 Y149 Z149 AA149 AB149 AC149 AD149 AE149 AF149 AG149 AH149 AI149 AJ149 AK149 AL149 AM149 AN149 AO149 AP149 AQ149 A150 O150 P150 Q150 R150 S150 T150 U150 V150 W150 X150 Y150 Z150 AA150 AB150 AC150 AD150 AE150 AF150 AG150 AH150 AI150 AJ150 AK150 AL150 AM150 AN150 AO150 AP150 AQ150 A151 O151 P151 Q151 R151 S151 T151 U151 V151 W151 X151 Y151 Z151 AA151 AB151 AC151 AD151 AE151 AF151 AG151 AH151 AI151 AJ151 AK151 AL151 AM151 AN151 AO151 AP151 AQ151 A152 O152 P152 Q152 R152 S152 T152 U152 V152 W152 X152 Y152 Z152 AA152 AB152 AC152 AD152 AE152 AF152 AG152 AH152 AI152 AJ152 AK152 AL152 AM152 AN152 AO152 AP152 AQ152 A153 O153 P153 Q153 R153 S153 T153 U153 V153 W153 X153 Y153 Z153 AA153 AB153 AC153 AD153 AE153 AF153 AG153 AH153 AI153 AJ153 AK153 AL153 AM153 AN153 AO153 AP153 AQ153 A154 O154 P154 Q154 R154 S154 T154 U154 V154 W154 X154 Y154 Z154 AA154 AB154 AC154 AD154 AE154 AF154 AG154 AH154 AI154 AJ154 AK154 AL154 AM154 AN154 AO154 AP154 AQ154 A155 O155 P155 Q155 R155 S155 T155 U155 V155 W155 X155 Y155 Z155 AA155 AB155 AC155 AD155 AE155 AF155 AG155 AH155 AI155 AJ155 AK155 AL155 AM155 AN155 AO155 AP155 AQ155 A156 O156 P156 Q156 R156 S156 T156 U156 V156 W156 X156 Y156 Z156 AA156 AB156 AC156 AD156 AE156 AF156 AG156 AH156 AI156 AJ156 AK156 AL156 AM156 AN156 AO156 AP156 AQ156 A157 O157 P157 Q157 R157 S157 T157 U157 V157 W157 X157 Y157 Z157 AA157 AB157 AC157 AD157 AE157 AF157 AG157 AH157 AI157 AJ157 AK157 AL157 AM157 AN157 AO157 AP157 AQ157 A158 O158 P158 Q158 R158 S158 T158 U158 V158 W158 X158 Y158 Z158 AA158 AB158 AC158 AD158 AE158 AF158 AG158 AH158 AI158 AJ158 AK158 AL158 AM158 AN158 AO158 AP158 AQ158 A159 O159 P159 Q159 R159 S159 T159 U159 V159 W159 X159 Y159 Z159 AA159 AB159 AC159 AD159 AE159 AF159 AG159 AH159 AI159 AJ159 AK159 AL159 AM159 AN159 AO159 AP159 AQ159 A160 O160 P160 Q160 R160 S160 T160 U160 V160 W160 X160 Y160 Z160 AA160 AB160 AC160 AD160 AE160 AF160 AG160 AH160 AI160 AJ160 AK160 AL160 AM160 AN160 AO160 AP160 AQ160 A161 O161 P161 Q161 R161 S161 T161 U161 V161 W161 X161 Y161 Z161 AA161 AB161 AC161 AD161 AE161 AF161 AG161 AH161 AI161 AJ161 AK161 AL161 AM161 AN161 AO161 AP161 AQ161 A162 O162 P162 Q162 R162 S162 T162 U162 V162 W162 X162 Y162 Z162 AA162 AB162 AC162 AD162 AE162 AF162 AG162 AH162 AI162 AJ162 AK162 AL162 AM162 AN162 AO162 AP162 AQ162 A163 O163 P163 Q163 R163 S163 T163 U163 V163 W163 X163 Y163 Z163 AA163 AB163 AC163 AD163 AE163 AF163 AG163 AH163 AI163 AJ163 AK163 AL163 AM163 AN163 AO163 AP163 AQ163 A164 O164 P164 Q164 R164 S164 T164 U164 V164 W164 X164 Y164 Z164 AA164 AB164 AC164 AD164 AE164 AF164 AG164 AH164 AI164 AJ164 AK164 AL164 AM164 AN164 AO164 AP164 AQ164 A165 O165 P165 Q165 R165 S165 T165 U165 V165 W165 X165 Y165 Z165 AA165 AB165 AC165 AD165 AE165 AF165 AG165 AH165 AI165 AJ165 AK165 AL165 AM165 AN165 AO165 AP165 AQ165 A166 O166 P166 Q166 R166 S166 T166 U166 V166 W166 X166 Y166 Z166 AA166 AB166 AC166 AD166 AE166 AF166 AG166 AH166 AI166 AJ166 AK166 AL166 AM166 AN166 AO166 AP166 AQ166 A167 O167 P167 Q167 R167 S167 T167 U167 V167 W167 X167 Y167 Z167 AA167 AB167 AC167 AD167 AE167 AF167 AG167 AH167 AI167 AJ167 AK167 AL167 AM167 AN167 AO167 AP167 AQ167 A168 O168 P168 Q168 R168 S168 T168 U168 V168 W168 X168 Y168 Z168 AA168 AB168 AC168 AD168 AE168 AF168 AG168 AH168 AI168 AJ168 AK168 AL168 AM168 AN168 AO168 AP168 AQ168 A169 O169 P169 Q169 R169 S169 T169 U169 V169 W169 X169 Y169 Z169 AA169 AB169 AC169 AD169 AE169 AF169 AG169 AH169 AI169 AJ169 AK169 AL169 AM169 AN169 AO169 AP169 AQ169 A170 O170 P170 Q170 R170 S170 T170 U170 V170 W170 X170 Y170 Z170 AA170 AB170 AC170 AD170 AE170 AF170 AG170 AH170 AI170 AJ170 AK170 AL170 AM170 AN170 AO170 AP170 AQ170 A171 O171 P171 Q171 R171 S171 T171 U171 V171 W171 X171 Y171 Z171 AA171 AB171 AC171 AD171 AE171 AF171 AG171 AH171 AI171 AJ171 AK171 AL171 AM171 AN171 AO171 AP171 AQ171 A172 O172 P172 Q172 R172 S172 T172 U172 V172 W172 X172 Y172 Z172 AA172 AB172 AC172 AD172 AE172 AF172 AG172 AH172 AI172 AJ172 AK172 AL172 AM172 AN172 AO172 AP172 AQ172 A173 O173 P173 Q173 R173 S173 T173 U173 V173 W173 X173 Y173 Z173 AA173 AB173 AC173 AD173 AE173 AF173 AG173 AH173 AI173 AJ173 AK173 AL173 AM173 AN173 AO173 AP173 AQ173 A174 O174 P174 Q174 R174 S174 T174 U174 V174 W174 X174 Y174 Z174 AA174 AB174 AC174 AD174 AE174 AF174 AG174 AH174 AI174 AJ174 AK174 AL174 AM174 AN174 AO174 AP174 AQ174 A175 O175 P175 Q175 R175 S175 T175 U175 V175 W175 X175 Y175 Z175 AA175 AB175 AC175 AD175 AE175 AF175 AG175 AH175 AI175 AJ175 AK175 AL175 AM175 AN175 AO175 AP175 AQ175 A176 O176 P176 Q176 R176 S176 T176 U176 V176 W176 X176 Y176 Z176 AA176 AB176 AC176 AD176 AE176 AF176 AG176 AH176 AI176 AJ176 AK176 AL176 AM176 AN176 AO176 AP176 AQ176 A177 O177 P177 Q177 R177 S177 T177 U177 V177 W177 X177 Y177 Z177 AA177 AB177 AC177 AD177 AE177 AF177 AG177 AH177 AI177 AJ177 AK177 AL177 AM177 AN177 AO177 AP177 AQ177 A178 O178 P178 Q178 R178 S178 T178 U178 V178 W178 X178 Y178 Z178 AA178 AB178 AC178 AD178 AE178 AF178 AG178 AH178 AI178 AJ178 AK178 AL178 AM178 AN178 AO178 AP178 AQ178 A179 O179 P179 Q179 R179 S179 T179 U179 V179 W179 X179 Y179 Z179 AA179 AB179 AC179 AD179 AE179 AF179 AG179 AH179 AI179 AJ179 AK179 AL179 AM179 AN179 AO179 AP179 AQ179 A180 O180 P180 Q180 R180 S180 T180 U180 V180 W180 X180 Y180 Z180 AA180 AB180 AC180 AD180 AE180 AF180 AG180 AH180 AI180 AJ180 AK180 AL180 AM180 AN180 AO180 AP180 AQ180 A181 O181 P181 Q181 R181 S181 T181 U181 V181 W181 X181 Y181 Z181 AA181 AB181 AC181 AD181 AE181 AF181 AG181 AH181 AI181 AJ181 AK181 AL181 AM181 AN181 AO181 AP181 AQ181 A182 O182 P182 Q182 R182 S182 T182 U182 V182 W182 X182 Y182 Z182 AA182 AB182 AC182 AD182 AE182 AF182 AG182 AH182 AI182 AJ182 AK182 AL182 AM182 AN182 AO182 AP182 AQ182 A183 O183 P183 Q183 R183 S183 T183 U183 V183 W183 X183 Y183 Z183 AA183 AB183 AC183 AD183 AE183 AF183 AG183 AH183 AI183 AJ183 AK183 AL183 AM183 AN183 AO183 AP183 AQ183 A184 O184 P184 Q184 R184 S184 T184 U184 V184 W184 X184 Y184 Z184 AA184 AB184 AC184 AD184 AE184 AF184 AG184 AH184 AI184 AJ184 AK184 AL184 AM184 AN184 AO184 AP184 AQ184 A185 O185 P185 Q185 R185 S185 T185 U185 V185 W185 X185 Y185 Z185 AA185 AB185 AC185 AD185 AE185 AF185 AG185 AH185 AI185 AJ185 AK185 AL185 AM185 AN185 AO185 AP185 AQ185 A186 O186 P186 Q186 R186 S186 T186 U186 V186 W186 X186 Y186 Z186 AA186 AB186 AC186 AD186 AE186 AF186 AG186 AH186 AI186 AJ186 AK186 AL186 AM186 AN186 AO186 AP186 AQ186 A187 O187 P187 Q187 R187 S187 T187 U187 V187 W187 X187 Y187 Z187 AA187 AB187 AC187 AD187 AE187 AF187 AG187 AH187 AI187 AJ187 AK187 AL187 AM187 AN187 AO187 AP187 AQ187 A188 O188 P188 Q188 R188 S188 T188 U188 V188 W188 X188 Y188 Z188 AA188 AB188 AC188 AD188 AE188 AF188 AG188 AH188 AI188 AJ188 AK188 AL188 AM188 AN188 AO188 AP188 AQ188 A189 O189 P189 Q189 R189 S189 T189 U189 V189 W189 X189 Y189 Z189 AA189 AB189 AC189 AD189 AE189 AF189 AG189 AH189 AI189 AJ189 AK189 AL189 AM189 AN189 AO189 AP189 AQ189 A190 O190 P190 Q190 R190 S190 T190 U190 V190 W190 X190 Y190 Z190 AA190 AB190 AC190 AD190 AE190 AF190 AG190 AH190 AI190 AJ190 AK190 AL190 AM190 AN190 AO190 AP190 AQ190 A191 O191 P191 Q191 R191 S191 T191 U191 V191 W191 X191 Y191 Z191 AA191 AB191 AC191 AD191 AE191 AF191 AG191 AH191 AI191 AJ191 AK191 AL191 AM191 AN191 AO191 AP191 AQ191 A192 O192 P192 Q192 R192 S192 T192 U192 V192 W192 X192 Y192 Z192 AA192 AB192 AC192 AD192 AE192 AF192 AG192 AH192 AI192 AJ192 AK192 AL192 AM192 AN192 AO192 AP192 AQ192 A193 O193 P193 Q193 R193 S193 T193 U193 V193 W193 X193 Y193 Z193 AA193 AB193 AC193 AD193 AE193 AF193 AG193 AH193 AI193 AJ193 AK193 AL193 AM193 AN193 AO193 AP193 AQ193 A194 O194 P194 Q194 R194 S194 T194 U194 V194 W194 X194 Y194 Z194 AA194 AB194 AC194 AD194 AE194 AF194 AG194 AH194 AI194 AJ194 AK194 AL194 AM194 AN194 AO194 AP194 AQ194 A195 O195 P195 Q195 R195 S195 T195 U195 V195 W195 X195 Y195 Z195 AA195 AB195 AC195 AD195 AE195 AF195 AG195 AH195 AI195 AJ195 AK195 AL195 AM195 AN195 AO195 AP195 AQ195 A196 O196 P196 Q196 R196 S196 T196 U196 V196 W196 X196 Y196 Z196 AA196 AB196 AC196 AD196 AE196 AF196 AG196 AH196 AI196 AJ196 AK196 AL196 AM196 AN196 AO196 AP196 AQ196 A197 O197 P197 Q197 R197 S197 T197 U197 V197 W197 X197 Y197 Z197 AA197 AB197 AC197 AD197 AE197 AF197 AG197 AH197 AI197 AJ197 AK197 AL197 AM197 AN197 AO197 AP197 AQ197 A198 O198 P198 Q198 R198 S198 T198 U198 V198 W198 X198 Y198 Z198 AA198 AB198 AC198 AD198 AE198 AF198 AG198 AH198 AI198 AJ198 AK198 AL198 AM198 AN198 AO198 AP198 AQ198 A199 O199 P199 Q199 R199 S199 T199 U199 V199 W199 X199 Y199 Z199 AA199 AB199 AC199 AD199 AE199 AF199 AG199 AH199 AI199 AJ199 AK199 AL199 AM199 AN199 AO199 AP199 AQ199 A200 O200 P200 Q200 R200 S200 T200 U200 V200 W200 X200 Y200 Z200 AA200 AB200 AC200 AD200 AE200 AF200 AG200 AH200 AI200 AJ200 AK200 AL200 AM200 AN200 AO200 AP200 AQ200 A201 O201 P201 Q201 R201 S201 T201 U201 V201 W201 X201 Y201 Z201 AA201 AB201 AC201 AD201 AE201 AF201 AG201 AH201 AI201 AJ201 AK201 AL201 AM201 AN201 AO201 AP201 AQ201 A202 O202 P202 Q202 R202 S202 T202 U202 V202 W202 X202 Y202 Z202 AA202 AB202 AC202 AD202 AE202 AF202 AG202 AH202 AI202 AJ202 AK202 AL202 AM202 AN202 AO202 AP202 AQ202 A203 O203 P203 Q203 R203 S203 T203 U203 V203 W203 X203 Y203 Z203 AA203 AB203 AC203 AD203 AE203 AF203 AG203 AH203 AI203 AJ203 AK203 AL203 AM203 AN203 AO203 AP203 AQ203 A204 O204 P204 Q204 R204 S204 T204 U204 V204 W204 X204 Y204 Z204 AA204 AB204 AC204 AD204 AE204 AF204 AG204 AH204 AI204 AJ204 AK204 AL204 AM204 AN204 AO204 AP204 AQ204 A205 O205 P205 Q205 R205 S205 T205 U205 V205 W205 X205 Y205 Z205 AA205 AB205 AC205 AD205 AE205 AF205 AG205 AH205 AI205 AJ205 AK205 AL205 AM205 AN205 AO205 AP205 AQ205 A206 O206 P206 Q206 R206 S206 T206 U206 V206 W206 X206 Y206 Z206 AA206 AB206 AC206 AD206 AE206 AF206 AG206 AH206 AI206 AJ206 AK206 AL206 AM206 AN206 AO206 AP206 AQ206 A207 O207 P207 Q207 R207 S207 T207 U207 V207 W207 X207 Y207 Z207 AA207 AB207 AC207 AD207 AE207 AF207 AG207 AH207 AI207 AJ207 AK207 AL207 AM207 AN207 AO207 AP207 AQ207 A208 O208 P208 Q208 R208 S208 T208 U208 V208 W208 X208 Y208 Z208 AA208 AB208 AC208 AD208 AE208 AF208 AG208 AH208 AI208 AJ208 AK208 AL208 AM208 AN208 AO208 AP208 AQ208 A209 O209 P209 Q209 R209 S209 T209 U209 V209 W209 X209 Y209 Z209 AA209 AB209 AC209 AD209 AE209 AF209 AG209 AH209 AI209 AJ209 AK209 AL209 AM209 AN209 AO209 AP209 AQ209 A210 O210 P210 Q210 R210 S210 T210 U210 V210 W210 X210 Y210 Z210 AA210 AB210 AC210 AD210 AE210 AF210 AG210 AH210 AI210 AJ210 AK210 AL210 AM210 AN210 AO210 AP210 AQ210 A211 O211 P211 Q211 R211 S211 T211 U211 V211 W211 X211 Y211 Z211 AA211 AB211 AC211 AD211 AE211 AF211 AG211 AH211 AI211 AJ211 AK211 AL211 AM211 AN211 AO211 AP211 AQ211 A212 O212 P212 Q212 R212 S212 T212 U212 V212 W212 X212 Y212 Z212 AA212 AB212 AC212 AD212 AE212 AF212 AG212 AH212 AI212 AJ212 AK212 AL212 AM212 AN212 AO212 AP212 AQ212 A213 O213 P213 Q213 R213 S213 T213 U213 V213 W213 X213 Y213 Z213 AA213 AB213 AC213 AD213 AE213 AF213 AG213 AH213 AI213 AJ213 AK213 AL213 AM213 AN213 AO213 AP213 AQ213 A214 O214 P214 Q214 R214 S214 T214 U214 V214 W214 X214 Y214 Z214 AA214 AB214 AC214 AD214 AE214 AF214 AG214 AH214 AI214 AJ214 AK214 AL214 AM214 AN214 AO214 AP214 AQ214 A215 O215 P215 Q215 R215 S215 T215 U215 V215 W215 X215 Y215 Z215 AA215 AB215 AC215 AD215 AE215 AF215 AG215 AH215 AI215 AJ215 AK215 AL215 AM215 AN215 AO215 AP215 AQ215 A216 O216 P216 Q216 R216 S216 T216 U216 V216 W216 X216 Y216 Z216 AA216 AB216 AC216 AD216 AE216 AF216 AG216 AH216 AI216 AJ216 AK216 AL216 AM216 AN216 AO216 AP216 AQ216 A217 O217 P217 Q217 R217 S217 T217 U217 V217 W217 X217 Y217 Z217 AA217 AB217 AC217 AD217 AE217 AF217 AG217 AH217 AI217 AJ217 AK217 AL217 AM217 AN217 AO217 AP217 AQ217 A218 O218 P218 Q218 R218 S218 T218 U218 V218 W218 X218 Y218 Z218 AA218 AB218 AC218 AD218 AE218 AF218 AG218 AH218 AI218 AJ218 AK218 AL218 AM218 AN218 AO218 AP218 AQ218 A219 O219 P219 Q219 R219 S219 T219 U219 V219 W219 X219 Y219 Z219 AA219 AB219 AC219 AD219 AE219 AF219 AG219 AH219 AI219 AJ219 AK219 AL219 AM219 AN219 AO219 AP219 AQ219 A220 O220 P220 Q220 R220 S220 T220 U220 V220 W220 X220 Y220 Z220 AA220 AB220 AC220 AD220 AE220 AF220 AG220 AH220 AI220 AJ220 AK220 AL220 AM220 AN220 AO220 AP220 AQ220 A221 O221 P221 Q221 R221 S221 T221 U221 V221 W221 X221 Y221 Z221 AA221 AB221 AC221 AD221 AE221 AF221 AG221 AH221 AI221 AJ221 AK221 AL221 AM221 AN221 AO221 AP221 AQ221 A222 O222 P222 Q222 R222 S222 T222 U222 V222 W222 X222 Y222 Z222 AA222 AB222 AC222 AD222 AE222 AF222 AG222 AH222 AI222 AJ222 AK222 AL222 AM222 AN222 AO222 AP222 AQ222 A223 O223 P223 Q223 R223 S223 T223 U223 V223 W223 X223 Y223 Z223 AA223 AB223 AC223 AD223 AE223 AF223 AG223 AH223 AI223 AJ223 AK223 AL223 AM223 AN223 AO223 AP223 AQ223 A224 O224 P224 Q224 R224 S224 T224 U224 V224 W224 X224 Y224 Z224 AA224 AB224 AC224 AD224 AE224 AF224 AG224 AH224 AI224 AJ224 AK224 AL224 AM224 AN224 AO224 AP224 AQ224 A225 O225 P225 Q225 R225 S225 T225 U225 V225 W225 X225 Y225 Z225 AA225 AB225 AC225 AD225 AE225 AF225 AG225 AH225 AI225 AJ225 AK225 AL225 AM225 AN225 AO225 AP225 AQ225 A226 O226 P226 Q226 R226 S226 T226 U226 V226 W226 X226 Y226 Z226 AA226 AB226 AC226 AD226 AE226 AF226 AG226 AH226 AI226 AJ226 AK226 AL226 AM226 AN226 AO226 AP226 AQ226 A227 O227 P227 Q227 R227 S227 T227 U227 V227 W227 X227 Y227 Z227 AA227 AB227 AC227 AD227 AE227 AF227 AG227 AH227 AI227 AJ227 AK227 AL227 AM227 AN227 AO227 AP227 AQ227 A228 O228 P228 Q228 R228 S228 T228 U228 V228 W228 X228 Y228 Z228 AA228 AB228 AC228 AD228 AE228 AF228 AG228 AH228 AI228 AJ228 AK228 AL228 AM228 AN228 AO228 AP228 AQ228 A229 O229 P229 Q229 R229 S229 T229 U229 V229 W229 X229 Y229 Z229 AA229 AB229 AC229 AD229 AE229 AF229 AG229 AH229 AI229 AJ229 AK229 AL229 AM229 AN229 AO229 AP229 AQ229 A230 O230 P230 Q230 R230 S230 T230 U230 V230 W230 X230 Y230 Z230 AA230 AB230 AC230 AD230 AE230 AF230 AG230 AH230 AI230 AJ230 AK230 AL230 AM230 AN230 AO230 AP230 AQ230 A231 O231 P231 Q231 R231 S231 T231 U231 V231 W231 X231 Y231 Z231 AA231 AB231 AC231 AD231 AE231 AF231 AG231 AH231 AI231 AJ231 AK231 AL231 AM231 AN231 AO231 AP231 AQ231 A232 O232 P232 Q232 R232 S232 T232 U232 V232 W232 X232 Y232 Z232 AA232 AB232 AC232 AD232 AE232 AF232 AG232 AH232 AI232 AJ232 AK232 AL232 AM232 AN232 AO232 AP232 AQ232 A233 O233 P233 Q233 R233 S233 T233 U233 V233 W233 X233 Y233 Z233 AA233 AB233 AC233 AD233 AE233 AF233 AG233 AH233 AI233 AJ233 AK233 AL233 AM233 AN233 AO233 AP233 AQ233 A234 O234 P234 Q234 R234 S234 T234 U234 V234 W234 X234 Y234 Z234 AA234 AB234 AC234 AD234 AE234 AF234 AG234 AH234 AI234 AJ234 AK234 AL234 AM234 AN234 AO234 AP234 AQ234 A235 O235 P235 Q235 R235 S235 T235 U235 V235 W235 X235 Y235 Z235 AA235 AB235 AC235 AD235 AE235 AF235 AG235 AH235 AI235 AJ235 AK235 AL235 AM235 AN235 AO235 AP235 AQ235 A236 O236 P236 Q236 R236 S236 T236 U236 V236 W236 X236 Y236 Z236 AA236 AB236 AC236 AD236 AE236 AF236 AG236 AH236 AI236 AJ236 AK236 AL236 AM236 AN236 AO236 AP236 AQ236 A237 O237 P237 Q237 R237 S237 T237 U237 V237 W237 X237 Y237 Z237 AA237 AB237 AC237 AD237 AE237 AF237 AG237 AH237 AI237 AJ237 AK237 AL237 AM237 AN237 AO237 AP237 AQ237 A238 O238 P238 Q238 R238 S238 T238 U238 V238 W238 X238 Y238 Z238 AA238 AB238 AC238 AD238 AE238 AF238 AG238 AH238 AI238 AJ238 AK238 AL238 AM238 AN238 AO238 AP238 AQ238 A239 O239 P239 Q239 R239 S239 T239 U239 V239 W239 X239 Y239 Z239 AA239 AB239 AC239 AD239 AE239 AF239 AG239 AH239 AI239 AJ239 AK239 AL239 AM239 AN239 AO239 AP239 AQ239 A240 O240 P240 Q240 R240 S240 T240 U240 V240 W240 X240 Y240 Z240 AA240 AB240 AC240 AD240 AE240 AF240 AG240 AH240 AI240 AJ240 AK240 AL240 AM240 AN240 AO240 AP240 AQ240 A241 O241 P241 Q241 R241 S241 T241 U241 V241 W241 X241 Y241 Z241 AA241 AB241 AC241 AD241 AE241 AF241 AG241 AH241 AI241 AJ241 AK241 AL241 AM241 AN241 AO241 AP241 AQ241 A242 O242 P242 Q242 R242 S242 T242 U242 V242 W242 X242 Y242 Z242 AA242 AB242 AC242 AD242 AE242 AF242 AG242 AH242 AI242 AJ242 AK242 AL242 AM242 AN242 AO242 AP242 AQ242 A243 O243 P243 Q243 R243 S243 T243 U243 V243 W243 X243 Y243 Z243 AA243 AB243 AC243 AD243 AE243 AF243 AG243 AH243 AI243 AJ243 AK243 AL243 AM243 AN243 AO243 AP243 AQ243 A244 O244 P244 Q244 R244 S244 T244 U244 V244 W244 X244 Y244 Z244 AA244 AB244 AC244 AD244 AE244 AF244 AG244 AH244 AI244 AJ244 AK244 AL244 AM244 AN244 AO244 AP244 AQ244 A245 O245 P245 Q245 R245 S245 T245 U245 V245 W245 X245 Y245 Z245 AA245 AB245 AC245 AD245 AE245 AF245 AG245 AH245 AI245 AJ245 AK245 AL245 AM245 AN245 AO245 AP245 AQ245 A246 O246 P246 Q246 R246 S246 T246 U246 V246 W246 X246 Y246 Z246 AA246 AB246 AC246 AD246 AE246 AF246 AG246 AH246 AI246 AJ246 AK246 AL246 AM246 AN246 AO246 AP246 AQ246 A247 O247 P247 Q247 R247 S247 T247 U247 V247 W247 X247 Y247 Z247 AA247 AB247 AC247 AD247 AE247 AF247 AG247 AH247 AI247 AJ247 AK247 AL247 AM247 AN247 AO247 AP247 AQ247 A248 O248 P248 Q248 R248 S248 T248 U248 V248 W248 X248 Y248 Z248 AA248 AB248 AC248 AD248 AE248 AF248 AG248 AH248 AI248 AJ248 AK248 AL248 AM248 AN248 AO248 AP248 AQ248 A249 O249 P249 Q249 R249 S249 T249 U249 V249 W249 X249 Y249 Z249 AA249 AB249 AC249 AD249 AE249 AF249 AG249 AH249 AI249 AJ249 AK249 AL249 AM249 AN249 AO249 AP249 AQ249 A250 O250 P250 Q250 R250 S250 T250 U250 V250 W250 X250 Y250 Z250 AA250 AB250 AC250 AD250 AE250 AF250 AG250 AH250 AI250 AJ250 AK250 AL250 AM250 AN250 AO250 AP250 AQ250 A251 O251 P251 Q251 R251 S251 T251 U251 V251 W251 X251 Y251 Z251 AA251 AB251 AC251 AD251 AE251 AF251 AG251 AH251 AI251 AJ251 AK251 AL251 AM251 AN251 AO251 AP251 AQ251 A252 O252 P252 Q252 R252 S252 T252 U252 V252 W252 X252 Y252 Z252 AA252 AB252 AC252 AD252 AE252 AF252 AG252 AH252 AI252 AJ252 AK252 AL252 AM252 AN252 AO252 AP252 AQ252 A253 O253 P253 Q253 R253 S253 T253 U253 V253 W253 X253 Y253 Z253 AA253 AB253 AC253 AD253 AE253 AF253 AG253 AH253 AI253 AJ253 AK253 AL253 AM253 AN253 AO253 AP253 AQ253 A254 O254 P254 Q254 R254 S254 T254 U254 V254 W254 X254 Y254 Z254 AA254 AB254 AC254 AD254 AE254 AF254 AG254 AH254 AI254 AJ254 AK254 AL254 AM254 AN254 AO254 AP254 AQ254 A255 O255 P255 Q255 R255 S255 T255 U255 V255 W255 X255 Y255 Z255 AA255 AB255 AC255 AD255 AE255 AF255 AG255 AH255 AI255 AJ255 AK255 AL255 AM255 AN255 AO255 AP255 AQ255 A256 O256 P256 Q256 R256 S256 T256 U256 V256 W256 X256 Y256 Z256 AA256 AB256 AC256 AD256 AE256 AF256 AG256 AH256 AI256 AJ256 AK256 AL256 AM256 AN256 AO256 AP256 AQ256 A257 O257 P257 Q257 R257 S257 T257 U257 V257 W257 X257 Y257 Z257 AA257 AB257 AC257 AD257 AE257 AF257 AG257 AH257 AI257 AJ257 AK257 AL257 AM257 AN257 AO257 AP257 AQ257 A258 O258 P258 Q258 R258 S258 T258 U258 V258 W258 X258 Y258 Z258 AA258 AB258 AC258 AD258 AE258 AF258 AG258 AH258 AI258 AJ258 AK258 AL258 AM258 AN258 AO258 AP258 AQ258 A259 O259 P259 Q259 R259 S259 T259 U259 V259 W259 X259 Y259 Z259 AA259 AB259 AC259 AD259 AE259 AF259 AG259 AH259 AI259 AJ259 AK259 AL259 AM259 AN259 AO259 AP259 AQ259 A260 O260 P260 Q260 R260 S260 T260 U260 V260 W260 X260 Y260 Z260 AA260 AB260 AC260 AD260 AE260 AF260 AG260 AH260 AI260 AJ260 AK260 AL260 AM260 AN260 AO260 AP260 AQ260 A261 O261 P261 Q261 R261 S261 T261 U261 V261 W261 X261 Y261 Z261 AA261 AB261 AC261 AD261 AE261 AF261 AG261 AH261 AI261 AJ261 AK261 AL261 AM261 AN261 AO261 AP261 AQ261 A262 O262 P262 Q262 R262 S262 T262 U262 V262 W262 X262 Y262 Z262 AA262 AB262 AC262 AD262 AE262 AF262 AG262 AH262 AI262 AJ262 AK262 AL262 AM262 AN262 AO262 AP262 AQ262 A263 O263 P263 Q263 R263 S263 T263 U263 V263 W263 X263 Y263 Z263 AA263 AB263 AC263 AD263 AE263 AF263 AG263 AH263 AI263 AJ263 AK263 AL263 AM263 AN263 AO263 AP263 AQ263 A264 O264 P264 Q264 R264 S264 T264 U264 V264 W264 X264 Y264 Z264 AA264 AB264 AC264 AD264 AE264 AF264 AG264 AH264 AI264 AJ264 AK264 AL264 AM264 AN264 AO264 AP264 AQ264 A265 O265 P265 Q265 R265 S265 T265 U265 V265 W265 X265 Y265 Z265 AA265 AB265 AC265 AD265 AE265 AF265 AG265 AH265 AI265 AJ265 AK265 AL265 AM265 AN265 AO265 AP265 AQ265 A266 O266 P266 Q266 R266 S266 T266 U266 V266 W266 X266 Y266 Z266 AA266 AB266 AC266 AD266 AE266 AF266 AG266 AH266 AI266 AJ266 AK266 AL266 AM266 AN266 AO266 AP266 AQ266 A267 O267 P267 Q267 R267 S267 T267 U267 V267 W267 X267 Y267 Z267 AA267 AB267 AC267 AD267 AE267 AF267 AG267 AH267 AI267 AJ267 AK267 AL267 AM267 AN267 AO267 AP267 AQ267 A268 O268 P268 Q268 R268 S268 T268 U268 V268 W268 X268 Y268 Z268 AA268 AB268 AC268 AD268 AE268 AF268 AG268 AH268 AI268 AJ268 AK268 AL268 AM268 AN268 AO268 AP268 AQ268 A269 O269 P269 Q269 R269 S269 T269 U269 V269 W269 X269 Y269 Z269 AA269 AB269 AC269 AD269 AE269 AF269 AG269 AH269 AI269 AJ269 AK269 AL269 AM269 AN269 AO269 AP269 AQ269 A270 O270 P270 Q270 R270 S270 T270 U270 V270 W270 X270 Y270 Z270 AA270 AB270 AC270 AD270 AE270 AF270 AG270 AH270 AI270 AJ270 AK270 AL270 AM270 AN270 AO270 AP270 AQ270 A271 O271 P271 Q271 R271 S271 T271 U271 V271 W271 X271 Y271 Z271 AA271 AB271 AC271 AD271 AE271 AF271 AG271 AH271 AI271 AJ271 AK271 AL271 AM271 AN271 AO271 AP271 AQ271 A272 O272 P272 Q272 R272 S272 T272 U272 V272 W272 X272 Y272 Z272 AA272 AB272 AC272 AD272 AE272 AF272 AG272 AH272 AI272 AJ272 AK272 AL272 AM272 AN272 AO272 AP272 AQ272 A273 O273 P273 Q273 R273 S273 T273 U273 V273 W273 X273 Y273 Z273 AA273 AB273 AC273 AD273 AE273 AF273 AG273 AH273 AI273 AJ273 AK273 AL273 AM273 AN273 AO273 AP273 AQ273 A274 O274 P274 Q274 R274 S274 T274 U274 V274 W274 X274 Y274 Z274 AA274 AB274 AC274 AD274 AE274 AF274 AG274 AH274 AI274 AJ274 AK274 AL274 AM274 AN274 AO274 AP274 AQ274 A275 O275 P275 Q275 R275 S275 T275 U275 V275 W275 X275 Y275 Z275 AA275 AB275 AC275 AD275 AE275 AF275 AG275 AH275 AI275 AJ275 AK275 AL275 AM275 AN275 AO275 AP275 AQ275 A276 O276 P276 Q276 R276 S276 T276 U276 V276 W276 X276 Y276 Z276 AA276 AB276 AC276 AD276 AE276 AF276 AG276 AH276 AI276 AJ276 AK276 AL276 AM276 AN276 AO276 AP276 AQ276 A277 O277 P277 Q277 R277 S277 T277 U277 V277 W277 X277 Y277 Z277 AA277 AB277 AC277 AD277 AE277 AF277 AG277 AH277 AI277 AJ277 AK277 AL277 AM277 AN277 AO277 AP277 AQ277 A278 O278 P278 Q278 R278 S278 T278 U278 V278 W278 X278 Y278 Z278 AA278 AB278 AC278 AD278 AE278 AF278 AG278 AH278 AI278 AJ278 AK278 AL278 AM278 AN278 AO278 AP278 AQ278 A279 O279 P279 Q279 R279 S279 T279 U279 V279 W279 X279 Y279 Z279 AA279 AB279 AC279 AD279 AE279 AF279 AG279 AH279 AI279 AJ279 AK279 AL279 AM279 AN279 AO279 AP279 AQ279 A280 O280 P280 Q280 R280 S280 T280 U280 V280 W280 X280 Y280 Z280 AA280 AB280 AC280 AD280 AE280 AF280 AG280 AH280 AI280 AJ280 AK280 AL280 AM280 AN280 AO280 AP280 AQ280 A281 O281 P281 Q281 R281 S281 T281 U281 V281 W281 X281 Y281 Z281 AA281 AB281 AC281 AD281 AE281 AF281 AG281 AH281 AI281 AJ281 AK281 AL281 AM281 AN281 AO281 AP281 AQ281 A282 O282 P282 Q282 R282 S282 T282 U282 V282 W282 X282 Y282 Z282 AA282 AB282 AC282 AD282 AE282 AF282 AG282 AH282 AI282 AJ282 AK282 AL282 AM282 AN282 AO282 AP282 AQ282 A283 O283 P283 Q283 R283 S283 T283 U283 V283 W283 X283 Y283 Z283 AA283 AB283 AC283 AD283 AE283 AF283 AG283 AH283 AI283 AJ283 AK283 AL283 AM283 AN283 AO283 AP283 AQ283 A284 O284 P284 Q284 R284 S284 T284 U284 V284 W284 X284 Y284 Z284 AA284 AB284 AC284 AD284 AE284 AF284 AG284 AH284 AI284 AJ284 AK284 AL284 AM284 AN284 AO284 AP284 AQ284 A285 O285 P285 Q285 R285 S285 T285 U285 V285 W285 X285 Y285 Z285 AA285 AB285 AC285 AD285 AE285 AF285 AG285 AH285 AI285 AJ285 AK285 AL285 AM285 AN285 AO285 AP285 AQ285 A286 O286 P286 Q286 R286 S286 T286 U286 V286 W286 X286 Y286 Z286 AA286 AB286 AC286 AD286 AE286 AF286 AG286 AH286 AI286 AJ286 AK286 AL286 AM286 AN286 AO286 AP286 AQ286 A287 O287 P287 Q287 R287 S287 T287 U287 V287 W287 X287 Y287 Z287 AA287 AB287 AC287 AD287 AE287 AF287 AG287 AH287 AI287 AJ287 AK287 AL287 AM287 AN287 AO287 AP287 AQ287 A288 O288 P288 Q288 R288 S288 T288 U288 V288 W288 X288 Y288 Z288 AA288 AB288 AC288 AD288 AE288 AF288 AG288 AH288 AI288 AJ288 AK288 AL288 AM288 AN288 AO288 AP288 AQ288 A289 O289 P289 Q289 R289 S289 T289 U289 V289 W289 X289 Y289 Z289 AA289 AB289 AC289 AD289 AE289 AF289 AG289 AH289 AI289 AJ289 AK289 AL289 AM289 AN289 AO289 AP289 AQ289 A290 O290 P290 Q290 R290 S290 T290 U290 V290 W290 X290 Y290 Z290 AA290 AB290 AC290 AD290 AE290 AF290 AG290 AH290 AI290 AJ290 AK290 AL290 AM290 AN290 AO290 AP290 AQ290 A291 O291 P291 Q291 R291 S291 T291 U291 V291 W291 X291 Y291 Z291 AA291 AB291 AC291 AD291 AE291 AF291 AG291 AH291 AI291 AJ291 AK291 AL291 AM291 AN291 AO291 AP291 AQ291 A292 O292 P292 Q292 R292 S292 T292 U292 V292 W292 X292 Y292 Z292 AA292 AB292 AC292 AD292 AE292 AF292 AG292 AH292 AI292 AJ292 AK292 AL292 AM292 AN292 AO292 AP292 AQ292 A293 O293 P293 Q293 R293 S293 T293 U293 V293 W293 X293 Y293 Z293 AA293 AB293 AC293 AD293 AE293 AF293 AG293 AH293 AI293 AJ293 AK293 AL293 AM293 AN293 AO293 AP293 AQ293 A294 O294 P294 Q294 R294 S294 T294 U294 V294 W294 X294 Y294 Z294 AA294 AB294 AC294 AD294 AE294 AF294 AG294 AH294 AI294 AJ294 AK294 AL294 AM294 AN294 AO294 AP294 AQ294 A295 O295 P295 Q295 R295 S295 T295 U295 V295 W295 X295 Y295 Z295 AA295 AB295 AC295 AD295 AE295 AF295 AG295 AH295 AI295 AJ295 AK295 AL295 AM295 AN295 AO295 AP295 AQ295 A296 O296 P296 Q296 R296 S296 T296 U296 V296 W296 X296 Y296 Z296 AA296 AB296 AC296 AD296 AE296 AF296 AG296 AH296 AI296 AJ296 AK296 AL296 AM296 AN296 AO296 AP296 AQ296 A297 O297 P297 Q297 R297 S297 T297 U297 V297 W297 X297 Y297 Z297 AA297 AB297 AC297 AD297 AE297 AF297 AG297 AH297 AI297 AJ297 AK297 AL297 AM297 AN297 AO297 AP297 AQ297 A298 O298 P298 Q298 R298 S298 T298 U298 V298 W298 X298 Y298 Z298 AA298 AB298 AC298 AD298 AE298 AF298 AG298 AH298 AI298 AJ298 AK298 AL298 AM298 AN298 AO298 AP298 AQ298 A299 O299 P299 Q299 R299 S299 T299 U299 V299 W299 X299 Y299 Z299 AA299 AB299 AC299 AD299 AE299 AF299 AG299 AH299 AI299 AJ299 AK299 AL299 AM299 AN299 AO299 AP299 AQ299 A300 O300 P300 Q300 R300 S300 T300 U300 V300 W300 X300 Y300 Z300 AA300 AB300 AC300 AD300 AE300 AF300 AG300 AH300 AI300 AJ300 AK300 AL300 AM300 AN300 AO300 AP300 AQ300 A301 O301 P301 Q301 R301 S301 T301 U301 V301 W301 X301 Y301 Z301 AA301 AB301 AC301 AD301 AE301 AF301 AG301 AH301 AI301 AJ301 AK301 AL301 AM301 AN301 AO301 AP301 AQ301 A302 O302 P302 Q302 R302 S302 T302 U302 V302 W302 X302 Y302 Z302 AA302 AB302 AC302 AD302 AE302 AF302 AG302 AH302 AI302 AJ302 AK302 AL302 AM302 AN302 AO302 AP302 AQ302 A303 O303 P303 Q303 R303 S303 T303 U303 V303 W303 X303 Y303 Z303 AA303 AB303 AC303 AD303 AE303 AF303 AG303 AH303 AI303 AJ303 AK303 AL303 AM303 AN303 AO303 AP303 AQ303 A304 O304 P304 Q304 R304 S304 T304 U304 V304 W304 X304 Y304 Z304 AA304 AB304 AC304 AD304 AE304 AF304 AG304 AH304 AI304 AJ304 AK304 AL304 AM304 AN304 AO304 AP304 AQ304 A305 O305 P305 Q305 R305 S305 T305 U305 V305 W305 X305 Y305 Z305 AA305 AB305 AC305 AD305 AE305 AF305 AG305 AH305 AI305 AJ305 AK305 AL305 AM305 AN305 AO305 AP305 AQ305 A306 O306 P306 Q306 R306 S306 T306 U306 V306 W306 X306 Y306 Z306 AA306 AB306 AC306 AD306 AE306 AF306 AG306 AH306 AI306 AJ306 AK306 AL306 AM306 AN306 AO306 AP306 AQ306 A307 O307 P307 Q307 R307 S307 T307 U307 V307 W307 X307 Y307 Z307 AA307 AB307 AC307 AD307 AE307 AF307 AG307 AH307 AI307 AJ307 AK307 AL307 AM307 AN307 AO307 AP307 AQ307 A308 O308 P308 Q308 R308 S308 T308 U308 V308 W308 X308 Y308 Z308 AA308 AB308 AC308 AD308 AE308 AF308 AG308 AH308 AI308 AJ308 AK308 AL308 AM308 AN308 AO308 AP308 AQ308 A309 O309 P309 Q309 R309 S309 T309 U309 V309 W309 X309 Y309 Z309 AA309 AB309 AC309 AD309 AE309 AF309 AG309 AH309 AI309 AJ309 AK309 AL309 AM309 AN309 AO309 AP309 AQ309 A310 O310 P310 Q310 R310 S310 T310 U310 V310 W310 X310 Y310 Z310 AA310 AB310 AC310 AD310 AE310 AF310 AG310 AH310 AI310 AJ310 AK310 AL310 AM310 AN310 AO310 AP310 AQ310 A311 O311 P311 Q311 R311 S311 T311 U311 V311 W311 X311 Y311 Z311 AA311 AB311 AC311 AD311 AE311 AF311 AG311 AH311 AI311 AJ311 AK311 AL311 AM311 AN311 AO311 AP311 AQ311 A312 O312 P312 Q312 R312 S312 T312 U312 V312 W312 X312 Y312 Z312 AA312 AB312 AC312 AD312 AE312 AF312 AG312 AH312 AI312 AJ312 AK312 AL312 AM312 AN312 AO312 AP312 AQ312 A313 O313 P313 Q313 R313 S313 T313 U313 V313 W313 X313 Y313 Z313 AA313 AB313 AC313 AD313 AE313 AF313 AG313 AH313 AI313 AJ313 AK313 AL313 AM313 AN313 AO313 AP313 AQ313 A314 O314 P314 Q314 R314 S314 T314 U314 V314 W314 X314 Y314 Z314 AA314 AB314 AC314 AD314 AE314 AF314 AG314 AH314 AI314 AJ314 AK314 AL314 AM314 AN314 AO314 AP314 AQ314 A315 O315 P315 Q315 R315 S315 T315 U315 V315 W315 X315 Y315 Z315 AA315 AB315 AC315 AD315 AE315 AF315 AG315 AH315 AI315 AJ315 AK315 AL315 AM315 AN315 AO315 AP315 AQ315 A316 O316 P316 Q316 R316 S316 T316 U316 V316 W316 X316 Y316 Z316 AA316 AB316 AC316 AD316 AE316 AF316 AG316 AH316 AI316 AJ316 AK316 AL316 AM316 AN316 AO316 AP316 AQ316 A317 O317 P317 Q317 R317 S317 T317 U317 V317 W317 X317 Y317 Z317 AA317 AB317 AC317 AD317 AE317 AF317 AG317 AH317 AI317 AJ317 AK317 AL317 AM317 AN317 AO317 AP317 AQ317 A318 O318 P318 Q318 R318 S318 T318 U318 V318 W318 X318 Y318 Z318 AA318 AB318 AC318 AD318 AE318 AF318 AG318 AH318 AI318 AJ318 AK318 AL318 AM318 AN318 AO318 AP318 AQ318 A319 O319 P319 Q319 R319 S319 T319 U319 V319 W319 X319 Y319 Z319 AA319 AB319 AC319 AD319 AE319 AF319 AG319 AH319 AI319 AJ319 AK319 AL319 AM319 AN319 AO319 AP319 AQ319 A320 O320 P320 Q320 R320 S320 T320 U320 V320 W320 X320 Y320 Z320 AA320 AB320 AC320 AD320 AE320 AF320 AG320 AH320 AI320 AJ320 AK320 AL320 AM320 AN320 AO320 AP320 AQ320 A321 O321 P321 Q321 R321 S321 T321 U321 V321 W321 X321 Y321 Z321 AA321 AB321 AC321 AD321 AE321 AF321 AG321 AH321 AI321 AJ321 AK321 AL321 AM321 AN321 AO321 AP321 AQ321 A322 O322 P322 Q322 R322 S322 T322 U322 V322 W322 X322 Y322 Z322 AA322 AB322 AC322 AD322 AE322 AF322 AG322 AH322 AI322 AJ322 AK322 AL322 AM322 AN322 AO322 AP322 AQ322">
    <cfRule priority="1" type="cellIs" operator="lessThan" stopIfTrue="1" dxfId="39">
      <formula>30</formula>
    </cfRule>
    <cfRule priority="2" type="cellIs" operator="greaterThan" stopIfTrue="1" dxfId="40">
      <formula>40</formula>
    </cfRule>
    <cfRule priority="3" type="cellIs" operator="between" stopIfTrue="1" dxfId="41">
      <formula>30</formula>
      <formula>40</formula>
    </cfRule>
  </conditionalFormatting>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D2" ySplit="1.0" xSplit="3.0" activePane="bottomRight" state="frozen"/>
      <selection sqref="D1" activeCell="D1" pane="topRight"/>
      <selection sqref="A2" activeCell="A2" pane="bottomLeft"/>
      <selection sqref="D2" activeCell="D2" pane="bottomRight"/>
    </sheetView>
  </sheetViews>
  <sheetFormatPr customHeight="1" defaultColWidth="17.14" defaultRowHeight="12.75"/>
  <cols>
    <col min="1" customWidth="1" max="1" width="13.86"/>
    <col min="2" customWidth="1" max="2" width="16.29"/>
    <col min="3" customWidth="1" max="3" width="19.0"/>
    <col min="4" customWidth="1" max="10" width="10.57"/>
  </cols>
  <sheetData>
    <row r="1"/>
    <row r="2"/>
    <row r="3"/>
    <row r="4">
      <c s="208" r="B4"/>
      <c s="30" r="C4"/>
      <c s="86" r="D4"/>
      <c s="292" r="E4"/>
      <c s="86" r="F4"/>
      <c s="86" r="G4"/>
      <c s="86" r="H4"/>
      <c s="86" r="I4"/>
      <c s="86" r="J4"/>
    </row>
    <row r="5">
      <c s="208" r="B5"/>
      <c s="30" r="C5"/>
      <c s="86" r="D5"/>
      <c s="292" r="E5"/>
      <c s="86" r="F5"/>
      <c s="86" r="G5"/>
      <c s="86" r="H5"/>
      <c s="86" r="I5"/>
      <c s="86" r="J5"/>
    </row>
    <row r="6">
      <c s="208" r="B6"/>
      <c s="30" r="C6"/>
      <c s="86" r="D6"/>
      <c s="292" r="E6"/>
      <c s="86" r="F6"/>
      <c s="86" r="G6"/>
      <c s="86" r="H6"/>
      <c s="86" r="I6"/>
      <c s="86" r="J6"/>
    </row>
    <row r="7">
      <c s="208" r="B7"/>
      <c s="30" r="C7"/>
      <c s="86" r="D7"/>
      <c s="292" r="E7"/>
      <c s="86" r="F7"/>
      <c s="86" r="G7"/>
      <c s="86" r="H7"/>
      <c s="86" r="I7"/>
      <c s="86" r="J7"/>
    </row>
    <row r="8">
      <c s="208" r="B8"/>
      <c s="30" r="C8"/>
      <c s="86" r="D8"/>
      <c s="292" r="E8"/>
      <c s="86" r="F8"/>
      <c s="86" r="G8"/>
      <c s="86" r="H8"/>
      <c s="86" r="I8"/>
      <c s="86" r="J8"/>
    </row>
    <row r="9">
      <c s="208" r="B9"/>
      <c s="30" r="C9"/>
      <c s="86" r="D9"/>
      <c s="292" r="E9"/>
      <c s="86" r="F9"/>
      <c s="86" r="G9"/>
      <c s="86" r="H9"/>
      <c s="86" r="I9"/>
      <c s="86" r="J9"/>
    </row>
    <row r="10">
      <c s="208" r="B10"/>
      <c s="30" r="C10"/>
      <c s="86" r="D10"/>
      <c s="292" r="E10"/>
      <c s="86" r="F10"/>
      <c s="86" r="G10"/>
      <c s="86" r="H10"/>
      <c s="86" r="I10"/>
      <c s="86" r="J10"/>
    </row>
    <row r="11">
      <c s="208" r="B11"/>
      <c s="30" r="C11"/>
      <c s="86" r="D11"/>
      <c s="292" r="E11"/>
      <c s="86" r="F11"/>
      <c s="86" r="G11"/>
      <c s="86" r="H11"/>
      <c s="86" r="I11"/>
      <c s="86" r="J11"/>
    </row>
    <row r="12">
      <c s="208" r="B12"/>
      <c s="30" r="C12"/>
      <c s="86" r="D12"/>
      <c s="292" r="E12"/>
      <c s="86" r="F12"/>
      <c s="86" r="G12"/>
      <c s="86" r="H12"/>
      <c s="86" r="I12"/>
      <c s="86" r="J12"/>
    </row>
    <row r="13">
      <c s="208" r="B13"/>
      <c s="30" r="C13"/>
      <c s="86" r="D13"/>
      <c s="292" r="E13"/>
      <c s="86" r="F13"/>
      <c s="86" r="G13"/>
      <c s="86" r="H13"/>
      <c s="86" r="I13"/>
      <c s="86" r="J13"/>
    </row>
    <row r="14">
      <c s="208" r="B14"/>
      <c s="30" r="C14"/>
      <c s="86" r="D14"/>
      <c s="292" r="E14"/>
      <c s="86" r="F14"/>
      <c s="86" r="G14"/>
      <c s="86" r="H14"/>
      <c s="86" r="I14"/>
      <c s="86" r="J14"/>
    </row>
    <row r="15">
      <c s="208" r="B15"/>
      <c s="30" r="C15"/>
      <c s="86" r="D15"/>
      <c s="292" r="E15"/>
      <c s="86" r="F15"/>
      <c s="86" r="G15"/>
      <c s="86" r="H15"/>
      <c s="86" r="I15"/>
      <c s="86" r="J15"/>
    </row>
    <row r="16">
      <c s="208" r="B16"/>
      <c s="30" r="C16"/>
      <c s="86" r="D16"/>
      <c s="292" r="E16"/>
      <c s="86" r="F16"/>
      <c s="86" r="G16"/>
      <c s="86" r="H16"/>
      <c s="86" r="I16"/>
      <c s="86" r="J16"/>
    </row>
    <row r="17">
      <c s="208" r="B17"/>
      <c s="30" r="C17"/>
      <c s="86" r="D17"/>
      <c s="292" r="E17"/>
      <c s="86" r="F17"/>
      <c s="86" r="G17"/>
      <c s="86" r="H17"/>
      <c s="86" r="I17"/>
      <c s="86" r="J17"/>
    </row>
    <row r="18">
      <c s="208" r="B18"/>
      <c s="30" r="C18"/>
      <c s="86" r="D18"/>
      <c s="292" r="E18"/>
      <c s="86" r="F18"/>
      <c s="86" r="G18"/>
      <c s="86" r="H18"/>
      <c s="86" r="I18"/>
      <c s="86" r="J18"/>
    </row>
    <row r="19">
      <c s="208" r="B19"/>
      <c s="30" r="C19"/>
      <c s="86" r="D19"/>
      <c s="292" r="E19"/>
      <c s="86" r="F19"/>
      <c s="86" r="G19"/>
      <c s="86" r="H19"/>
      <c s="86" r="I19"/>
      <c s="86" r="J19"/>
    </row>
    <row r="20">
      <c s="208" r="B20"/>
      <c s="30" r="C20"/>
      <c s="86" r="D20"/>
      <c s="292" r="E20"/>
      <c s="86" r="F20"/>
      <c s="86" r="G20"/>
      <c s="86" r="H20"/>
      <c s="86" r="I20"/>
      <c s="86" r="J20"/>
    </row>
    <row r="21">
      <c s="208" r="B21"/>
      <c s="30" r="C21"/>
      <c s="86" r="D21"/>
      <c s="292" r="E21"/>
      <c s="86" r="F21"/>
      <c s="86" r="G21"/>
      <c s="86" r="H21"/>
      <c s="86" r="I21"/>
      <c s="86" r="J21"/>
    </row>
    <row r="22">
      <c s="208" r="B22"/>
      <c s="30" r="C22"/>
      <c s="86" r="D22"/>
      <c s="292" r="E22"/>
      <c s="86" r="F22"/>
      <c s="86" r="G22"/>
      <c s="86" r="H22"/>
      <c s="86" r="I22"/>
      <c s="86" r="J22"/>
    </row>
    <row r="23">
      <c s="208" r="B23"/>
      <c s="30" r="C23"/>
      <c s="86" r="D23"/>
      <c s="292" r="E23"/>
      <c s="86" r="F23"/>
      <c s="86" r="G23"/>
      <c s="86" r="H23"/>
      <c s="86" r="I23"/>
      <c s="86" r="J23"/>
    </row>
    <row r="24">
      <c s="208" r="B24"/>
      <c s="30" r="C24"/>
      <c s="86" r="D24"/>
      <c s="292" r="E24"/>
      <c s="86" r="F24"/>
      <c s="86" r="G24"/>
      <c s="86" r="H24"/>
      <c s="86" r="I24"/>
      <c s="86" r="J24"/>
    </row>
    <row r="25">
      <c s="208" r="B25"/>
      <c s="30" r="C25"/>
      <c s="86" r="D25"/>
      <c s="292" r="E25"/>
      <c s="86" r="F25"/>
      <c s="86" r="G25"/>
      <c s="86" r="H25"/>
      <c s="86" r="I25"/>
      <c s="86" r="J25"/>
    </row>
    <row r="26">
      <c s="208" r="B26"/>
      <c s="30" r="C26"/>
      <c s="86" r="D26"/>
      <c s="292" r="E26"/>
      <c s="86" r="F26"/>
      <c s="86" r="G26"/>
      <c s="86" r="H26"/>
      <c s="86" r="I26"/>
      <c s="86" r="J26"/>
    </row>
    <row r="27">
      <c s="208" r="B27"/>
      <c s="30" r="C27"/>
      <c s="86" r="D27"/>
      <c s="292" r="E27"/>
      <c s="86" r="F27"/>
      <c s="86" r="G27"/>
      <c s="86" r="H27"/>
      <c s="86" r="I27"/>
      <c s="86" r="J27"/>
    </row>
    <row r="28">
      <c s="208" r="B28"/>
      <c s="30" r="C28"/>
      <c s="86" r="D28"/>
      <c s="292" r="E28"/>
      <c s="86" r="F28"/>
      <c s="86" r="G28"/>
      <c s="86" r="H28"/>
      <c s="86" r="I28"/>
      <c s="86" r="J28"/>
    </row>
    <row r="29">
      <c s="208" r="B29"/>
      <c s="30" r="C29"/>
      <c s="86" r="D29"/>
      <c s="292" r="E29"/>
      <c s="86" r="F29"/>
      <c s="86" r="G29"/>
      <c s="86" r="H29"/>
      <c s="86" r="I29"/>
      <c s="86" r="J29"/>
    </row>
    <row r="30">
      <c s="208" r="B30"/>
      <c s="30" r="C30"/>
      <c s="86" r="D30"/>
      <c s="292" r="E30"/>
      <c s="86" r="F30"/>
      <c s="86" r="G30"/>
      <c s="86" r="H30"/>
      <c s="86" r="I30"/>
      <c s="86" r="J30"/>
    </row>
    <row r="31">
      <c s="208" r="B31"/>
      <c s="30" r="C31"/>
      <c s="86" r="D31"/>
      <c s="292" r="E31"/>
      <c s="86" r="F31"/>
      <c s="86" r="G31"/>
      <c s="86" r="H31"/>
      <c s="86" r="I31"/>
      <c s="86" r="J31"/>
    </row>
    <row r="32">
      <c s="208" r="B32"/>
      <c s="30" r="C32"/>
      <c s="86" r="D32"/>
      <c s="292" r="E32"/>
      <c s="86" r="F32"/>
      <c s="86" r="G32"/>
      <c s="86" r="H32"/>
      <c s="86" r="I32"/>
      <c s="86" r="J32"/>
    </row>
    <row r="33">
      <c s="208" r="B33"/>
      <c s="30" r="C33"/>
      <c s="86" r="D33"/>
      <c s="292" r="E33"/>
      <c s="86" r="F33"/>
      <c s="86" r="G33"/>
      <c s="86" r="H33"/>
      <c s="86" r="I33"/>
      <c s="86" r="J33"/>
    </row>
    <row r="34">
      <c s="208" r="B34"/>
      <c s="30" r="C34"/>
      <c s="86" r="D34"/>
      <c s="292" r="E34"/>
      <c s="86" r="F34"/>
      <c s="86" r="G34"/>
      <c s="86" r="H34"/>
      <c s="86" r="I34"/>
      <c s="86" r="J34"/>
    </row>
    <row r="35">
      <c s="208" r="B35"/>
      <c s="30" r="C35"/>
      <c s="86" r="D35"/>
      <c s="292" r="E35"/>
      <c s="86" r="F35"/>
      <c s="86" r="G35"/>
      <c s="86" r="H35"/>
      <c s="86" r="I35"/>
      <c s="86" r="J35"/>
    </row>
    <row r="36">
      <c s="208" r="B36"/>
      <c s="30" r="C36"/>
      <c s="86" r="D36"/>
      <c s="292" r="E36"/>
      <c s="86" r="F36"/>
      <c s="86" r="G36"/>
      <c s="86" r="H36"/>
      <c s="86" r="I36"/>
      <c s="86" r="J36"/>
    </row>
    <row r="37">
      <c s="208" r="B37"/>
      <c s="30" r="C37"/>
      <c s="86" r="D37"/>
      <c s="292" r="E37"/>
      <c s="86" r="F37"/>
      <c s="86" r="G37"/>
      <c s="86" r="H37"/>
      <c s="86" r="I37"/>
      <c s="86" r="J37"/>
    </row>
    <row r="38">
      <c s="208" r="B38"/>
      <c s="30" r="C38"/>
      <c s="86" r="D38"/>
      <c s="292" r="E38"/>
      <c s="86" r="F38"/>
      <c s="86" r="G38"/>
      <c s="86" r="H38"/>
      <c s="86" r="I38"/>
      <c s="86" r="J38"/>
    </row>
    <row r="39">
      <c s="208" r="B39"/>
      <c s="30" r="C39"/>
      <c s="86" r="D39"/>
      <c s="292" r="E39"/>
      <c s="86" r="F39"/>
      <c s="86" r="G39"/>
      <c s="86" r="H39"/>
      <c s="86" r="I39"/>
      <c s="86" r="J39"/>
    </row>
    <row r="40">
      <c s="208" r="B40"/>
      <c s="30" r="C40"/>
      <c s="86" r="D40"/>
      <c s="292" r="E40"/>
      <c s="86" r="F40"/>
      <c s="86" r="G40"/>
      <c s="86" r="H40"/>
      <c s="86" r="I40"/>
      <c s="86" r="J40"/>
    </row>
    <row r="41">
      <c s="208" r="B41"/>
      <c s="30" r="C41"/>
      <c s="86" r="D41"/>
      <c s="292" r="E41"/>
      <c s="86" r="F41"/>
      <c s="86" r="G41"/>
      <c s="86" r="H41"/>
      <c s="86" r="I41"/>
      <c s="86" r="J41"/>
    </row>
    <row r="42">
      <c s="208" r="B42"/>
      <c s="30" r="C42"/>
      <c s="86" r="D42"/>
      <c s="292" r="E42"/>
      <c s="86" r="F42"/>
      <c s="86" r="G42"/>
      <c s="86" r="H42"/>
      <c s="86" r="I42"/>
      <c s="86" r="J42"/>
    </row>
    <row r="43">
      <c s="208" r="B43"/>
      <c s="30" r="C43"/>
      <c s="86" r="D43"/>
      <c s="292" r="E43"/>
      <c s="86" r="F43"/>
      <c s="86" r="G43"/>
      <c s="86" r="H43"/>
      <c s="86" r="I43"/>
      <c s="86" r="J43"/>
    </row>
    <row r="44">
      <c s="208" r="B44"/>
      <c s="30" r="C44"/>
      <c s="86" r="D44"/>
      <c s="292" r="E44"/>
      <c s="86" r="F44"/>
      <c s="86" r="G44"/>
      <c s="86" r="H44"/>
      <c s="86" r="I44"/>
      <c s="86" r="J44"/>
    </row>
    <row r="45">
      <c s="208" r="B45"/>
      <c s="30" r="C45"/>
      <c s="86" r="D45"/>
      <c s="292" r="E45"/>
      <c s="86" r="F45"/>
      <c s="86" r="G45"/>
      <c s="86" r="H45"/>
      <c s="86" r="I45"/>
      <c s="86" r="J45"/>
    </row>
    <row r="46">
      <c s="208" r="B46"/>
      <c s="30" r="C46"/>
      <c s="86" r="D46"/>
      <c s="292" r="E46"/>
      <c s="86" r="F46"/>
      <c s="86" r="G46"/>
      <c s="86" r="H46"/>
      <c s="86" r="I46"/>
      <c s="86" r="J46"/>
    </row>
    <row r="47">
      <c s="208" r="B47"/>
      <c s="30" r="C47"/>
      <c s="86" r="D47"/>
      <c s="292" r="E47"/>
      <c s="86" r="F47"/>
      <c s="86" r="G47"/>
      <c s="86" r="H47"/>
      <c s="86" r="I47"/>
      <c s="86" r="J47"/>
    </row>
    <row r="48">
      <c s="208" r="B48"/>
      <c s="30" r="C48"/>
      <c s="86" r="D48"/>
      <c s="292" r="E48"/>
      <c s="86" r="F48"/>
      <c s="86" r="G48"/>
      <c s="86" r="H48"/>
      <c s="86" r="I48"/>
      <c s="86" r="J48"/>
    </row>
    <row r="49">
      <c s="208" r="B49"/>
      <c s="30" r="C49"/>
      <c s="86" r="D49"/>
      <c s="292" r="E49"/>
      <c s="86" r="F49"/>
      <c s="86" r="G49"/>
      <c s="86" r="H49"/>
      <c s="86" r="I49"/>
      <c s="86" r="J49"/>
    </row>
    <row r="50">
      <c s="208" r="B50"/>
      <c s="30" r="C50"/>
      <c s="86" r="D50"/>
      <c s="292" r="E50"/>
      <c s="86" r="F50"/>
      <c s="86" r="G50"/>
      <c s="86" r="H50"/>
      <c s="86" r="I50"/>
      <c s="86" r="J50"/>
    </row>
    <row r="51">
      <c s="208" r="B51"/>
      <c s="30" r="C51"/>
      <c s="86" r="D51"/>
      <c s="292" r="E51"/>
      <c s="86" r="F51"/>
      <c s="86" r="G51"/>
      <c s="86" r="H51"/>
      <c s="86" r="I51"/>
      <c s="86" r="J51"/>
    </row>
    <row r="52">
      <c s="208" r="B52"/>
      <c s="30" r="C52"/>
      <c s="86" r="D52"/>
      <c s="292" r="E52"/>
      <c s="86" r="F52"/>
      <c s="86" r="G52"/>
      <c s="86" r="H52"/>
      <c s="86" r="I52"/>
      <c s="86" r="J52"/>
    </row>
    <row r="53">
      <c s="208" r="B53"/>
      <c s="30" r="C53"/>
      <c s="86" r="D53"/>
      <c s="292" r="E53"/>
      <c s="86" r="F53"/>
      <c s="86" r="G53"/>
      <c s="86" r="H53"/>
      <c s="86" r="I53"/>
      <c s="86" r="J53"/>
    </row>
    <row r="54">
      <c s="208" r="B54"/>
      <c s="30" r="C54"/>
      <c s="86" r="D54"/>
      <c s="292" r="E54"/>
      <c s="86" r="F54"/>
      <c s="86" r="G54"/>
      <c s="86" r="H54"/>
      <c s="86" r="I54"/>
      <c s="86" r="J54"/>
    </row>
    <row r="55">
      <c s="208" r="B55"/>
      <c s="30" r="C55"/>
      <c s="86" r="D55"/>
      <c s="292" r="E55"/>
      <c s="86" r="F55"/>
      <c s="86" r="G55"/>
      <c s="86" r="H55"/>
      <c s="86" r="I55"/>
      <c s="86" r="J55"/>
    </row>
    <row r="56">
      <c s="208" r="B56"/>
      <c s="30" r="C56"/>
      <c s="86" r="D56"/>
      <c s="292" r="E56"/>
      <c s="86" r="F56"/>
      <c s="86" r="G56"/>
      <c s="86" r="H56"/>
      <c s="86" r="I56"/>
      <c s="86" r="J56"/>
    </row>
    <row r="57">
      <c s="208" r="B57"/>
      <c s="30" r="C57"/>
      <c s="86" r="D57"/>
      <c s="292" r="E57"/>
      <c s="86" r="F57"/>
      <c s="86" r="G57"/>
      <c s="86" r="H57"/>
      <c s="86" r="I57"/>
      <c s="86" r="J57"/>
    </row>
    <row r="58">
      <c s="208" r="B58"/>
      <c s="30" r="C58"/>
      <c s="86" r="D58"/>
      <c s="292" r="E58"/>
      <c s="86" r="F58"/>
      <c s="86" r="G58"/>
      <c s="86" r="H58"/>
      <c s="86" r="I58"/>
      <c s="86" r="J58"/>
    </row>
    <row r="59">
      <c s="208" r="B59"/>
      <c s="30" r="C59"/>
      <c s="86" r="D59"/>
      <c s="292" r="E59"/>
      <c s="86" r="F59"/>
      <c s="86" r="G59"/>
      <c s="86" r="H59"/>
      <c s="86" r="I59"/>
      <c s="86" r="J59"/>
    </row>
    <row r="60">
      <c s="208" r="B60"/>
      <c s="30" r="C60"/>
      <c s="86" r="D60"/>
      <c s="292" r="E60"/>
      <c s="86" r="F60"/>
      <c s="86" r="G60"/>
      <c s="86" r="H60"/>
      <c s="86" r="I60"/>
      <c s="86" r="J60"/>
    </row>
    <row r="61">
      <c s="208" r="B61"/>
      <c s="30" r="C61"/>
      <c s="86" r="D61"/>
      <c s="292" r="E61"/>
      <c s="86" r="F61"/>
      <c s="86" r="G61"/>
      <c s="86" r="H61"/>
      <c s="86" r="I61"/>
      <c s="86" r="J61"/>
    </row>
    <row r="62">
      <c s="208" r="B62"/>
      <c s="30" r="C62"/>
      <c s="86" r="D62"/>
      <c s="292" r="E62"/>
      <c s="86" r="F62"/>
      <c s="86" r="G62"/>
      <c s="86" r="H62"/>
      <c s="86" r="I62"/>
      <c s="86" r="J62"/>
    </row>
    <row r="63">
      <c s="208" r="B63"/>
      <c s="30" r="C63"/>
      <c s="86" r="D63"/>
      <c s="292" r="E63"/>
      <c s="86" r="F63"/>
      <c s="86" r="G63"/>
      <c s="86" r="H63"/>
      <c s="86" r="I63"/>
      <c s="86" r="J63"/>
    </row>
    <row r="64">
      <c s="208" r="B64"/>
      <c s="30" r="C64"/>
      <c s="86" r="D64"/>
      <c s="292" r="E64"/>
      <c s="86" r="F64"/>
      <c s="86" r="G64"/>
      <c s="86" r="H64"/>
      <c s="86" r="I64"/>
      <c s="86" r="J64"/>
    </row>
    <row r="65">
      <c s="208" r="B65"/>
      <c s="30" r="C65"/>
      <c s="86" r="D65"/>
      <c s="292" r="E65"/>
      <c s="86" r="F65"/>
      <c s="86" r="G65"/>
      <c s="86" r="H65"/>
      <c s="86" r="I65"/>
      <c s="86" r="J65"/>
    </row>
    <row r="66">
      <c s="208" r="B66"/>
      <c s="30" r="C66"/>
      <c s="86" r="D66"/>
      <c s="292" r="E66"/>
      <c s="86" r="F66"/>
      <c s="86" r="G66"/>
      <c s="86" r="H66"/>
      <c s="86" r="I66"/>
      <c s="86" r="J66"/>
    </row>
    <row r="67">
      <c s="208" r="B67"/>
      <c s="30" r="C67"/>
      <c s="86" r="D67"/>
      <c s="292" r="E67"/>
      <c s="86" r="F67"/>
      <c s="86" r="G67"/>
      <c s="86" r="H67"/>
      <c s="86" r="I67"/>
      <c s="86" r="J67"/>
    </row>
    <row r="68">
      <c s="208" r="B68"/>
      <c s="30" r="C68"/>
      <c s="86" r="D68"/>
      <c s="292" r="E68"/>
      <c s="86" r="F68"/>
      <c s="86" r="G68"/>
      <c s="86" r="H68"/>
      <c s="86" r="I68"/>
      <c s="86" r="J68"/>
    </row>
    <row r="69">
      <c s="208" r="B69"/>
      <c s="30" r="C69"/>
      <c s="86" r="D69"/>
      <c s="292" r="E69"/>
      <c s="86" r="F69"/>
      <c s="86" r="G69"/>
      <c s="86" r="H69"/>
      <c s="86" r="I69"/>
      <c s="86" r="J69"/>
    </row>
    <row r="70">
      <c s="208" r="B70"/>
      <c s="30" r="C70"/>
      <c s="86" r="D70"/>
      <c s="292" r="E70"/>
      <c s="86" r="F70"/>
      <c s="86" r="G70"/>
      <c s="86" r="H70"/>
      <c s="86" r="I70"/>
      <c s="86" r="J70"/>
    </row>
    <row r="71">
      <c s="208" r="B71"/>
      <c s="30" r="C71"/>
      <c s="86" r="D71"/>
      <c s="292" r="E71"/>
      <c s="86" r="F71"/>
      <c s="86" r="G71"/>
      <c s="86" r="H71"/>
      <c s="86" r="I71"/>
      <c s="86" r="J71"/>
    </row>
    <row r="72">
      <c s="208" r="B72"/>
      <c s="30" r="C72"/>
      <c s="86" r="D72"/>
      <c s="292" r="E72"/>
      <c s="86" r="F72"/>
      <c s="86" r="G72"/>
      <c s="86" r="H72"/>
      <c s="86" r="I72"/>
      <c s="86" r="J72"/>
    </row>
    <row r="73">
      <c s="208" r="B73"/>
      <c s="30" r="C73"/>
      <c s="86" r="D73"/>
      <c s="292" r="E73"/>
      <c s="86" r="F73"/>
      <c s="86" r="G73"/>
      <c s="86" r="H73"/>
      <c s="86" r="I73"/>
      <c s="86" r="J73"/>
    </row>
    <row r="74">
      <c s="208" r="B74"/>
      <c s="30" r="C74"/>
      <c s="86" r="D74"/>
      <c s="292" r="E74"/>
      <c s="86" r="F74"/>
      <c s="86" r="G74"/>
      <c s="86" r="H74"/>
      <c s="86" r="I74"/>
      <c s="86" r="J74"/>
    </row>
    <row r="75">
      <c s="208" r="B75"/>
      <c s="30" r="C75"/>
      <c s="86" r="D75"/>
      <c s="292" r="E75"/>
      <c s="86" r="F75"/>
      <c s="86" r="G75"/>
      <c s="86" r="H75"/>
      <c s="86" r="I75"/>
      <c s="86" r="J75"/>
    </row>
    <row r="76">
      <c s="208" r="B76"/>
      <c s="30" r="C76"/>
      <c s="86" r="D76"/>
      <c s="292" r="E76"/>
      <c s="86" r="F76"/>
      <c s="86" r="G76"/>
      <c s="86" r="H76"/>
      <c s="86" r="I76"/>
      <c s="86" r="J76"/>
    </row>
    <row r="77">
      <c s="208" r="B77"/>
      <c s="30" r="C77"/>
      <c s="86" r="D77"/>
      <c s="292" r="E77"/>
      <c s="86" r="F77"/>
      <c s="86" r="G77"/>
      <c s="86" r="H77"/>
      <c s="86" r="I77"/>
      <c s="86" r="J77"/>
    </row>
    <row r="78">
      <c s="208" r="B78"/>
      <c s="30" r="C78"/>
      <c s="86" r="D78"/>
      <c s="292" r="E78"/>
      <c s="86" r="F78"/>
      <c s="86" r="G78"/>
      <c s="86" r="H78"/>
      <c s="86" r="I78"/>
      <c s="86" r="J78"/>
    </row>
    <row r="79">
      <c s="208" r="B79"/>
      <c s="30" r="C79"/>
      <c s="86" r="D79"/>
      <c s="292" r="E79"/>
      <c s="86" r="F79"/>
      <c s="86" r="G79"/>
      <c s="86" r="H79"/>
      <c s="86" r="I79"/>
      <c s="86" r="J79"/>
    </row>
    <row r="80">
      <c s="208" r="B80"/>
      <c s="30" r="C80"/>
      <c s="86" r="D80"/>
      <c s="292" r="E80"/>
      <c s="86" r="F80"/>
      <c s="86" r="G80"/>
      <c s="86" r="H80"/>
      <c s="86" r="I80"/>
      <c s="86" r="J80"/>
    </row>
    <row r="81">
      <c s="208" r="B81"/>
      <c s="30" r="C81"/>
      <c s="86" r="D81"/>
      <c s="292" r="E81"/>
      <c s="86" r="F81"/>
      <c s="86" r="G81"/>
      <c s="86" r="H81"/>
      <c s="86" r="I81"/>
      <c s="86" r="J81"/>
    </row>
    <row r="82">
      <c s="208" r="B82"/>
      <c s="30" r="C82"/>
      <c s="86" r="D82"/>
      <c s="292" r="E82"/>
      <c s="86" r="F82"/>
      <c s="86" r="G82"/>
      <c s="86" r="H82"/>
      <c s="86" r="I82"/>
      <c s="86" r="J82"/>
    </row>
    <row r="83">
      <c s="208" r="B83"/>
      <c s="30" r="C83"/>
      <c s="86" r="D83"/>
      <c s="292" r="E83"/>
      <c s="86" r="F83"/>
      <c s="86" r="G83"/>
      <c s="86" r="H83"/>
      <c s="86" r="I83"/>
      <c s="86" r="J83"/>
    </row>
    <row r="84">
      <c s="208" r="B84"/>
      <c s="30" r="C84"/>
      <c s="86" r="D84"/>
      <c s="292" r="E84"/>
      <c s="86" r="F84"/>
      <c s="86" r="G84"/>
      <c s="86" r="H84"/>
      <c s="86" r="I84"/>
      <c s="86" r="J84"/>
    </row>
    <row r="85">
      <c s="208" r="B85"/>
      <c s="30" r="C85"/>
      <c s="86" r="D85"/>
      <c s="292" r="E85"/>
      <c s="86" r="F85"/>
      <c s="86" r="G85"/>
      <c s="86" r="H85"/>
      <c s="86" r="I85"/>
      <c s="86" r="J85"/>
    </row>
    <row r="86">
      <c s="208" r="B86"/>
      <c s="30" r="C86"/>
      <c s="86" r="D86"/>
      <c s="292" r="E86"/>
      <c s="86" r="F86"/>
      <c s="86" r="G86"/>
      <c s="86" r="H86"/>
      <c s="86" r="I86"/>
      <c s="86" r="J86"/>
    </row>
    <row r="87">
      <c s="208" r="B87"/>
      <c s="30" r="C87"/>
      <c s="86" r="D87"/>
      <c s="292" r="E87"/>
      <c s="86" r="F87"/>
      <c s="86" r="G87"/>
      <c s="86" r="H87"/>
      <c s="86" r="I87"/>
      <c s="86" r="J87"/>
    </row>
    <row r="88">
      <c s="208" r="B88"/>
      <c s="30" r="C88"/>
      <c s="86" r="D88"/>
      <c s="292" r="E88"/>
      <c s="86" r="F88"/>
      <c s="86" r="G88"/>
      <c s="86" r="H88"/>
      <c s="86" r="I88"/>
      <c s="86" r="J88"/>
    </row>
    <row r="89">
      <c s="208" r="B89"/>
      <c s="30" r="C89"/>
      <c s="86" r="D89"/>
      <c s="292" r="E89"/>
      <c s="86" r="F89"/>
      <c s="86" r="G89"/>
      <c s="86" r="H89"/>
      <c s="86" r="I89"/>
      <c s="86" r="J89"/>
    </row>
    <row r="90">
      <c s="208" r="B90"/>
      <c s="30" r="C90"/>
      <c s="86" r="D90"/>
      <c s="292" r="E90"/>
      <c s="86" r="F90"/>
      <c s="86" r="G90"/>
      <c s="86" r="H90"/>
      <c s="86" r="I90"/>
      <c s="86" r="J90"/>
    </row>
    <row r="91">
      <c s="208" r="B91"/>
      <c s="30" r="C91"/>
      <c s="86" r="D91"/>
      <c s="292" r="E91"/>
      <c s="86" r="F91"/>
      <c s="86" r="G91"/>
      <c s="86" r="H91"/>
      <c s="86" r="I91"/>
      <c s="86" r="J91"/>
    </row>
    <row r="92">
      <c s="208" r="B92"/>
      <c s="30" r="C92"/>
      <c s="86" r="D92"/>
      <c s="292" r="E92"/>
      <c s="86" r="F92"/>
      <c s="86" r="G92"/>
      <c s="86" r="H92"/>
      <c s="86" r="I92"/>
      <c s="86" r="J92"/>
    </row>
    <row r="93">
      <c s="208" r="B93"/>
      <c s="30" r="C93"/>
      <c s="86" r="D93"/>
      <c s="292" r="E93"/>
      <c s="86" r="F93"/>
      <c s="86" r="G93"/>
      <c s="86" r="H93"/>
      <c s="86" r="I93"/>
      <c s="86" r="J93"/>
    </row>
    <row r="94">
      <c s="208" r="B94"/>
      <c s="30" r="C94"/>
      <c s="86" r="D94"/>
      <c s="292" r="E94"/>
      <c s="86" r="F94"/>
      <c s="86" r="G94"/>
      <c s="86" r="H94"/>
      <c s="86" r="I94"/>
      <c s="86" r="J94"/>
    </row>
    <row r="95">
      <c s="208" r="B95"/>
      <c s="30" r="C95"/>
      <c s="86" r="D95"/>
      <c s="292" r="E95"/>
      <c s="86" r="F95"/>
      <c s="86" r="G95"/>
      <c s="86" r="H95"/>
      <c s="86" r="I95"/>
      <c s="86" r="J95"/>
    </row>
    <row r="96">
      <c s="208" r="B96"/>
      <c s="30" r="C96"/>
      <c s="86" r="D96"/>
      <c s="292" r="E96"/>
      <c s="86" r="F96"/>
      <c s="86" r="G96"/>
      <c s="86" r="H96"/>
      <c s="86" r="I96"/>
      <c s="86" r="J96"/>
    </row>
    <row r="97">
      <c s="208" r="B97"/>
      <c s="30" r="C97"/>
      <c s="86" r="D97"/>
      <c s="292" r="E97"/>
      <c s="86" r="F97"/>
      <c s="86" r="G97"/>
      <c s="86" r="H97"/>
      <c s="86" r="I97"/>
      <c s="86" r="J97"/>
    </row>
    <row r="98">
      <c s="208" r="B98"/>
      <c s="30" r="C98"/>
      <c s="86" r="D98"/>
      <c s="292" r="E98"/>
      <c s="86" r="F98"/>
      <c s="86" r="G98"/>
      <c s="86" r="H98"/>
      <c s="86" r="I98"/>
      <c s="86" r="J98"/>
    </row>
    <row r="99">
      <c s="208" r="B99"/>
      <c s="30" r="C99"/>
      <c s="86" r="D99"/>
      <c s="292" r="E99"/>
      <c s="86" r="F99"/>
      <c s="86" r="G99"/>
      <c s="86" r="H99"/>
      <c s="86" r="I99"/>
      <c s="86" r="J99"/>
    </row>
    <row r="100">
      <c s="208" r="B100"/>
      <c s="30" r="C100"/>
      <c s="86" r="D100"/>
      <c s="292" r="E100"/>
      <c s="86" r="F100"/>
      <c s="86" r="G100"/>
      <c s="86" r="H100"/>
      <c s="86" r="I100"/>
      <c s="86" r="J100"/>
    </row>
    <row r="101">
      <c s="208" r="B101"/>
      <c s="30" r="C101"/>
      <c s="86" r="D101"/>
      <c s="292" r="E101"/>
      <c s="86" r="F101"/>
      <c s="86" r="G101"/>
      <c s="86" r="H101"/>
      <c s="86" r="I101"/>
      <c s="86" r="J101"/>
    </row>
    <row r="102">
      <c s="208" r="B102"/>
      <c s="30" r="C102"/>
      <c s="86" r="D102"/>
      <c s="292" r="E102"/>
      <c s="86" r="F102"/>
      <c s="86" r="G102"/>
      <c s="86" r="H102"/>
      <c s="86" r="I102"/>
      <c s="86" r="J102"/>
    </row>
    <row r="103">
      <c s="208" r="B103"/>
      <c s="30" r="C103"/>
      <c s="86" r="D103"/>
      <c s="292" r="E103"/>
      <c s="86" r="F103"/>
      <c s="86" r="G103"/>
      <c s="86" r="H103"/>
      <c s="86" r="I103"/>
      <c s="86" r="J103"/>
    </row>
    <row r="104">
      <c s="208" r="B104"/>
      <c s="30" r="C104"/>
      <c s="86" r="D104"/>
      <c s="292" r="E104"/>
      <c s="86" r="F104"/>
      <c s="86" r="G104"/>
      <c s="86" r="H104"/>
      <c s="86" r="I104"/>
      <c s="86" r="J104"/>
    </row>
    <row r="105">
      <c s="208" r="B105"/>
      <c s="30" r="C105"/>
      <c s="86" r="D105"/>
      <c s="292" r="E105"/>
      <c s="86" r="F105"/>
      <c s="86" r="G105"/>
      <c s="86" r="H105"/>
      <c s="86" r="I105"/>
      <c s="86" r="J105"/>
    </row>
    <row r="106">
      <c s="208" r="B106"/>
      <c s="30" r="C106"/>
      <c s="86" r="D106"/>
      <c s="292" r="E106"/>
      <c s="86" r="F106"/>
      <c s="86" r="G106"/>
      <c s="86" r="H106"/>
      <c s="86" r="I106"/>
      <c s="86" r="J106"/>
    </row>
    <row r="107">
      <c s="208" r="B107"/>
      <c s="30" r="C107"/>
      <c s="86" r="D107"/>
      <c s="292" r="E107"/>
      <c s="86" r="F107"/>
      <c s="86" r="G107"/>
      <c s="86" r="H107"/>
      <c s="86" r="I107"/>
      <c s="86" r="J107"/>
    </row>
    <row r="108">
      <c s="208" r="B108"/>
      <c s="30" r="C108"/>
      <c s="86" r="D108"/>
      <c s="292" r="E108"/>
      <c s="86" r="F108"/>
      <c s="86" r="G108"/>
      <c s="86" r="H108"/>
      <c s="86" r="I108"/>
      <c s="86" r="J108"/>
    </row>
    <row r="109">
      <c s="208" r="B109"/>
      <c s="30" r="C109"/>
      <c s="86" r="D109"/>
      <c s="292" r="E109"/>
      <c s="86" r="F109"/>
      <c s="86" r="G109"/>
      <c s="86" r="H109"/>
      <c s="86" r="I109"/>
      <c s="86" r="J109"/>
    </row>
    <row r="110">
      <c s="208" r="B110"/>
      <c s="30" r="C110"/>
      <c s="86" r="D110"/>
      <c s="292" r="E110"/>
      <c s="86" r="F110"/>
      <c s="86" r="G110"/>
      <c s="86" r="H110"/>
      <c s="86" r="I110"/>
      <c s="86" r="J110"/>
    </row>
    <row r="111">
      <c s="208" r="B111"/>
      <c s="30" r="C111"/>
      <c s="86" r="D111"/>
      <c s="292" r="E111"/>
      <c s="86" r="F111"/>
      <c s="86" r="G111"/>
      <c s="86" r="H111"/>
      <c s="86" r="I111"/>
      <c s="86" r="J111"/>
    </row>
    <row r="112">
      <c s="208" r="B112"/>
      <c s="30" r="C112"/>
      <c s="86" r="D112"/>
      <c s="292" r="E112"/>
      <c s="86" r="F112"/>
      <c s="86" r="G112"/>
      <c s="86" r="H112"/>
      <c s="86" r="I112"/>
      <c s="86" r="J112"/>
    </row>
    <row r="113">
      <c s="208" r="B113"/>
      <c s="30" r="C113"/>
      <c s="86" r="D113"/>
      <c s="292" r="E113"/>
      <c s="86" r="F113"/>
      <c s="86" r="G113"/>
      <c s="86" r="H113"/>
      <c s="86" r="I113"/>
      <c s="86" r="J113"/>
    </row>
    <row r="114">
      <c s="208" r="B114"/>
      <c s="30" r="C114"/>
      <c s="86" r="D114"/>
      <c s="292" r="E114"/>
      <c s="86" r="F114"/>
      <c s="86" r="G114"/>
      <c s="86" r="H114"/>
      <c s="86" r="I114"/>
      <c s="86" r="J114"/>
    </row>
    <row r="115">
      <c s="208" r="B115"/>
      <c s="30" r="C115"/>
      <c s="86" r="D115"/>
      <c s="292" r="E115"/>
      <c s="86" r="F115"/>
      <c s="86" r="G115"/>
      <c s="86" r="H115"/>
      <c s="86" r="I115"/>
      <c s="86" r="J115"/>
    </row>
    <row r="116">
      <c s="208" r="B116"/>
      <c s="30" r="C116"/>
      <c s="86" r="D116"/>
      <c s="292" r="E116"/>
      <c s="86" r="F116"/>
      <c s="86" r="G116"/>
      <c s="86" r="H116"/>
      <c s="86" r="I116"/>
      <c s="86" r="J116"/>
    </row>
    <row r="117">
      <c s="208" r="B117"/>
      <c s="30" r="C117"/>
      <c s="86" r="D117"/>
      <c s="292" r="E117"/>
      <c s="86" r="F117"/>
      <c s="86" r="G117"/>
      <c s="86" r="H117"/>
      <c s="86" r="I117"/>
      <c s="86" r="J117"/>
    </row>
    <row r="118">
      <c s="208" r="B118"/>
      <c s="30" r="C118"/>
      <c s="86" r="D118"/>
      <c s="292" r="E118"/>
      <c s="86" r="F118"/>
      <c s="86" r="G118"/>
      <c s="86" r="H118"/>
      <c s="86" r="I118"/>
      <c s="86" r="J118"/>
    </row>
    <row r="119">
      <c s="208" r="B119"/>
      <c s="30" r="C119"/>
      <c s="86" r="D119"/>
      <c s="292" r="E119"/>
      <c s="86" r="F119"/>
      <c s="86" r="G119"/>
      <c s="86" r="H119"/>
      <c s="86" r="I119"/>
      <c s="86" r="J119"/>
    </row>
    <row r="120">
      <c s="208" r="B120"/>
      <c s="30" r="C120"/>
      <c s="86" r="D120"/>
      <c s="292" r="E120"/>
      <c s="86" r="F120"/>
      <c s="86" r="G120"/>
      <c s="86" r="H120"/>
      <c s="86" r="I120"/>
      <c s="86" r="J120"/>
    </row>
    <row r="121">
      <c s="208" r="B121"/>
      <c s="30" r="C121"/>
      <c s="86" r="D121"/>
      <c s="292" r="E121"/>
      <c s="86" r="F121"/>
      <c s="86" r="G121"/>
      <c s="86" r="H121"/>
      <c s="86" r="I121"/>
      <c s="86" r="J121"/>
    </row>
    <row r="122">
      <c s="208" r="B122"/>
      <c s="30" r="C122"/>
      <c s="86" r="D122"/>
      <c s="292" r="E122"/>
      <c s="86" r="F122"/>
      <c s="86" r="G122"/>
      <c s="86" r="H122"/>
      <c s="86" r="I122"/>
      <c s="86" r="J122"/>
    </row>
    <row r="123">
      <c s="208" r="B123"/>
      <c s="30" r="C123"/>
      <c s="86" r="D123"/>
      <c s="292" r="E123"/>
      <c s="86" r="F123"/>
      <c s="86" r="G123"/>
      <c s="86" r="H123"/>
      <c s="86" r="I123"/>
      <c s="86" r="J123"/>
    </row>
    <row r="124">
      <c s="208" r="B124"/>
      <c s="30" r="C124"/>
      <c s="86" r="D124"/>
      <c s="292" r="E124"/>
      <c s="86" r="F124"/>
      <c s="86" r="G124"/>
      <c s="86" r="H124"/>
      <c s="86" r="I124"/>
      <c s="86" r="J124"/>
    </row>
    <row r="125">
      <c s="208" r="B125"/>
      <c s="30" r="C125"/>
      <c s="86" r="D125"/>
      <c s="292" r="E125"/>
      <c s="86" r="F125"/>
      <c s="86" r="G125"/>
      <c s="86" r="H125"/>
      <c s="86" r="I125"/>
      <c s="86" r="J125"/>
    </row>
    <row r="126">
      <c s="208" r="B126"/>
      <c s="30" r="C126"/>
      <c s="86" r="D126"/>
      <c s="292" r="E126"/>
      <c s="86" r="F126"/>
      <c s="86" r="G126"/>
      <c s="86" r="H126"/>
      <c s="86" r="I126"/>
      <c s="86" r="J126"/>
    </row>
    <row r="127">
      <c s="208" r="B127"/>
      <c s="30" r="C127"/>
      <c s="86" r="D127"/>
      <c s="292" r="E127"/>
      <c s="86" r="F127"/>
      <c s="86" r="G127"/>
      <c s="86" r="H127"/>
      <c s="86" r="I127"/>
      <c s="86" r="J127"/>
    </row>
    <row r="128">
      <c s="208" r="B128"/>
      <c s="30" r="C128"/>
      <c s="86" r="D128"/>
      <c s="292" r="E128"/>
      <c s="86" r="F128"/>
      <c s="86" r="G128"/>
      <c s="86" r="H128"/>
      <c s="86" r="I128"/>
      <c s="86" r="J128"/>
    </row>
    <row r="129">
      <c s="208" r="B129"/>
      <c s="30" r="C129"/>
      <c s="86" r="D129"/>
      <c s="292" r="E129"/>
      <c s="86" r="F129"/>
      <c s="86" r="G129"/>
      <c s="86" r="H129"/>
      <c s="86" r="I129"/>
      <c s="86" r="J129"/>
    </row>
    <row r="130">
      <c s="208" r="B130"/>
      <c s="30" r="C130"/>
      <c s="86" r="D130"/>
      <c s="292" r="E130"/>
      <c s="86" r="F130"/>
      <c s="86" r="G130"/>
      <c s="86" r="H130"/>
      <c s="86" r="I130"/>
      <c s="86" r="J130"/>
    </row>
    <row r="131">
      <c s="208" r="B131"/>
      <c s="30" r="C131"/>
      <c s="86" r="D131"/>
      <c s="292" r="E131"/>
      <c s="86" r="F131"/>
      <c s="86" r="G131"/>
      <c s="86" r="H131"/>
      <c s="86" r="I131"/>
      <c s="86" r="J131"/>
    </row>
    <row r="132">
      <c s="208" r="B132"/>
      <c s="30" r="C132"/>
      <c s="86" r="D132"/>
      <c s="292" r="E132"/>
      <c s="86" r="F132"/>
      <c s="86" r="G132"/>
      <c s="86" r="H132"/>
      <c s="86" r="I132"/>
      <c s="86" r="J132"/>
    </row>
    <row r="133">
      <c s="208" r="B133"/>
      <c s="30" r="C133"/>
      <c s="86" r="D133"/>
      <c s="292" r="E133"/>
      <c s="86" r="F133"/>
      <c s="86" r="G133"/>
      <c s="86" r="H133"/>
      <c s="86" r="I133"/>
      <c s="86" r="J133"/>
    </row>
    <row r="134">
      <c s="208" r="B134"/>
      <c s="30" r="C134"/>
      <c s="86" r="D134"/>
      <c s="292" r="E134"/>
      <c s="86" r="F134"/>
      <c s="86" r="G134"/>
      <c s="86" r="H134"/>
      <c s="86" r="I134"/>
      <c s="86" r="J134"/>
    </row>
    <row r="135">
      <c s="208" r="B135"/>
      <c s="30" r="C135"/>
      <c s="86" r="D135"/>
      <c s="292" r="E135"/>
      <c s="86" r="F135"/>
      <c s="86" r="G135"/>
      <c s="86" r="H135"/>
      <c s="86" r="I135"/>
      <c s="86" r="J135"/>
    </row>
    <row r="136">
      <c s="208" r="B136"/>
      <c s="30" r="C136"/>
      <c s="86" r="D136"/>
      <c s="292" r="E136"/>
      <c s="86" r="F136"/>
      <c s="86" r="G136"/>
      <c s="86" r="H136"/>
      <c s="86" r="I136"/>
      <c s="86" r="J136"/>
    </row>
    <row r="137">
      <c s="208" r="B137"/>
      <c s="30" r="C137"/>
      <c s="86" r="D137"/>
      <c s="292" r="E137"/>
      <c s="86" r="F137"/>
      <c s="86" r="G137"/>
      <c s="86" r="H137"/>
      <c s="86" r="I137"/>
      <c s="86" r="J137"/>
    </row>
    <row r="138">
      <c s="208" r="B138"/>
      <c s="30" r="C138"/>
      <c s="86" r="D138"/>
      <c s="292" r="E138"/>
      <c s="86" r="F138"/>
      <c s="86" r="G138"/>
      <c s="86" r="H138"/>
      <c s="86" r="I138"/>
      <c s="86" r="J138"/>
    </row>
    <row r="139">
      <c s="208" r="B139"/>
      <c s="30" r="C139"/>
      <c s="86" r="D139"/>
      <c s="292" r="E139"/>
      <c s="86" r="F139"/>
      <c s="86" r="G139"/>
      <c s="86" r="H139"/>
      <c s="86" r="I139"/>
      <c s="86" r="J139"/>
    </row>
    <row r="140">
      <c s="208" r="B140"/>
      <c s="30" r="C140"/>
      <c s="86" r="D140"/>
      <c s="292" r="E140"/>
      <c s="86" r="F140"/>
      <c s="86" r="G140"/>
      <c s="86" r="H140"/>
      <c s="86" r="I140"/>
      <c s="86" r="J140"/>
    </row>
    <row r="141">
      <c s="208" r="B141"/>
      <c s="30" r="C141"/>
      <c s="86" r="D141"/>
      <c s="292" r="E141"/>
      <c s="86" r="F141"/>
      <c s="86" r="G141"/>
      <c s="86" r="H141"/>
      <c s="86" r="I141"/>
      <c s="86" r="J141"/>
    </row>
    <row r="142">
      <c s="208" r="B142"/>
      <c s="30" r="C142"/>
      <c s="86" r="D142"/>
      <c s="292" r="E142"/>
      <c s="86" r="F142"/>
      <c s="86" r="G142"/>
      <c s="86" r="H142"/>
      <c s="86" r="I142"/>
      <c s="86" r="J142"/>
    </row>
    <row r="143">
      <c s="208" r="B143"/>
      <c s="30" r="C143"/>
      <c s="86" r="D143"/>
      <c s="292" r="E143"/>
      <c s="86" r="F143"/>
      <c s="86" r="G143"/>
      <c s="86" r="H143"/>
      <c s="86" r="I143"/>
      <c s="86" r="J143"/>
    </row>
    <row r="144">
      <c s="208" r="B144"/>
      <c s="30" r="C144"/>
      <c s="86" r="D144"/>
      <c s="292" r="E144"/>
      <c s="86" r="F144"/>
      <c s="86" r="G144"/>
      <c s="86" r="H144"/>
      <c s="86" r="I144"/>
      <c s="86" r="J144"/>
    </row>
    <row r="145">
      <c s="208" r="B145"/>
      <c s="30" r="C145"/>
      <c s="86" r="D145"/>
      <c s="292" r="E145"/>
      <c s="86" r="F145"/>
      <c s="86" r="G145"/>
      <c s="86" r="H145"/>
      <c s="86" r="I145"/>
      <c s="86" r="J145"/>
    </row>
    <row r="146">
      <c s="208" r="B146"/>
      <c s="30" r="C146"/>
      <c s="86" r="D146"/>
      <c s="292" r="E146"/>
      <c s="86" r="F146"/>
      <c s="86" r="G146"/>
      <c s="86" r="H146"/>
      <c s="86" r="I146"/>
      <c s="86" r="J146"/>
    </row>
    <row r="147">
      <c s="208" r="B147"/>
      <c s="30" r="C147"/>
      <c s="86" r="D147"/>
      <c s="292" r="E147"/>
      <c s="86" r="F147"/>
      <c s="86" r="G147"/>
      <c s="86" r="H147"/>
      <c s="86" r="I147"/>
      <c s="86" r="J147"/>
    </row>
    <row r="148">
      <c s="208" r="B148"/>
      <c s="30" r="C148"/>
      <c s="86" r="D148"/>
      <c s="292" r="E148"/>
      <c s="86" r="F148"/>
      <c s="86" r="G148"/>
      <c s="86" r="H148"/>
      <c s="86" r="I148"/>
      <c s="86" r="J148"/>
    </row>
    <row r="149">
      <c s="208" r="B149"/>
      <c s="30" r="C149"/>
      <c s="86" r="D149"/>
      <c s="292" r="E149"/>
      <c s="86" r="F149"/>
      <c s="86" r="G149"/>
      <c s="86" r="H149"/>
      <c s="86" r="I149"/>
      <c s="86" r="J149"/>
    </row>
    <row r="150">
      <c s="208" r="B150"/>
      <c s="30" r="C150"/>
      <c s="86" r="D150"/>
      <c s="292" r="E150"/>
      <c s="86" r="F150"/>
      <c s="86" r="G150"/>
      <c s="86" r="H150"/>
      <c s="86" r="I150"/>
      <c s="86" r="J150"/>
    </row>
    <row r="151">
      <c s="208" r="B151"/>
      <c s="30" r="C151"/>
      <c s="86" r="D151"/>
      <c s="292" r="E151"/>
      <c s="86" r="F151"/>
      <c s="86" r="G151"/>
      <c s="86" r="H151"/>
      <c s="86" r="I151"/>
      <c s="86" r="J151"/>
    </row>
    <row r="152">
      <c s="208" r="B152"/>
      <c s="30" r="C152"/>
      <c s="86" r="D152"/>
      <c s="292" r="E152"/>
      <c s="86" r="F152"/>
      <c s="86" r="G152"/>
      <c s="86" r="H152"/>
      <c s="86" r="I152"/>
      <c s="86" r="J152"/>
    </row>
    <row r="153">
      <c s="208" r="B153"/>
      <c s="30" r="C153"/>
      <c s="86" r="D153"/>
      <c s="292" r="E153"/>
      <c s="86" r="F153"/>
      <c s="86" r="G153"/>
      <c s="86" r="H153"/>
      <c s="86" r="I153"/>
      <c s="86" r="J153"/>
    </row>
    <row r="154">
      <c s="208" r="B154"/>
      <c s="30" r="C154"/>
      <c s="86" r="D154"/>
      <c s="292" r="E154"/>
      <c s="86" r="F154"/>
      <c s="86" r="G154"/>
      <c s="86" r="H154"/>
      <c s="86" r="I154"/>
      <c s="86" r="J154"/>
    </row>
    <row r="155">
      <c s="208" r="B155"/>
      <c s="30" r="C155"/>
      <c s="86" r="D155"/>
      <c s="292" r="E155"/>
      <c s="86" r="F155"/>
      <c s="86" r="G155"/>
      <c s="86" r="H155"/>
      <c s="86" r="I155"/>
      <c s="86" r="J155"/>
    </row>
    <row r="156">
      <c s="208" r="B156"/>
      <c s="30" r="C156"/>
      <c s="86" r="D156"/>
      <c s="292" r="E156"/>
      <c s="86" r="F156"/>
      <c s="86" r="G156"/>
      <c s="86" r="H156"/>
      <c s="86" r="I156"/>
      <c s="86" r="J156"/>
    </row>
    <row r="157">
      <c s="208" r="B157"/>
      <c s="30" r="C157"/>
      <c s="86" r="D157"/>
      <c s="292" r="E157"/>
      <c s="86" r="F157"/>
      <c s="86" r="G157"/>
      <c s="86" r="H157"/>
      <c s="86" r="I157"/>
      <c s="86" r="J157"/>
    </row>
    <row r="158">
      <c s="208" r="B158"/>
      <c s="30" r="C158"/>
      <c s="86" r="D158"/>
      <c s="292" r="E158"/>
      <c s="86" r="F158"/>
      <c s="86" r="G158"/>
      <c s="86" r="H158"/>
      <c s="86" r="I158"/>
      <c s="86" r="J158"/>
    </row>
    <row r="159">
      <c s="208" r="B159"/>
      <c s="30" r="C159"/>
      <c s="86" r="D159"/>
      <c s="292" r="E159"/>
      <c s="86" r="F159"/>
      <c s="86" r="G159"/>
      <c s="86" r="H159"/>
      <c s="86" r="I159"/>
      <c s="86" r="J159"/>
    </row>
    <row r="160">
      <c s="208" r="B160"/>
      <c s="30" r="C160"/>
      <c s="86" r="D160"/>
      <c s="292" r="E160"/>
      <c s="86" r="F160"/>
      <c s="86" r="G160"/>
      <c s="86" r="H160"/>
      <c s="86" r="I160"/>
      <c s="86" r="J160"/>
    </row>
    <row r="161">
      <c s="208" r="B161"/>
      <c s="30" r="C161"/>
      <c s="86" r="D161"/>
      <c s="292" r="E161"/>
      <c s="86" r="F161"/>
      <c s="86" r="G161"/>
      <c s="86" r="H161"/>
      <c s="86" r="I161"/>
      <c s="86" r="J161"/>
    </row>
    <row r="162">
      <c s="208" r="B162"/>
      <c s="30" r="C162"/>
      <c s="86" r="D162"/>
      <c s="292" r="E162"/>
      <c s="86" r="F162"/>
      <c s="86" r="G162"/>
      <c s="86" r="H162"/>
      <c s="86" r="I162"/>
      <c s="86" r="J162"/>
    </row>
    <row r="163">
      <c s="208" r="B163"/>
      <c s="30" r="C163"/>
      <c s="86" r="D163"/>
      <c s="292" r="E163"/>
      <c s="86" r="F163"/>
      <c s="86" r="G163"/>
      <c s="86" r="H163"/>
      <c s="86" r="I163"/>
      <c s="86" r="J163"/>
    </row>
    <row r="164">
      <c s="208" r="B164"/>
      <c s="30" r="C164"/>
      <c s="86" r="D164"/>
      <c s="292" r="E164"/>
      <c s="86" r="F164"/>
      <c s="86" r="G164"/>
      <c s="86" r="H164"/>
      <c s="86" r="I164"/>
      <c s="86" r="J164"/>
    </row>
    <row r="165">
      <c s="208" r="B165"/>
      <c s="30" r="C165"/>
      <c s="86" r="D165"/>
      <c s="292" r="E165"/>
      <c s="86" r="F165"/>
      <c s="86" r="G165"/>
      <c s="86" r="H165"/>
      <c s="86" r="I165"/>
      <c s="86" r="J165"/>
    </row>
    <row r="166">
      <c s="208" r="B166"/>
      <c s="30" r="C166"/>
      <c s="86" r="D166"/>
      <c s="292" r="E166"/>
      <c s="86" r="F166"/>
      <c s="86" r="G166"/>
      <c s="86" r="H166"/>
      <c s="86" r="I166"/>
      <c s="86" r="J166"/>
    </row>
    <row r="167">
      <c s="208" r="B167"/>
      <c s="30" r="C167"/>
      <c s="86" r="D167"/>
      <c s="292" r="E167"/>
      <c s="86" r="F167"/>
      <c s="86" r="G167"/>
      <c s="86" r="H167"/>
      <c s="86" r="I167"/>
      <c s="86" r="J167"/>
    </row>
    <row r="168">
      <c s="208" r="B168"/>
      <c s="30" r="C168"/>
      <c s="86" r="D168"/>
      <c s="292" r="E168"/>
      <c s="86" r="F168"/>
      <c s="86" r="G168"/>
      <c s="86" r="H168"/>
      <c s="86" r="I168"/>
      <c s="86" r="J168"/>
    </row>
    <row r="169">
      <c s="208" r="B169"/>
      <c s="30" r="C169"/>
      <c s="86" r="D169"/>
      <c s="292" r="E169"/>
      <c s="86" r="F169"/>
      <c s="86" r="G169"/>
      <c s="86" r="H169"/>
      <c s="86" r="I169"/>
      <c s="86" r="J169"/>
    </row>
    <row r="170">
      <c s="208" r="B170"/>
      <c s="30" r="C170"/>
      <c s="86" r="D170"/>
      <c s="292" r="E170"/>
      <c s="86" r="F170"/>
      <c s="86" r="G170"/>
      <c s="86" r="H170"/>
      <c s="86" r="I170"/>
      <c s="86" r="J170"/>
    </row>
    <row r="171">
      <c s="208" r="B171"/>
      <c s="30" r="C171"/>
      <c s="86" r="D171"/>
      <c s="292" r="E171"/>
      <c s="86" r="F171"/>
      <c s="86" r="G171"/>
      <c s="86" r="H171"/>
      <c s="86" r="I171"/>
      <c s="86" r="J171"/>
    </row>
    <row r="172">
      <c s="208" r="B172"/>
      <c s="30" r="C172"/>
      <c s="86" r="D172"/>
      <c s="292" r="E172"/>
      <c s="86" r="F172"/>
      <c s="86" r="G172"/>
      <c s="86" r="H172"/>
      <c s="86" r="I172"/>
      <c s="86" r="J172"/>
    </row>
    <row r="173">
      <c s="208" r="B173"/>
      <c s="30" r="C173"/>
      <c s="86" r="D173"/>
      <c s="292" r="E173"/>
      <c s="86" r="F173"/>
      <c s="86" r="G173"/>
      <c s="86" r="H173"/>
      <c s="86" r="I173"/>
      <c s="86" r="J173"/>
    </row>
    <row r="174">
      <c s="208" r="B174"/>
      <c s="30" r="C174"/>
      <c s="86" r="D174"/>
      <c s="292" r="E174"/>
      <c s="86" r="F174"/>
      <c s="86" r="G174"/>
      <c s="86" r="H174"/>
      <c s="86" r="I174"/>
      <c s="86" r="J174"/>
    </row>
    <row r="175">
      <c s="208" r="B175"/>
      <c s="30" r="C175"/>
      <c s="86" r="D175"/>
      <c s="292" r="E175"/>
      <c s="86" r="F175"/>
      <c s="86" r="G175"/>
      <c s="86" r="H175"/>
      <c s="86" r="I175"/>
      <c s="86" r="J175"/>
    </row>
    <row r="176">
      <c s="208" r="B176"/>
      <c s="30" r="C176"/>
      <c s="86" r="D176"/>
      <c s="292" r="E176"/>
      <c s="86" r="F176"/>
      <c s="86" r="G176"/>
      <c s="86" r="H176"/>
      <c s="86" r="I176"/>
      <c s="86" r="J176"/>
    </row>
    <row r="177">
      <c s="208" r="B177"/>
      <c s="30" r="C177"/>
      <c s="86" r="D177"/>
      <c s="292" r="E177"/>
      <c s="86" r="F177"/>
      <c s="86" r="G177"/>
      <c s="86" r="H177"/>
      <c s="86" r="I177"/>
      <c s="86" r="J177"/>
    </row>
    <row r="178">
      <c s="208" r="B178"/>
      <c s="30" r="C178"/>
      <c s="86" r="D178"/>
      <c s="292" r="E178"/>
      <c s="86" r="F178"/>
      <c s="86" r="G178"/>
      <c s="86" r="H178"/>
      <c s="86" r="I178"/>
      <c s="86" r="J178"/>
    </row>
    <row r="179">
      <c s="208" r="B179"/>
      <c s="30" r="C179"/>
      <c s="86" r="D179"/>
      <c s="292" r="E179"/>
      <c s="86" r="F179"/>
      <c s="86" r="G179"/>
      <c s="86" r="H179"/>
      <c s="86" r="I179"/>
      <c s="86" r="J179"/>
    </row>
    <row r="180">
      <c s="208" r="B180"/>
      <c s="30" r="C180"/>
      <c s="86" r="D180"/>
      <c s="292" r="E180"/>
      <c s="86" r="F180"/>
      <c s="86" r="G180"/>
      <c s="86" r="H180"/>
      <c s="86" r="I180"/>
      <c s="86" r="J180"/>
    </row>
    <row r="181">
      <c s="208" r="B181"/>
      <c s="30" r="C181"/>
      <c s="86" r="D181"/>
      <c s="292" r="E181"/>
      <c s="86" r="F181"/>
      <c s="86" r="G181"/>
      <c s="86" r="H181"/>
      <c s="86" r="I181"/>
      <c s="86" r="J181"/>
    </row>
    <row r="182">
      <c s="208" r="B182"/>
      <c s="30" r="C182"/>
      <c s="86" r="D182"/>
      <c s="292" r="E182"/>
      <c s="86" r="F182"/>
      <c s="86" r="G182"/>
      <c s="86" r="H182"/>
      <c s="86" r="I182"/>
      <c s="86" r="J182"/>
    </row>
    <row r="183">
      <c s="208" r="B183"/>
      <c s="30" r="C183"/>
      <c s="86" r="D183"/>
      <c s="292" r="E183"/>
      <c s="86" r="F183"/>
      <c s="86" r="G183"/>
      <c s="86" r="H183"/>
      <c s="86" r="I183"/>
      <c s="86" r="J183"/>
    </row>
    <row r="184">
      <c s="208" r="B184"/>
      <c s="30" r="C184"/>
      <c s="86" r="D184"/>
      <c s="292" r="E184"/>
      <c s="86" r="F184"/>
      <c s="86" r="G184"/>
      <c s="86" r="H184"/>
      <c s="86" r="I184"/>
      <c s="86" r="J184"/>
    </row>
    <row r="185">
      <c s="208" r="B185"/>
      <c s="30" r="C185"/>
      <c s="86" r="D185"/>
      <c s="292" r="E185"/>
      <c s="86" r="F185"/>
      <c s="86" r="G185"/>
      <c s="86" r="H185"/>
      <c s="86" r="I185"/>
      <c s="86" r="J185"/>
    </row>
    <row r="186">
      <c s="208" r="B186"/>
      <c s="30" r="C186"/>
      <c s="86" r="D186"/>
      <c s="292" r="E186"/>
      <c s="86" r="F186"/>
      <c s="86" r="G186"/>
      <c s="86" r="H186"/>
      <c s="86" r="I186"/>
      <c s="86" r="J186"/>
    </row>
    <row r="187">
      <c s="208" r="B187"/>
      <c s="30" r="C187"/>
      <c s="86" r="D187"/>
      <c s="292" r="E187"/>
      <c s="86" r="F187"/>
      <c s="86" r="G187"/>
      <c s="86" r="H187"/>
      <c s="86" r="I187"/>
      <c s="86" r="J187"/>
    </row>
    <row r="188">
      <c s="208" r="B188"/>
      <c s="30" r="C188"/>
      <c s="86" r="D188"/>
      <c s="292" r="E188"/>
      <c s="86" r="F188"/>
      <c s="86" r="G188"/>
      <c s="86" r="H188"/>
      <c s="86" r="I188"/>
      <c s="86" r="J188"/>
    </row>
    <row r="189">
      <c s="208" r="B189"/>
      <c s="30" r="C189"/>
      <c s="86" r="D189"/>
      <c s="292" r="E189"/>
      <c s="86" r="F189"/>
      <c s="86" r="G189"/>
      <c s="86" r="H189"/>
      <c s="86" r="I189"/>
      <c s="86" r="J189"/>
    </row>
    <row r="190">
      <c s="208" r="B190"/>
      <c s="30" r="C190"/>
      <c s="86" r="D190"/>
      <c s="292" r="E190"/>
      <c s="86" r="F190"/>
      <c s="86" r="G190"/>
      <c s="86" r="H190"/>
      <c s="86" r="I190"/>
      <c s="86" r="J190"/>
    </row>
    <row r="191">
      <c s="208" r="B191"/>
      <c s="30" r="C191"/>
      <c s="86" r="D191"/>
      <c s="292" r="E191"/>
      <c s="86" r="F191"/>
      <c s="86" r="G191"/>
      <c s="86" r="H191"/>
      <c s="86" r="I191"/>
      <c s="86" r="J191"/>
    </row>
    <row r="192">
      <c s="208" r="B192"/>
      <c s="30" r="C192"/>
      <c s="86" r="D192"/>
      <c s="292" r="E192"/>
      <c s="86" r="F192"/>
      <c s="86" r="G192"/>
      <c s="86" r="H192"/>
      <c s="86" r="I192"/>
      <c s="86" r="J192"/>
    </row>
    <row r="193">
      <c s="208" r="B193"/>
      <c s="30" r="C193"/>
      <c s="86" r="D193"/>
      <c s="292" r="E193"/>
      <c s="86" r="F193"/>
      <c s="86" r="G193"/>
      <c s="86" r="H193"/>
      <c s="86" r="I193"/>
      <c s="86" r="J193"/>
    </row>
    <row r="194">
      <c s="208" r="B194"/>
      <c s="30" r="C194"/>
      <c s="86" r="D194"/>
      <c s="292" r="E194"/>
      <c s="86" r="F194"/>
      <c s="86" r="G194"/>
      <c s="86" r="H194"/>
      <c s="86" r="I194"/>
      <c s="86" r="J194"/>
    </row>
    <row r="195">
      <c s="208" r="B195"/>
      <c s="30" r="C195"/>
      <c s="86" r="D195"/>
      <c s="292" r="E195"/>
      <c s="86" r="F195"/>
      <c s="86" r="G195"/>
      <c s="86" r="H195"/>
      <c s="86" r="I195"/>
      <c s="86" r="J195"/>
    </row>
    <row r="196">
      <c s="208" r="B196"/>
      <c s="30" r="C196"/>
      <c s="86" r="D196"/>
      <c s="292" r="E196"/>
      <c s="86" r="F196"/>
      <c s="86" r="G196"/>
      <c s="86" r="H196"/>
      <c s="86" r="I196"/>
      <c s="86" r="J196"/>
    </row>
    <row r="197">
      <c s="208" r="B197"/>
      <c s="30" r="C197"/>
      <c s="86" r="D197"/>
      <c s="292" r="E197"/>
      <c s="86" r="F197"/>
      <c s="86" r="G197"/>
      <c s="86" r="H197"/>
      <c s="86" r="I197"/>
      <c s="86" r="J197"/>
    </row>
    <row r="198">
      <c s="208" r="B198"/>
      <c s="30" r="C198"/>
      <c s="86" r="D198"/>
      <c s="292" r="E198"/>
      <c s="86" r="F198"/>
      <c s="86" r="G198"/>
      <c s="86" r="H198"/>
      <c s="86" r="I198"/>
      <c s="86" r="J198"/>
    </row>
    <row r="199">
      <c s="208" r="B199"/>
      <c s="30" r="C199"/>
      <c s="86" r="D199"/>
      <c s="292" r="E199"/>
      <c s="86" r="F199"/>
      <c s="86" r="G199"/>
      <c s="86" r="H199"/>
      <c s="86" r="I199"/>
      <c s="86" r="J199"/>
    </row>
    <row r="200">
      <c s="208" r="B200"/>
      <c s="30" r="C200"/>
      <c s="86" r="D200"/>
      <c s="292" r="E200"/>
      <c s="86" r="F200"/>
      <c s="86" r="G200"/>
      <c s="86" r="H200"/>
      <c s="86" r="I200"/>
      <c s="86" r="J200"/>
    </row>
    <row r="201">
      <c s="208" r="B201"/>
      <c s="30" r="C201"/>
      <c s="86" r="D201"/>
      <c s="292" r="E201"/>
      <c s="86" r="F201"/>
      <c s="86" r="G201"/>
      <c s="86" r="H201"/>
      <c s="86" r="I201"/>
      <c s="86" r="J201"/>
    </row>
    <row r="202">
      <c s="208" r="B202"/>
      <c s="30" r="C202"/>
      <c s="86" r="D202"/>
      <c s="292" r="E202"/>
      <c s="86" r="F202"/>
      <c s="86" r="G202"/>
      <c s="86" r="H202"/>
      <c s="86" r="I202"/>
      <c s="86" r="J202"/>
    </row>
    <row r="203">
      <c s="208" r="B203"/>
      <c s="30" r="C203"/>
      <c s="86" r="D203"/>
      <c s="292" r="E203"/>
      <c s="86" r="F203"/>
      <c s="86" r="G203"/>
      <c s="86" r="H203"/>
      <c s="86" r="I203"/>
      <c s="86" r="J203"/>
    </row>
    <row r="204">
      <c s="208" r="B204"/>
      <c s="30" r="C204"/>
      <c s="86" r="D204"/>
      <c s="292" r="E204"/>
      <c s="86" r="F204"/>
      <c s="86" r="G204"/>
      <c s="86" r="H204"/>
      <c s="86" r="I204"/>
      <c s="86" r="J204"/>
    </row>
    <row r="205">
      <c s="208" r="B205"/>
      <c s="30" r="C205"/>
      <c s="86" r="D205"/>
      <c s="292" r="E205"/>
      <c s="86" r="F205"/>
      <c s="86" r="G205"/>
      <c s="86" r="H205"/>
      <c s="86" r="I205"/>
      <c s="86" r="J205"/>
    </row>
    <row r="206">
      <c s="208" r="B206"/>
      <c s="30" r="C206"/>
      <c s="86" r="D206"/>
      <c s="292" r="E206"/>
      <c s="86" r="F206"/>
      <c s="86" r="G206"/>
      <c s="86" r="H206"/>
      <c s="86" r="I206"/>
      <c s="86" r="J206"/>
    </row>
    <row r="207">
      <c s="208" r="B207"/>
      <c s="30" r="C207"/>
      <c s="86" r="D207"/>
      <c s="292" r="E207"/>
      <c s="86" r="F207"/>
      <c s="86" r="G207"/>
      <c s="86" r="H207"/>
      <c s="86" r="I207"/>
      <c s="86" r="J207"/>
    </row>
    <row r="208">
      <c s="208" r="B208"/>
      <c s="30" r="C208"/>
      <c s="86" r="D208"/>
      <c s="292" r="E208"/>
      <c s="86" r="F208"/>
      <c s="86" r="G208"/>
      <c s="86" r="H208"/>
      <c s="86" r="I208"/>
      <c s="86" r="J208"/>
    </row>
    <row r="209">
      <c s="208" r="B209"/>
      <c s="30" r="C209"/>
      <c s="86" r="D209"/>
      <c s="292" r="E209"/>
      <c s="86" r="F209"/>
      <c s="86" r="G209"/>
      <c s="86" r="H209"/>
      <c s="86" r="I209"/>
      <c s="86" r="J209"/>
    </row>
    <row r="210">
      <c s="208" r="B210"/>
      <c s="30" r="C210"/>
      <c s="86" r="D210"/>
      <c s="292" r="E210"/>
      <c s="86" r="F210"/>
      <c s="86" r="G210"/>
      <c s="86" r="H210"/>
      <c s="86" r="I210"/>
      <c s="86" r="J210"/>
    </row>
    <row r="211">
      <c s="208" r="B211"/>
      <c s="30" r="C211"/>
      <c s="86" r="D211"/>
      <c s="292" r="E211"/>
      <c s="86" r="F211"/>
      <c s="86" r="G211"/>
      <c s="86" r="H211"/>
      <c s="86" r="I211"/>
      <c s="86" r="J211"/>
    </row>
    <row r="212">
      <c s="208" r="B212"/>
      <c s="30" r="C212"/>
      <c s="86" r="D212"/>
      <c s="292" r="E212"/>
      <c s="86" r="F212"/>
      <c s="86" r="G212"/>
      <c s="86" r="H212"/>
      <c s="86" r="I212"/>
      <c s="86" r="J212"/>
    </row>
    <row r="213">
      <c s="208" r="B213"/>
      <c s="30" r="C213"/>
      <c s="86" r="D213"/>
      <c s="292" r="E213"/>
      <c s="86" r="F213"/>
      <c s="86" r="G213"/>
      <c s="86" r="H213"/>
      <c s="86" r="I213"/>
      <c s="86" r="J213"/>
    </row>
    <row r="214">
      <c s="208" r="B214"/>
      <c s="30" r="C214"/>
      <c s="86" r="D214"/>
      <c s="292" r="E214"/>
      <c s="86" r="F214"/>
      <c s="86" r="G214"/>
      <c s="86" r="H214"/>
      <c s="86" r="I214"/>
      <c s="86" r="J214"/>
    </row>
    <row r="215">
      <c s="208" r="B215"/>
      <c s="30" r="C215"/>
      <c s="86" r="D215"/>
      <c s="292" r="E215"/>
      <c s="86" r="F215"/>
      <c s="86" r="G215"/>
      <c s="86" r="H215"/>
      <c s="86" r="I215"/>
      <c s="86" r="J215"/>
    </row>
    <row r="216">
      <c s="208" r="B216"/>
      <c s="30" r="C216"/>
      <c s="86" r="D216"/>
      <c s="292" r="E216"/>
      <c s="86" r="F216"/>
      <c s="86" r="G216"/>
      <c s="86" r="H216"/>
      <c s="86" r="I216"/>
      <c s="86" r="J216"/>
    </row>
    <row r="217">
      <c s="208" r="B217"/>
      <c s="30" r="C217"/>
      <c s="86" r="D217"/>
      <c s="292" r="E217"/>
      <c s="86" r="F217"/>
      <c s="86" r="G217"/>
      <c s="86" r="H217"/>
      <c s="86" r="I217"/>
      <c s="86" r="J217"/>
    </row>
    <row r="218">
      <c s="208" r="B218"/>
      <c s="30" r="C218"/>
      <c s="86" r="D218"/>
      <c s="292" r="E218"/>
      <c s="86" r="F218"/>
      <c s="86" r="G218"/>
      <c s="86" r="H218"/>
      <c s="86" r="I218"/>
      <c s="86" r="J218"/>
    </row>
    <row r="219">
      <c s="208" r="B219"/>
      <c s="30" r="C219"/>
      <c s="86" r="D219"/>
      <c s="292" r="E219"/>
      <c s="86" r="F219"/>
      <c s="86" r="G219"/>
      <c s="86" r="H219"/>
      <c s="86" r="I219"/>
      <c s="86" r="J219"/>
    </row>
    <row r="220">
      <c s="208" r="B220"/>
      <c s="30" r="C220"/>
      <c s="86" r="D220"/>
      <c s="292" r="E220"/>
      <c s="86" r="F220"/>
      <c s="86" r="G220"/>
      <c s="86" r="H220"/>
      <c s="86" r="I220"/>
      <c s="86" r="J220"/>
    </row>
    <row r="221">
      <c s="208" r="B221"/>
      <c s="30" r="C221"/>
      <c s="86" r="D221"/>
      <c s="292" r="E221"/>
      <c s="86" r="F221"/>
      <c s="86" r="G221"/>
      <c s="86" r="H221"/>
      <c s="86" r="I221"/>
      <c s="86" r="J221"/>
    </row>
    <row r="222">
      <c s="208" r="B222"/>
      <c s="30" r="C222"/>
      <c s="86" r="D222"/>
      <c s="292" r="E222"/>
      <c s="86" r="F222"/>
      <c s="86" r="G222"/>
      <c s="86" r="H222"/>
      <c s="86" r="I222"/>
      <c s="86" r="J222"/>
    </row>
    <row r="223">
      <c s="208" r="B223"/>
      <c s="30" r="C223"/>
      <c s="86" r="D223"/>
      <c s="292" r="E223"/>
      <c s="86" r="F223"/>
      <c s="86" r="G223"/>
      <c s="86" r="H223"/>
      <c s="86" r="I223"/>
      <c s="86" r="J223"/>
    </row>
    <row r="224">
      <c s="208" r="B224"/>
      <c s="30" r="C224"/>
      <c s="86" r="D224"/>
      <c s="292" r="E224"/>
      <c s="86" r="F224"/>
      <c s="86" r="G224"/>
      <c s="86" r="H224"/>
      <c s="86" r="I224"/>
      <c s="86" r="J224"/>
    </row>
    <row r="225">
      <c s="208" r="B225"/>
      <c s="30" r="C225"/>
      <c s="86" r="D225"/>
      <c s="292" r="E225"/>
      <c s="86" r="F225"/>
      <c s="86" r="G225"/>
      <c s="86" r="H225"/>
      <c s="86" r="I225"/>
      <c s="86" r="J225"/>
    </row>
    <row r="226">
      <c s="208" r="B226"/>
      <c s="30" r="C226"/>
      <c s="86" r="D226"/>
      <c s="292" r="E226"/>
      <c s="86" r="F226"/>
      <c s="86" r="G226"/>
      <c s="86" r="H226"/>
      <c s="86" r="I226"/>
      <c s="86" r="J226"/>
    </row>
    <row r="227">
      <c s="208" r="B227"/>
      <c s="30" r="C227"/>
      <c s="86" r="D227"/>
      <c s="292" r="E227"/>
      <c s="86" r="F227"/>
      <c s="86" r="G227"/>
      <c s="86" r="H227"/>
      <c s="86" r="I227"/>
      <c s="86" r="J227"/>
    </row>
    <row r="228">
      <c s="208" r="B228"/>
      <c s="30" r="C228"/>
      <c s="86" r="D228"/>
      <c s="292" r="E228"/>
      <c s="86" r="F228"/>
      <c s="86" r="G228"/>
      <c s="86" r="H228"/>
      <c s="86" r="I228"/>
      <c s="86" r="J228"/>
    </row>
    <row r="229">
      <c s="208" r="B229"/>
      <c s="30" r="C229"/>
      <c s="86" r="D229"/>
      <c s="292" r="E229"/>
      <c s="86" r="F229"/>
      <c s="86" r="G229"/>
      <c s="86" r="H229"/>
      <c s="86" r="I229"/>
      <c s="86" r="J229"/>
    </row>
    <row r="230">
      <c s="208" r="B230"/>
      <c s="30" r="C230"/>
      <c s="86" r="D230"/>
      <c s="292" r="E230"/>
      <c s="86" r="F230"/>
      <c s="86" r="G230"/>
      <c s="86" r="H230"/>
      <c s="86" r="I230"/>
      <c s="86" r="J230"/>
    </row>
    <row r="231">
      <c s="208" r="B231"/>
      <c s="30" r="C231"/>
      <c s="86" r="D231"/>
      <c s="292" r="E231"/>
      <c s="86" r="F231"/>
      <c s="86" r="G231"/>
      <c s="86" r="H231"/>
      <c s="86" r="I231"/>
      <c s="86" r="J231"/>
    </row>
    <row r="232">
      <c s="208" r="B232"/>
      <c s="30" r="C232"/>
      <c s="86" r="D232"/>
      <c s="292" r="E232"/>
      <c s="86" r="F232"/>
      <c s="86" r="G232"/>
      <c s="86" r="H232"/>
      <c s="86" r="I232"/>
      <c s="86" r="J232"/>
    </row>
    <row r="233">
      <c s="208" r="B233"/>
      <c s="30" r="C233"/>
      <c s="86" r="D233"/>
      <c s="292" r="E233"/>
      <c s="86" r="F233"/>
      <c s="86" r="G233"/>
      <c s="86" r="H233"/>
      <c s="86" r="I233"/>
      <c s="86" r="J233"/>
    </row>
    <row r="234">
      <c s="208" r="B234"/>
      <c s="30" r="C234"/>
      <c s="86" r="D234"/>
      <c s="292" r="E234"/>
      <c s="86" r="F234"/>
      <c s="86" r="G234"/>
      <c s="86" r="H234"/>
      <c s="86" r="I234"/>
      <c s="86" r="J234"/>
    </row>
    <row r="235">
      <c t="str" r="A235">
        <v>#VALUE!:blankIndicator:</v>
      </c>
      <c t="str" s="208" r="B235">
        <v>#VALUE!:blankIndicator:</v>
      </c>
      <c t="str" s="30" r="C235">
        <v>#VALUE!:blankIndicator:</v>
      </c>
      <c t="str" s="86" r="D235">
        <v>#VALUE!:blankIndicator:</v>
      </c>
      <c t="str" s="292" r="E235">
        <v>#VALUE!:blankIndicator:</v>
      </c>
      <c t="str" s="86" r="F235">
        <v>#VALUE!:blankIndicator:</v>
      </c>
      <c t="str" s="86" r="G235">
        <v>#VALUE!:blankIndicator:</v>
      </c>
      <c t="str" s="86" r="H235">
        <v>#VALUE!:blankIndicator:</v>
      </c>
      <c t="str" s="86" r="I235">
        <v>#VALUE!:blankIndicator:</v>
      </c>
      <c s="86" r="J235"/>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E2" ySplit="1.0" xSplit="4.0" activePane="bottomRight" state="frozen"/>
      <selection sqref="E1" activeCell="E1" pane="topRight"/>
      <selection sqref="A2" activeCell="A2" pane="bottomLeft"/>
      <selection sqref="E2" activeCell="E2" pane="bottomRight"/>
    </sheetView>
  </sheetViews>
  <sheetFormatPr customHeight="1" defaultColWidth="17.14" defaultRowHeight="12.75"/>
  <cols>
    <col min="1" customWidth="1" max="1" width="13.86"/>
    <col min="2" customWidth="1" max="2" width="16.29"/>
    <col min="3" customWidth="1" max="3" width="14.71"/>
    <col min="4" customWidth="1" max="4" width="17.14"/>
    <col min="5" customWidth="1" max="18" width="9.43"/>
  </cols>
  <sheetData>
    <row r="1">
      <c t="str" s="208" r="A1">
        <v/>
      </c>
      <c t="str" s="208" r="B1">
        <v/>
      </c>
      <c t="str" s="177" r="C1">
        <v/>
      </c>
      <c t="str" s="40" r="D1">
        <v/>
      </c>
      <c t="str" s="86" r="E1">
        <v/>
      </c>
      <c s="292" r="F1"/>
      <c s="86" r="G1"/>
      <c s="86" r="H1"/>
      <c s="86" r="I1"/>
      <c s="86" r="J1"/>
      <c s="86" r="K1"/>
      <c s="86" r="L1"/>
      <c s="86" r="M1"/>
      <c s="86" r="N1"/>
      <c s="86" r="O1"/>
      <c s="86" r="P1"/>
      <c s="86" r="Q1"/>
      <c s="86" r="R1"/>
    </row>
    <row r="2">
      <c t="str" s="208" r="A2">
        <v/>
      </c>
      <c t="str" s="208" r="B2">
        <v/>
      </c>
      <c t="str" s="208" r="C2">
        <v/>
      </c>
      <c t="str" s="40" r="D2">
        <v/>
      </c>
      <c t="str" s="86" r="E2">
        <v/>
      </c>
      <c s="292" r="F2"/>
      <c s="86" r="G2"/>
      <c s="86" r="H2"/>
      <c s="86" r="I2"/>
      <c s="86" r="J2"/>
      <c s="86" r="K2"/>
      <c s="86" r="L2"/>
      <c s="86" r="M2"/>
      <c s="86" r="N2"/>
      <c s="86" r="O2"/>
      <c s="86" r="P2"/>
      <c s="86" r="Q2"/>
      <c s="86" r="R2"/>
    </row>
    <row r="3">
      <c t="str" s="208" r="A3">
        <v/>
      </c>
      <c t="str" s="208" r="B3">
        <v/>
      </c>
      <c t="str" s="208" r="C3">
        <v/>
      </c>
      <c t="str" s="40" r="D3">
        <v/>
      </c>
      <c t="str" s="86" r="E3">
        <v/>
      </c>
      <c s="292" r="F3"/>
      <c s="86" r="G3"/>
      <c s="86" r="H3"/>
      <c s="86" r="I3"/>
      <c s="86" r="J3"/>
      <c s="86" r="K3"/>
      <c s="86" r="L3"/>
      <c s="86" r="M3"/>
      <c s="86" r="N3"/>
      <c s="86" r="O3"/>
      <c s="86" r="P3"/>
      <c s="86" r="Q3"/>
      <c s="86" r="R3"/>
    </row>
    <row r="4">
      <c t="str" s="208" r="A4">
        <v/>
      </c>
      <c t="str" s="208" r="B4">
        <v/>
      </c>
      <c t="str" s="208" r="C4">
        <v/>
      </c>
      <c t="str" s="40" r="D4">
        <v/>
      </c>
      <c t="str" s="86" r="E4">
        <v/>
      </c>
      <c s="292" r="F4"/>
      <c s="86" r="G4"/>
      <c s="86" r="H4"/>
      <c s="86" r="I4"/>
      <c s="86" r="J4"/>
      <c s="86" r="K4"/>
      <c s="86" r="L4"/>
      <c s="86" r="M4"/>
      <c s="86" r="N4"/>
      <c s="86" r="O4"/>
      <c s="86" r="P4"/>
      <c s="86" r="Q4"/>
      <c s="86" r="R4"/>
    </row>
    <row r="5">
      <c t="str" s="208" r="A5">
        <v/>
      </c>
      <c t="str" s="208" r="B5">
        <v/>
      </c>
      <c t="str" s="208" r="C5">
        <v/>
      </c>
      <c t="str" s="40" r="D5">
        <v/>
      </c>
      <c t="str" s="86" r="E5">
        <v/>
      </c>
      <c s="292" r="F5"/>
      <c s="86" r="G5"/>
      <c s="86" r="H5"/>
      <c s="86" r="I5"/>
      <c s="86" r="J5"/>
      <c s="86" r="K5"/>
      <c s="86" r="L5"/>
      <c s="86" r="M5"/>
      <c s="86" r="N5"/>
      <c s="86" r="O5"/>
      <c s="86" r="P5"/>
      <c s="86" r="Q5"/>
      <c s="86" r="R5"/>
    </row>
    <row r="6">
      <c t="str" s="208" r="A6">
        <v/>
      </c>
      <c t="str" s="208" r="B6">
        <v/>
      </c>
      <c t="str" s="208" r="C6">
        <v/>
      </c>
      <c t="str" s="40" r="D6">
        <v/>
      </c>
      <c t="str" s="86" r="E6">
        <v/>
      </c>
      <c s="292" r="F6"/>
      <c s="86" r="G6"/>
      <c s="86" r="H6"/>
      <c s="86" r="I6"/>
      <c s="86" r="J6"/>
      <c s="86" r="K6"/>
      <c s="86" r="L6"/>
      <c s="86" r="M6"/>
      <c s="86" r="N6"/>
      <c s="86" r="O6"/>
      <c s="86" r="P6"/>
      <c s="86" r="Q6"/>
      <c s="86" r="R6"/>
    </row>
    <row r="7">
      <c t="str" s="208" r="A7">
        <v/>
      </c>
      <c t="str" s="208" r="B7">
        <v/>
      </c>
      <c t="str" s="208" r="C7">
        <v/>
      </c>
      <c t="str" s="40" r="D7">
        <v/>
      </c>
      <c t="str" s="86" r="E7">
        <v/>
      </c>
      <c s="292" r="F7"/>
      <c s="86" r="G7"/>
      <c s="86" r="H7"/>
      <c s="86" r="I7"/>
      <c s="86" r="J7"/>
      <c s="86" r="K7"/>
      <c s="86" r="L7"/>
      <c s="86" r="M7"/>
      <c s="86" r="N7"/>
      <c s="86" r="O7"/>
      <c s="86" r="P7"/>
      <c s="86" r="Q7"/>
      <c s="86" r="R7"/>
    </row>
    <row r="8">
      <c t="str" s="208" r="A8">
        <v/>
      </c>
      <c t="str" s="208" r="B8">
        <v/>
      </c>
      <c t="str" s="208" r="C8">
        <v/>
      </c>
      <c t="str" s="40" r="D8">
        <v/>
      </c>
      <c t="str" s="86" r="E8">
        <v/>
      </c>
      <c s="292" r="F8"/>
      <c s="86" r="G8"/>
      <c s="86" r="H8"/>
      <c s="86" r="I8"/>
      <c s="86" r="J8"/>
      <c s="86" r="K8"/>
      <c s="86" r="L8"/>
      <c s="86" r="M8"/>
      <c s="86" r="N8"/>
      <c s="86" r="O8"/>
      <c s="86" r="P8"/>
      <c s="86" r="Q8"/>
      <c s="86" r="R8"/>
    </row>
    <row r="9">
      <c t="str" s="208" r="A9">
        <v/>
      </c>
      <c t="str" s="208" r="B9">
        <v/>
      </c>
      <c t="str" s="208" r="C9">
        <v/>
      </c>
      <c t="str" s="40" r="D9">
        <v/>
      </c>
      <c t="str" s="86" r="E9">
        <v/>
      </c>
      <c s="292" r="F9"/>
      <c s="86" r="G9"/>
      <c s="86" r="H9"/>
      <c s="86" r="I9"/>
      <c s="86" r="J9"/>
      <c s="86" r="K9"/>
      <c s="86" r="L9"/>
      <c s="86" r="M9"/>
      <c s="86" r="N9"/>
      <c s="86" r="O9"/>
      <c s="86" r="P9"/>
      <c s="86" r="Q9"/>
      <c s="86" r="R9"/>
    </row>
    <row r="10">
      <c t="str" s="208" r="A10">
        <v/>
      </c>
      <c t="str" s="208" r="B10">
        <v/>
      </c>
      <c t="str" s="208" r="C10">
        <v/>
      </c>
      <c t="str" s="40" r="D10">
        <v/>
      </c>
      <c t="str" s="86" r="E10">
        <v/>
      </c>
      <c s="292" r="F10"/>
      <c s="86" r="G10"/>
      <c s="86" r="H10"/>
      <c s="86" r="I10"/>
      <c s="86" r="J10"/>
      <c s="86" r="K10"/>
      <c s="86" r="L10"/>
      <c s="86" r="M10"/>
      <c s="86" r="N10"/>
      <c s="86" r="O10"/>
      <c s="86" r="P10"/>
      <c s="86" r="Q10"/>
      <c s="86" r="R10"/>
    </row>
    <row r="11">
      <c s="208" r="A11"/>
      <c s="208" r="B11"/>
      <c s="208" r="C11"/>
      <c s="40" r="D11"/>
      <c s="86" r="E11"/>
      <c s="292" r="F11"/>
      <c s="86" r="G11"/>
      <c s="86" r="H11"/>
      <c s="86" r="I11"/>
      <c s="86" r="J11"/>
      <c s="86" r="K11"/>
      <c s="86" r="L11"/>
      <c s="86" r="M11"/>
      <c s="86" r="N11"/>
      <c s="86" r="O11"/>
      <c s="86" r="P11"/>
      <c s="86" r="Q11"/>
      <c s="86" r="R11"/>
    </row>
    <row r="12">
      <c s="208" r="A12"/>
      <c s="208" r="B12"/>
      <c s="208" r="C12"/>
      <c s="40" r="D12"/>
      <c s="86" r="E12"/>
      <c s="292" r="F12"/>
      <c s="86" r="G12"/>
      <c s="86" r="H12"/>
      <c s="86" r="I12"/>
      <c s="86" r="J12"/>
      <c s="86" r="K12"/>
      <c s="86" r="L12"/>
      <c s="86" r="M12"/>
      <c s="86" r="N12"/>
      <c s="86" r="O12"/>
      <c s="86" r="P12"/>
      <c s="86" r="Q12"/>
      <c s="86" r="R12"/>
    </row>
    <row r="13">
      <c s="208" r="A13"/>
      <c s="208" r="B13"/>
      <c s="208" r="C13"/>
      <c s="40" r="D13"/>
      <c s="86" r="E13"/>
      <c s="292" r="F13"/>
      <c s="86" r="G13"/>
      <c s="86" r="H13"/>
      <c s="86" r="I13"/>
      <c s="86" r="J13"/>
      <c s="86" r="K13"/>
      <c s="86" r="L13"/>
      <c s="86" r="M13"/>
      <c s="86" r="N13"/>
      <c s="86" r="O13"/>
      <c s="86" r="P13"/>
      <c s="86" r="Q13"/>
      <c s="86" r="R13"/>
    </row>
    <row r="14">
      <c s="208" r="A14"/>
      <c s="208" r="B14"/>
      <c s="208" r="C14"/>
      <c s="40" r="D14"/>
      <c s="86" r="E14"/>
      <c s="292" r="F14"/>
      <c s="86" r="G14"/>
      <c s="86" r="H14"/>
      <c s="86" r="I14"/>
      <c s="86" r="J14"/>
      <c s="86" r="K14"/>
      <c s="86" r="L14"/>
      <c s="86" r="M14"/>
      <c s="86" r="N14"/>
      <c s="86" r="O14"/>
      <c s="86" r="P14"/>
      <c s="86" r="Q14"/>
      <c s="86" r="R14"/>
    </row>
    <row r="15">
      <c s="208" r="A15"/>
      <c s="208" r="B15"/>
      <c s="208" r="C15"/>
      <c s="40" r="D15"/>
      <c s="86" r="E15"/>
      <c s="292" r="F15"/>
      <c s="86" r="G15"/>
      <c s="86" r="H15"/>
      <c s="86" r="I15"/>
      <c s="86" r="J15"/>
      <c s="86" r="K15"/>
      <c s="86" r="L15"/>
      <c s="86" r="M15"/>
      <c s="86" r="N15"/>
      <c s="86" r="O15"/>
      <c s="86" r="P15"/>
      <c s="86" r="Q15"/>
      <c s="86" r="R15"/>
    </row>
    <row r="16">
      <c s="208" r="A16"/>
      <c s="208" r="B16"/>
      <c s="208" r="C16"/>
      <c s="40" r="D16"/>
      <c s="86" r="E16"/>
      <c s="292" r="F16"/>
      <c s="86" r="G16"/>
      <c s="86" r="H16"/>
      <c s="86" r="I16"/>
      <c s="86" r="J16"/>
      <c s="86" r="K16"/>
      <c s="86" r="L16"/>
      <c s="86" r="M16"/>
      <c s="86" r="N16"/>
      <c s="86" r="O16"/>
      <c s="86" r="P16"/>
      <c s="86" r="Q16"/>
      <c s="86" r="R16"/>
    </row>
    <row r="17">
      <c s="208" r="A17"/>
      <c s="208" r="B17"/>
      <c s="208" r="C17"/>
      <c s="40" r="D17"/>
      <c s="86" r="E17"/>
      <c s="292" r="F17"/>
      <c s="86" r="G17"/>
      <c s="86" r="H17"/>
      <c s="86" r="I17"/>
      <c s="86" r="J17"/>
      <c s="86" r="K17"/>
      <c s="86" r="L17"/>
      <c s="86" r="M17"/>
      <c s="86" r="N17"/>
      <c s="86" r="O17"/>
      <c s="86" r="P17"/>
      <c s="86" r="Q17"/>
      <c s="86" r="R17"/>
    </row>
    <row r="18">
      <c s="208" r="A18"/>
      <c s="208" r="B18"/>
      <c s="208" r="C18"/>
      <c s="40" r="D18"/>
      <c s="86" r="E18"/>
      <c s="292" r="F18"/>
      <c s="86" r="G18"/>
      <c s="86" r="H18"/>
      <c s="86" r="I18"/>
      <c s="86" r="J18"/>
      <c s="86" r="K18"/>
      <c s="86" r="L18"/>
      <c s="86" r="M18"/>
      <c s="86" r="N18"/>
      <c s="86" r="O18"/>
      <c s="86" r="P18"/>
      <c s="86" r="Q18"/>
      <c s="86" r="R18"/>
    </row>
    <row r="19">
      <c s="208" r="A19"/>
      <c s="208" r="B19"/>
      <c s="208" r="C19"/>
      <c s="40" r="D19"/>
      <c s="86" r="E19"/>
      <c s="292" r="F19"/>
      <c s="86" r="G19"/>
      <c s="86" r="H19"/>
      <c s="86" r="I19"/>
      <c s="86" r="J19"/>
      <c s="86" r="K19"/>
      <c s="86" r="L19"/>
      <c s="86" r="M19"/>
      <c s="86" r="N19"/>
      <c s="86" r="O19"/>
      <c s="86" r="P19"/>
      <c s="86" r="Q19"/>
      <c s="86" r="R19"/>
    </row>
    <row r="20">
      <c s="208" r="A20"/>
      <c s="208" r="B20"/>
      <c s="208" r="C20"/>
      <c s="40" r="D20"/>
      <c s="86" r="E20"/>
      <c s="292" r="F20"/>
      <c s="86" r="G20"/>
      <c s="86" r="H20"/>
      <c s="86" r="I20"/>
      <c s="86" r="J20"/>
      <c s="86" r="K20"/>
      <c s="86" r="L20"/>
      <c s="86" r="M20"/>
      <c s="86" r="N20"/>
      <c s="86" r="O20"/>
      <c s="86" r="P20"/>
      <c s="86" r="Q20"/>
      <c s="86" r="R20"/>
    </row>
    <row r="21">
      <c s="208" r="A21"/>
      <c s="208" r="B21"/>
      <c s="208" r="C21"/>
      <c s="40" r="D21"/>
      <c s="86" r="E21"/>
      <c s="292" r="F21"/>
      <c s="86" r="G21"/>
      <c s="86" r="H21"/>
      <c s="86" r="I21"/>
      <c s="86" r="J21"/>
      <c s="86" r="K21"/>
      <c s="86" r="L21"/>
      <c s="86" r="M21"/>
      <c s="86" r="N21"/>
      <c s="86" r="O21"/>
      <c s="86" r="P21"/>
      <c s="86" r="Q21"/>
      <c s="86" r="R21"/>
    </row>
    <row r="22">
      <c s="208" r="A22"/>
      <c s="208" r="B22"/>
      <c s="208" r="C22"/>
      <c s="40" r="D22"/>
      <c s="86" r="E22"/>
      <c s="292" r="F22"/>
      <c s="86" r="G22"/>
      <c s="86" r="H22"/>
      <c s="86" r="I22"/>
      <c s="86" r="J22"/>
      <c s="86" r="K22"/>
      <c s="86" r="L22"/>
      <c s="86" r="M22"/>
      <c s="86" r="N22"/>
      <c s="86" r="O22"/>
      <c s="86" r="P22"/>
      <c s="86" r="Q22"/>
      <c s="86" r="R22"/>
    </row>
    <row r="23">
      <c s="208" r="A23"/>
      <c s="208" r="B23"/>
      <c s="208" r="C23"/>
      <c s="40" r="D23"/>
      <c s="86" r="E23"/>
      <c s="292" r="F23"/>
      <c s="86" r="G23"/>
      <c s="86" r="H23"/>
      <c s="86" r="I23"/>
      <c s="86" r="J23"/>
      <c s="86" r="K23"/>
      <c s="86" r="L23"/>
      <c s="86" r="M23"/>
      <c s="86" r="N23"/>
      <c s="86" r="O23"/>
      <c s="86" r="P23"/>
      <c s="86" r="Q23"/>
      <c s="86" r="R23"/>
    </row>
    <row r="24">
      <c s="208" r="A24"/>
      <c s="208" r="B24"/>
      <c s="208" r="C24"/>
      <c s="40" r="D24"/>
      <c s="86" r="E24"/>
      <c s="292" r="F24"/>
      <c s="86" r="G24"/>
      <c s="86" r="H24"/>
      <c s="86" r="I24"/>
      <c s="86" r="J24"/>
      <c s="86" r="K24"/>
      <c s="86" r="L24"/>
      <c s="86" r="M24"/>
      <c s="86" r="N24"/>
      <c s="86" r="O24"/>
      <c s="86" r="P24"/>
      <c s="86" r="Q24"/>
      <c s="86" r="R24"/>
    </row>
    <row r="25">
      <c s="208" r="A25"/>
      <c s="208" r="B25"/>
      <c s="208" r="C25"/>
      <c s="40" r="D25"/>
      <c s="86" r="E25"/>
      <c s="292" r="F25"/>
      <c s="86" r="G25"/>
      <c s="86" r="H25"/>
      <c s="86" r="I25"/>
      <c s="86" r="J25"/>
      <c s="86" r="K25"/>
      <c s="86" r="L25"/>
      <c s="86" r="M25"/>
      <c s="86" r="N25"/>
      <c s="86" r="O25"/>
      <c s="86" r="P25"/>
      <c s="86" r="Q25"/>
      <c s="86" r="R25"/>
    </row>
    <row r="26">
      <c s="208" r="A26"/>
      <c s="208" r="B26"/>
      <c s="208" r="C26"/>
      <c s="40" r="D26"/>
      <c s="86" r="E26"/>
      <c s="292" r="F26"/>
      <c s="86" r="G26"/>
      <c s="86" r="H26"/>
      <c s="86" r="I26"/>
      <c s="86" r="J26"/>
      <c s="86" r="K26"/>
      <c s="86" r="L26"/>
      <c s="86" r="M26"/>
      <c s="86" r="N26"/>
      <c s="86" r="O26"/>
      <c s="86" r="P26"/>
      <c s="86" r="Q26"/>
      <c s="86" r="R26"/>
    </row>
    <row r="27">
      <c s="208" r="A27"/>
      <c s="208" r="B27"/>
      <c s="208" r="C27"/>
      <c s="40" r="D27"/>
      <c s="86" r="E27"/>
      <c s="292" r="F27"/>
      <c s="86" r="G27"/>
      <c s="86" r="H27"/>
      <c s="86" r="I27"/>
      <c s="86" r="J27"/>
      <c s="86" r="K27"/>
      <c s="86" r="L27"/>
      <c s="86" r="M27"/>
      <c s="86" r="N27"/>
      <c s="86" r="O27"/>
      <c s="86" r="P27"/>
      <c s="86" r="Q27"/>
      <c s="86" r="R27"/>
    </row>
    <row r="28">
      <c s="208" r="A28"/>
      <c s="208" r="B28"/>
      <c s="208" r="C28"/>
      <c s="40" r="D28"/>
      <c s="86" r="E28"/>
      <c s="292" r="F28"/>
      <c s="86" r="G28"/>
      <c s="86" r="H28"/>
      <c s="86" r="I28"/>
      <c s="86" r="J28"/>
      <c s="86" r="K28"/>
      <c s="86" r="L28"/>
      <c s="86" r="M28"/>
      <c s="86" r="N28"/>
      <c s="86" r="O28"/>
      <c s="86" r="P28"/>
      <c s="86" r="Q28"/>
      <c s="86" r="R28"/>
    </row>
    <row r="29">
      <c s="208" r="A29"/>
      <c s="208" r="B29"/>
      <c s="208" r="C29"/>
      <c s="40" r="D29"/>
      <c s="86" r="E29"/>
      <c s="292" r="F29"/>
      <c s="86" r="G29"/>
      <c s="86" r="H29"/>
      <c s="86" r="I29"/>
      <c s="86" r="J29"/>
      <c s="86" r="K29"/>
      <c s="86" r="L29"/>
      <c s="86" r="M29"/>
      <c s="86" r="N29"/>
      <c s="86" r="O29"/>
      <c s="86" r="P29"/>
      <c s="86" r="Q29"/>
      <c s="86" r="R29"/>
    </row>
    <row r="30">
      <c s="208" r="A30"/>
      <c s="208" r="B30"/>
      <c s="208" r="C30"/>
      <c s="40" r="D30"/>
      <c s="86" r="E30"/>
      <c s="292" r="F30"/>
      <c s="86" r="G30"/>
      <c s="86" r="H30"/>
      <c s="86" r="I30"/>
      <c s="86" r="J30"/>
      <c s="86" r="K30"/>
      <c s="86" r="L30"/>
      <c s="86" r="M30"/>
      <c s="86" r="N30"/>
      <c s="86" r="O30"/>
      <c s="86" r="P30"/>
      <c s="86" r="Q30"/>
      <c s="86" r="R30"/>
    </row>
    <row r="31">
      <c s="208" r="A31"/>
      <c s="208" r="B31"/>
      <c s="208" r="C31"/>
      <c s="40" r="D31"/>
      <c s="86" r="E31"/>
      <c s="292" r="F31"/>
      <c s="86" r="G31"/>
      <c s="86" r="H31"/>
      <c s="86" r="I31"/>
      <c s="86" r="J31"/>
      <c s="86" r="K31"/>
      <c s="86" r="L31"/>
      <c s="86" r="M31"/>
      <c s="86" r="N31"/>
      <c s="86" r="O31"/>
      <c s="86" r="P31"/>
      <c s="86" r="Q31"/>
      <c s="86" r="R31"/>
    </row>
    <row r="32">
      <c s="208" r="A32"/>
      <c s="208" r="B32"/>
      <c s="208" r="C32"/>
      <c s="40" r="D32"/>
      <c s="86" r="E32"/>
      <c s="292" r="F32"/>
      <c s="86" r="G32"/>
      <c s="86" r="H32"/>
      <c s="86" r="I32"/>
      <c s="86" r="J32"/>
      <c s="86" r="K32"/>
      <c s="86" r="L32"/>
      <c s="86" r="M32"/>
      <c s="86" r="N32"/>
      <c s="86" r="O32"/>
      <c s="86" r="P32"/>
      <c s="86" r="Q32"/>
      <c s="86" r="R32"/>
    </row>
    <row r="33">
      <c s="208" r="A33"/>
      <c s="208" r="B33"/>
      <c s="208" r="C33"/>
      <c s="40" r="D33"/>
      <c s="86" r="E33"/>
      <c s="292" r="F33"/>
      <c s="86" r="G33"/>
      <c s="86" r="H33"/>
      <c s="86" r="I33"/>
      <c s="86" r="J33"/>
      <c s="86" r="K33"/>
      <c s="86" r="L33"/>
      <c s="86" r="M33"/>
      <c s="86" r="N33"/>
      <c s="86" r="O33"/>
      <c s="86" r="P33"/>
      <c s="86" r="Q33"/>
      <c s="86" r="R33"/>
    </row>
    <row r="34">
      <c s="208" r="A34"/>
      <c s="208" r="B34"/>
      <c s="208" r="C34"/>
      <c s="40" r="D34"/>
      <c s="86" r="E34"/>
      <c s="292" r="F34"/>
      <c s="86" r="G34"/>
      <c s="86" r="H34"/>
      <c s="86" r="I34"/>
      <c s="86" r="J34"/>
      <c s="86" r="K34"/>
      <c s="86" r="L34"/>
      <c s="86" r="M34"/>
      <c s="86" r="N34"/>
      <c s="86" r="O34"/>
      <c s="86" r="P34"/>
      <c s="86" r="Q34"/>
      <c s="86" r="R34"/>
    </row>
    <row r="35">
      <c s="208" r="A35"/>
      <c s="208" r="B35"/>
      <c s="208" r="C35"/>
      <c s="40" r="D35"/>
      <c s="86" r="E35"/>
      <c s="292" r="F35"/>
      <c s="86" r="G35"/>
      <c s="86" r="H35"/>
      <c s="86" r="I35"/>
      <c s="86" r="J35"/>
      <c s="86" r="K35"/>
      <c s="86" r="L35"/>
      <c s="86" r="M35"/>
      <c s="86" r="N35"/>
      <c s="86" r="O35"/>
      <c s="86" r="P35"/>
      <c s="86" r="Q35"/>
      <c s="86" r="R35"/>
    </row>
    <row r="36">
      <c s="208" r="A36"/>
      <c s="208" r="B36"/>
      <c s="208" r="C36"/>
      <c s="40" r="D36"/>
      <c s="86" r="E36"/>
      <c s="292" r="F36"/>
      <c s="86" r="G36"/>
      <c s="86" r="H36"/>
      <c s="86" r="I36"/>
      <c s="86" r="J36"/>
      <c s="86" r="K36"/>
      <c s="86" r="L36"/>
      <c s="86" r="M36"/>
      <c s="86" r="N36"/>
      <c s="86" r="O36"/>
      <c s="86" r="P36"/>
      <c s="86" r="Q36"/>
      <c s="86" r="R36"/>
    </row>
    <row r="37">
      <c s="208" r="A37"/>
      <c s="208" r="B37"/>
      <c s="208" r="C37"/>
      <c s="40" r="D37"/>
      <c s="86" r="E37"/>
      <c s="292" r="F37"/>
      <c s="86" r="G37"/>
      <c s="86" r="H37"/>
      <c s="86" r="I37"/>
      <c s="86" r="J37"/>
      <c s="86" r="K37"/>
      <c s="86" r="L37"/>
      <c s="86" r="M37"/>
      <c s="86" r="N37"/>
      <c s="86" r="O37"/>
      <c s="86" r="P37"/>
      <c s="86" r="Q37"/>
      <c s="86" r="R37"/>
    </row>
    <row r="38">
      <c s="208" r="A38"/>
      <c s="208" r="B38"/>
      <c s="208" r="C38"/>
      <c s="40" r="D38"/>
      <c s="86" r="E38"/>
      <c s="292" r="F38"/>
      <c s="86" r="G38"/>
      <c s="86" r="H38"/>
      <c s="86" r="I38"/>
      <c s="86" r="J38"/>
      <c s="86" r="K38"/>
      <c s="86" r="L38"/>
      <c s="86" r="M38"/>
      <c s="86" r="N38"/>
      <c s="86" r="O38"/>
      <c s="86" r="P38"/>
      <c s="86" r="Q38"/>
      <c s="86" r="R38"/>
    </row>
    <row r="39">
      <c s="208" r="A39"/>
      <c s="208" r="B39"/>
      <c s="208" r="C39"/>
      <c s="40" r="D39"/>
      <c s="86" r="E39"/>
      <c s="292" r="F39"/>
      <c s="86" r="G39"/>
      <c s="86" r="H39"/>
      <c s="86" r="I39"/>
      <c s="86" r="J39"/>
      <c s="86" r="K39"/>
      <c s="86" r="L39"/>
      <c s="86" r="M39"/>
      <c s="86" r="N39"/>
      <c s="86" r="O39"/>
      <c s="86" r="P39"/>
      <c s="86" r="Q39"/>
      <c s="86" r="R39"/>
    </row>
    <row r="40">
      <c s="208" r="A40"/>
      <c s="208" r="B40"/>
      <c s="208" r="C40"/>
      <c s="40" r="D40"/>
      <c s="86" r="E40"/>
      <c s="292" r="F40"/>
      <c s="86" r="G40"/>
      <c s="86" r="H40"/>
      <c s="86" r="I40"/>
      <c s="86" r="J40"/>
      <c s="86" r="K40"/>
      <c s="86" r="L40"/>
      <c s="86" r="M40"/>
      <c s="86" r="N40"/>
      <c s="86" r="O40"/>
      <c s="86" r="P40"/>
      <c s="86" r="Q40"/>
      <c s="86" r="R40"/>
    </row>
    <row r="41">
      <c s="208" r="A41"/>
      <c s="208" r="B41"/>
      <c s="208" r="C41"/>
      <c s="40" r="D41"/>
      <c s="86" r="E41"/>
      <c s="292" r="F41"/>
      <c s="86" r="G41"/>
      <c s="86" r="H41"/>
      <c s="86" r="I41"/>
      <c s="86" r="J41"/>
      <c s="86" r="K41"/>
      <c s="86" r="L41"/>
      <c s="86" r="M41"/>
      <c s="86" r="N41"/>
      <c s="86" r="O41"/>
      <c s="86" r="P41"/>
      <c s="86" r="Q41"/>
      <c s="86" r="R41"/>
    </row>
    <row r="42">
      <c s="208" r="A42"/>
      <c s="208" r="B42"/>
      <c s="208" r="C42"/>
      <c s="40" r="D42"/>
      <c s="86" r="E42"/>
      <c s="292" r="F42"/>
      <c s="86" r="G42"/>
      <c s="86" r="H42"/>
      <c s="86" r="I42"/>
      <c s="86" r="J42"/>
      <c s="86" r="K42"/>
      <c s="86" r="L42"/>
      <c s="86" r="M42"/>
      <c s="86" r="N42"/>
      <c s="86" r="O42"/>
      <c s="86" r="P42"/>
      <c s="86" r="Q42"/>
      <c s="86" r="R42"/>
    </row>
    <row r="43">
      <c s="208" r="A43"/>
      <c s="208" r="B43"/>
      <c s="208" r="C43"/>
      <c s="40" r="D43"/>
      <c s="86" r="E43"/>
      <c s="292" r="F43"/>
      <c s="86" r="G43"/>
      <c s="86" r="H43"/>
      <c s="86" r="I43"/>
      <c s="86" r="J43"/>
      <c s="86" r="K43"/>
      <c s="86" r="L43"/>
      <c s="86" r="M43"/>
      <c s="86" r="N43"/>
      <c s="86" r="O43"/>
      <c s="86" r="P43"/>
      <c s="86" r="Q43"/>
      <c s="86" r="R43"/>
    </row>
    <row r="44">
      <c s="208" r="A44"/>
      <c s="208" r="B44"/>
      <c s="208" r="C44"/>
      <c s="40" r="D44"/>
      <c s="86" r="E44"/>
      <c s="292" r="F44"/>
      <c s="86" r="G44"/>
      <c s="86" r="H44"/>
      <c s="86" r="I44"/>
      <c s="86" r="J44"/>
      <c s="86" r="K44"/>
      <c s="86" r="L44"/>
      <c s="86" r="M44"/>
      <c s="86" r="N44"/>
      <c s="86" r="O44"/>
      <c s="86" r="P44"/>
      <c s="86" r="Q44"/>
      <c s="86" r="R44"/>
    </row>
    <row r="45">
      <c s="208" r="A45"/>
      <c s="208" r="B45"/>
      <c s="177" r="C45"/>
      <c s="40" r="D45"/>
      <c s="86" r="E45"/>
      <c s="292" r="F45"/>
      <c s="86" r="G45"/>
      <c s="86" r="H45"/>
      <c s="86" r="I45"/>
      <c s="86" r="J45"/>
      <c s="86" r="K45"/>
      <c s="86" r="L45"/>
      <c s="86" r="M45"/>
      <c s="86" r="N45"/>
      <c s="86" r="O45"/>
      <c s="86" r="P45"/>
      <c s="86" r="Q45"/>
      <c s="86" r="R45"/>
    </row>
    <row r="46">
      <c s="208" r="A46"/>
      <c s="208" r="B46"/>
      <c s="177" r="C46"/>
      <c s="40" r="D46"/>
      <c s="86" r="E46"/>
      <c s="292" r="F46"/>
      <c s="86" r="G46"/>
      <c s="86" r="H46"/>
      <c s="86" r="I46"/>
      <c s="86" r="J46"/>
      <c s="86" r="K46"/>
      <c s="86" r="L46"/>
      <c s="86" r="M46"/>
      <c s="86" r="N46"/>
      <c s="86" r="O46"/>
      <c s="86" r="P46"/>
      <c s="86" r="Q46"/>
      <c s="86" r="R46"/>
    </row>
    <row r="47">
      <c s="208" r="A47"/>
      <c s="208" r="B47"/>
      <c s="177" r="C47"/>
      <c s="40" r="D47"/>
      <c s="86" r="E47"/>
      <c s="292" r="F47"/>
      <c s="86" r="G47"/>
      <c s="86" r="H47"/>
      <c s="86" r="I47"/>
      <c s="86" r="J47"/>
      <c s="86" r="K47"/>
      <c s="86" r="L47"/>
      <c s="86" r="M47"/>
      <c s="86" r="N47"/>
      <c s="86" r="O47"/>
      <c s="86" r="P47"/>
      <c s="86" r="Q47"/>
      <c s="86" r="R47"/>
    </row>
    <row r="48">
      <c s="208" r="A48"/>
      <c s="208" r="B48"/>
      <c s="177" r="C48"/>
      <c s="40" r="D48"/>
      <c s="86" r="E48"/>
      <c s="292" r="F48"/>
      <c s="86" r="G48"/>
      <c s="86" r="H48"/>
      <c s="86" r="I48"/>
      <c s="86" r="J48"/>
      <c s="86" r="K48"/>
      <c s="86" r="L48"/>
      <c s="86" r="M48"/>
      <c s="86" r="N48"/>
      <c s="86" r="O48"/>
      <c s="86" r="P48"/>
      <c s="86" r="Q48"/>
      <c s="86" r="R48"/>
    </row>
    <row r="49">
      <c s="208" r="A49"/>
      <c s="208" r="B49"/>
      <c s="177" r="C49"/>
      <c s="40" r="D49"/>
      <c s="86" r="E49"/>
      <c s="292" r="F49"/>
      <c s="86" r="G49"/>
      <c s="86" r="H49"/>
      <c s="86" r="I49"/>
      <c s="86" r="J49"/>
      <c s="86" r="K49"/>
      <c s="86" r="L49"/>
      <c s="86" r="M49"/>
      <c s="86" r="N49"/>
      <c s="86" r="O49"/>
      <c s="86" r="P49"/>
      <c s="86" r="Q49"/>
      <c s="86" r="R49"/>
    </row>
    <row r="50">
      <c s="208" r="A50"/>
      <c s="208" r="B50"/>
      <c s="177" r="C50"/>
      <c s="40" r="D50"/>
      <c s="86" r="E50"/>
      <c s="292" r="F50"/>
      <c s="86" r="G50"/>
      <c s="86" r="H50"/>
      <c s="86" r="I50"/>
      <c s="86" r="J50"/>
      <c s="86" r="K50"/>
      <c s="86" r="L50"/>
      <c s="86" r="M50"/>
      <c s="86" r="N50"/>
      <c s="86" r="O50"/>
      <c s="86" r="P50"/>
      <c s="86" r="Q50"/>
      <c s="86" r="R50"/>
    </row>
    <row r="51">
      <c s="208" r="A51"/>
      <c s="208" r="B51"/>
      <c s="177" r="C51"/>
      <c s="40" r="D51"/>
      <c s="86" r="E51"/>
      <c s="292" r="F51"/>
      <c s="86" r="G51"/>
      <c s="86" r="H51"/>
      <c s="86" r="I51"/>
      <c s="86" r="J51"/>
      <c s="86" r="K51"/>
      <c s="86" r="L51"/>
      <c s="86" r="M51"/>
      <c s="86" r="N51"/>
      <c s="86" r="O51"/>
      <c s="86" r="P51"/>
      <c s="86" r="Q51"/>
      <c s="86" r="R51"/>
    </row>
    <row r="52">
      <c s="208" r="A52"/>
      <c s="208" r="B52"/>
      <c s="177" r="C52"/>
      <c s="40" r="D52"/>
      <c s="86" r="E52"/>
      <c s="292" r="F52"/>
      <c s="86" r="G52"/>
      <c s="86" r="H52"/>
      <c s="86" r="I52"/>
      <c s="86" r="J52"/>
      <c s="86" r="K52"/>
      <c s="86" r="L52"/>
      <c s="86" r="M52"/>
      <c s="86" r="N52"/>
      <c s="86" r="O52"/>
      <c s="86" r="P52"/>
      <c s="86" r="Q52"/>
      <c s="86" r="R52"/>
    </row>
    <row r="53">
      <c s="208" r="A53"/>
      <c s="208" r="B53"/>
      <c s="177" r="C53"/>
      <c s="40" r="D53"/>
      <c s="86" r="E53"/>
      <c s="292" r="F53"/>
      <c s="86" r="G53"/>
      <c s="86" r="H53"/>
      <c s="86" r="I53"/>
      <c s="86" r="J53"/>
      <c s="86" r="K53"/>
      <c s="86" r="L53"/>
      <c s="86" r="M53"/>
      <c s="86" r="N53"/>
      <c s="86" r="O53"/>
      <c s="86" r="P53"/>
      <c s="86" r="Q53"/>
      <c s="86" r="R53"/>
    </row>
    <row r="54">
      <c s="208" r="A54"/>
      <c s="208" r="B54"/>
      <c s="177" r="C54"/>
      <c s="40" r="D54"/>
      <c s="86" r="E54"/>
      <c s="292" r="F54"/>
      <c s="86" r="G54"/>
      <c s="86" r="H54"/>
      <c s="86" r="I54"/>
      <c s="86" r="J54"/>
      <c s="86" r="K54"/>
      <c s="86" r="L54"/>
      <c s="86" r="M54"/>
      <c s="86" r="N54"/>
      <c s="86" r="O54"/>
      <c s="86" r="P54"/>
      <c s="86" r="Q54"/>
      <c s="86" r="R54"/>
    </row>
    <row r="55">
      <c s="208" r="A55"/>
      <c s="208" r="B55"/>
      <c s="177" r="C55"/>
      <c s="40" r="D55"/>
      <c s="86" r="E55"/>
      <c s="292" r="F55"/>
      <c s="86" r="G55"/>
      <c s="86" r="H55"/>
      <c s="86" r="I55"/>
      <c s="86" r="J55"/>
      <c s="86" r="K55"/>
      <c s="86" r="L55"/>
      <c s="86" r="M55"/>
      <c s="86" r="N55"/>
      <c s="86" r="O55"/>
      <c s="86" r="P55"/>
      <c s="86" r="Q55"/>
      <c s="86" r="R55"/>
    </row>
    <row r="56">
      <c s="208" r="A56"/>
      <c s="208" r="B56"/>
      <c s="177" r="C56"/>
      <c s="40" r="D56"/>
      <c s="86" r="E56"/>
      <c s="292" r="F56"/>
      <c s="86" r="G56"/>
      <c s="86" r="H56"/>
      <c s="86" r="I56"/>
      <c s="86" r="J56"/>
      <c s="86" r="K56"/>
      <c s="86" r="L56"/>
      <c s="86" r="M56"/>
      <c s="86" r="N56"/>
      <c s="86" r="O56"/>
      <c s="86" r="P56"/>
      <c s="86" r="Q56"/>
      <c s="86" r="R56"/>
    </row>
    <row r="57">
      <c s="208" r="A57"/>
      <c s="208" r="B57"/>
      <c s="208" r="C57"/>
      <c s="40" r="D57"/>
      <c s="86" r="E57"/>
      <c s="292" r="F57"/>
      <c s="86" r="G57"/>
      <c s="86" r="H57"/>
      <c s="86" r="I57"/>
      <c s="86" r="J57"/>
      <c s="86" r="K57"/>
      <c s="86" r="L57"/>
      <c s="86" r="M57"/>
      <c s="86" r="N57"/>
      <c s="86" r="O57"/>
      <c s="86" r="P57"/>
      <c s="86" r="Q57"/>
      <c s="86" r="R57"/>
    </row>
    <row r="58">
      <c s="208" r="A58"/>
      <c s="208" r="B58"/>
      <c s="208" r="C58"/>
      <c s="40" r="D58"/>
      <c s="86" r="E58"/>
      <c s="292" r="F58"/>
      <c s="86" r="G58"/>
      <c s="86" r="H58"/>
      <c s="86" r="I58"/>
      <c s="86" r="J58"/>
      <c s="86" r="K58"/>
      <c s="86" r="L58"/>
      <c s="86" r="M58"/>
      <c s="86" r="N58"/>
      <c s="86" r="O58"/>
      <c s="86" r="P58"/>
      <c s="86" r="Q58"/>
      <c s="86" r="R58"/>
    </row>
    <row r="59">
      <c s="208" r="A59"/>
      <c s="208" r="B59"/>
      <c s="208" r="C59"/>
      <c s="40" r="D59"/>
      <c s="86" r="E59"/>
      <c s="292" r="F59"/>
      <c s="86" r="G59"/>
      <c s="86" r="H59"/>
      <c s="86" r="I59"/>
      <c s="86" r="J59"/>
      <c s="86" r="K59"/>
      <c s="86" r="L59"/>
      <c s="86" r="M59"/>
      <c s="86" r="N59"/>
      <c s="86" r="O59"/>
      <c s="86" r="P59"/>
      <c s="86" r="Q59"/>
      <c s="86" r="R59"/>
    </row>
    <row r="60">
      <c s="208" r="A60"/>
      <c s="208" r="B60"/>
      <c s="208" r="C60"/>
      <c s="40" r="D60"/>
      <c s="86" r="E60"/>
      <c s="292" r="F60"/>
      <c s="86" r="G60"/>
      <c s="86" r="H60"/>
      <c s="86" r="I60"/>
      <c s="86" r="J60"/>
      <c s="86" r="K60"/>
      <c s="86" r="L60"/>
      <c s="86" r="M60"/>
      <c s="86" r="N60"/>
      <c s="86" r="O60"/>
      <c s="86" r="P60"/>
      <c s="86" r="Q60"/>
      <c s="86" r="R60"/>
    </row>
    <row r="61">
      <c s="208" r="A61"/>
      <c s="208" r="B61"/>
      <c s="208" r="C61"/>
      <c s="40" r="D61"/>
      <c s="86" r="E61"/>
      <c s="292" r="F61"/>
      <c s="86" r="G61"/>
      <c s="86" r="H61"/>
      <c s="86" r="I61"/>
      <c s="86" r="J61"/>
      <c s="86" r="K61"/>
      <c s="86" r="L61"/>
      <c s="86" r="M61"/>
      <c s="86" r="N61"/>
      <c s="86" r="O61"/>
      <c s="86" r="P61"/>
      <c s="86" r="Q61"/>
      <c s="86" r="R61"/>
    </row>
    <row r="62">
      <c s="208" r="A62"/>
      <c s="208" r="B62"/>
      <c s="208" r="C62"/>
      <c s="40" r="D62"/>
      <c s="86" r="E62"/>
      <c s="292" r="F62"/>
      <c s="86" r="G62"/>
      <c s="86" r="H62"/>
      <c s="86" r="I62"/>
      <c s="86" r="J62"/>
      <c s="86" r="K62"/>
      <c s="86" r="L62"/>
      <c s="86" r="M62"/>
      <c s="86" r="N62"/>
      <c s="86" r="O62"/>
      <c s="86" r="P62"/>
      <c s="86" r="Q62"/>
      <c s="86" r="R62"/>
    </row>
    <row r="63">
      <c s="208" r="A63"/>
      <c s="208" r="B63"/>
      <c s="208" r="C63"/>
      <c s="40" r="D63"/>
      <c s="86" r="E63"/>
      <c s="292" r="F63"/>
      <c s="86" r="G63"/>
      <c s="86" r="H63"/>
      <c s="86" r="I63"/>
      <c s="86" r="J63"/>
      <c s="86" r="K63"/>
      <c s="86" r="L63"/>
      <c s="86" r="M63"/>
      <c s="86" r="N63"/>
      <c s="86" r="O63"/>
      <c s="86" r="P63"/>
      <c s="86" r="Q63"/>
      <c s="86" r="R63"/>
    </row>
    <row r="64">
      <c s="208" r="A64"/>
      <c s="208" r="B64"/>
      <c s="208" r="C64"/>
      <c s="40" r="D64"/>
      <c s="86" r="E64"/>
      <c s="292" r="F64"/>
      <c s="86" r="G64"/>
      <c s="86" r="H64"/>
      <c s="86" r="I64"/>
      <c s="86" r="J64"/>
      <c s="86" r="K64"/>
      <c s="86" r="L64"/>
      <c s="86" r="M64"/>
      <c s="86" r="N64"/>
      <c s="86" r="O64"/>
      <c s="86" r="P64"/>
      <c s="86" r="Q64"/>
      <c s="86" r="R64"/>
    </row>
    <row r="65">
      <c s="208" r="A65"/>
      <c s="208" r="B65"/>
      <c s="208" r="C65"/>
      <c s="40" r="D65"/>
      <c s="86" r="E65"/>
      <c s="292" r="F65"/>
      <c s="86" r="G65"/>
      <c s="86" r="H65"/>
      <c s="86" r="I65"/>
      <c s="86" r="J65"/>
      <c s="86" r="K65"/>
      <c s="86" r="L65"/>
      <c s="86" r="M65"/>
      <c s="86" r="N65"/>
      <c s="86" r="O65"/>
      <c s="86" r="P65"/>
      <c s="86" r="Q65"/>
      <c s="86" r="R65"/>
    </row>
    <row r="66">
      <c s="208" r="A66"/>
      <c s="208" r="B66"/>
      <c s="208" r="C66"/>
      <c s="40" r="D66"/>
      <c s="86" r="E66"/>
      <c s="292" r="F66"/>
      <c s="86" r="G66"/>
      <c s="86" r="H66"/>
      <c s="86" r="I66"/>
      <c s="86" r="J66"/>
      <c s="86" r="K66"/>
      <c s="86" r="L66"/>
      <c s="86" r="M66"/>
      <c s="86" r="N66"/>
      <c s="86" r="O66"/>
      <c s="86" r="P66"/>
      <c s="86" r="Q66"/>
      <c s="86" r="R66"/>
    </row>
    <row r="67">
      <c s="208" r="A67"/>
      <c s="208" r="B67"/>
      <c s="208" r="C67"/>
      <c s="40" r="D67"/>
      <c s="86" r="E67"/>
      <c s="292" r="F67"/>
      <c s="86" r="G67"/>
      <c s="86" r="H67"/>
      <c s="86" r="I67"/>
      <c s="86" r="J67"/>
      <c s="86" r="K67"/>
      <c s="86" r="L67"/>
      <c s="86" r="M67"/>
      <c s="86" r="N67"/>
      <c s="86" r="O67"/>
      <c s="86" r="P67"/>
      <c s="86" r="Q67"/>
      <c s="86" r="R67"/>
    </row>
    <row r="68">
      <c s="208" r="A68"/>
      <c s="208" r="B68"/>
      <c s="208" r="C68"/>
      <c s="40" r="D68"/>
      <c s="86" r="E68"/>
      <c s="292" r="F68"/>
      <c s="86" r="G68"/>
      <c s="86" r="H68"/>
      <c s="86" r="I68"/>
      <c s="86" r="J68"/>
      <c s="86" r="K68"/>
      <c s="86" r="L68"/>
      <c s="86" r="M68"/>
      <c s="86" r="N68"/>
      <c s="86" r="O68"/>
      <c s="86" r="P68"/>
      <c s="86" r="Q68"/>
      <c s="86" r="R68"/>
    </row>
    <row r="69">
      <c s="208" r="A69"/>
      <c s="208" r="B69"/>
      <c s="208" r="C69"/>
      <c s="40" r="D69"/>
      <c s="86" r="E69"/>
      <c s="292" r="F69"/>
      <c s="86" r="G69"/>
      <c s="86" r="H69"/>
      <c s="86" r="I69"/>
      <c s="86" r="J69"/>
      <c s="86" r="K69"/>
      <c s="86" r="L69"/>
      <c s="86" r="M69"/>
      <c s="86" r="N69"/>
      <c s="86" r="O69"/>
      <c s="86" r="P69"/>
      <c s="86" r="Q69"/>
      <c s="86" r="R69"/>
    </row>
    <row r="70">
      <c s="208" r="A70"/>
      <c s="208" r="B70"/>
      <c s="208" r="C70"/>
      <c s="40" r="D70"/>
      <c s="86" r="E70"/>
      <c s="292" r="F70"/>
      <c s="86" r="G70"/>
      <c s="86" r="H70"/>
      <c s="86" r="I70"/>
      <c s="86" r="J70"/>
      <c s="86" r="K70"/>
      <c s="86" r="L70"/>
      <c s="86" r="M70"/>
      <c s="86" r="N70"/>
      <c s="86" r="O70"/>
      <c s="86" r="P70"/>
      <c s="86" r="Q70"/>
      <c s="86" r="R70"/>
    </row>
    <row r="71">
      <c s="208" r="A71"/>
      <c s="208" r="B71"/>
      <c s="208" r="C71"/>
      <c s="40" r="D71"/>
      <c s="86" r="E71"/>
      <c s="292" r="F71"/>
      <c s="86" r="G71"/>
      <c s="86" r="H71"/>
      <c s="86" r="I71"/>
      <c s="86" r="J71"/>
      <c s="86" r="K71"/>
      <c s="86" r="L71"/>
      <c s="86" r="M71"/>
      <c s="86" r="N71"/>
      <c s="86" r="O71"/>
      <c s="86" r="P71"/>
      <c s="86" r="Q71"/>
      <c s="86" r="R71"/>
    </row>
    <row r="72">
      <c s="208" r="A72"/>
      <c s="208" r="B72"/>
      <c s="208" r="C72"/>
      <c s="40" r="D72"/>
      <c s="86" r="E72"/>
      <c s="292" r="F72"/>
      <c s="86" r="G72"/>
      <c s="86" r="H72"/>
      <c s="86" r="I72"/>
      <c s="86" r="J72"/>
      <c s="86" r="K72"/>
      <c s="86" r="L72"/>
      <c s="86" r="M72"/>
      <c s="86" r="N72"/>
      <c s="86" r="O72"/>
      <c s="86" r="P72"/>
      <c s="86" r="Q72"/>
      <c s="86" r="R72"/>
    </row>
    <row r="73">
      <c s="208" r="A73"/>
      <c s="208" r="B73"/>
      <c s="208" r="C73"/>
      <c s="40" r="D73"/>
      <c s="86" r="E73"/>
      <c s="292" r="F73"/>
      <c s="86" r="G73"/>
      <c s="86" r="H73"/>
      <c s="86" r="I73"/>
      <c s="86" r="J73"/>
      <c s="86" r="K73"/>
      <c s="86" r="L73"/>
      <c s="86" r="M73"/>
      <c s="86" r="N73"/>
      <c s="86" r="O73"/>
      <c s="86" r="P73"/>
      <c s="86" r="Q73"/>
      <c s="86" r="R73"/>
    </row>
    <row r="74">
      <c s="208" r="A74"/>
      <c s="208" r="B74"/>
      <c s="208" r="C74"/>
      <c s="40" r="D74"/>
      <c s="86" r="E74"/>
      <c s="292" r="F74"/>
      <c s="86" r="G74"/>
      <c s="86" r="H74"/>
      <c s="86" r="I74"/>
      <c s="86" r="J74"/>
      <c s="86" r="K74"/>
      <c s="86" r="L74"/>
      <c s="86" r="M74"/>
      <c s="86" r="N74"/>
      <c s="86" r="O74"/>
      <c s="86" r="P74"/>
      <c s="86" r="Q74"/>
      <c s="86" r="R74"/>
    </row>
    <row r="75">
      <c s="208" r="A75"/>
      <c s="208" r="B75"/>
      <c s="208" r="C75"/>
      <c s="40" r="D75"/>
      <c s="86" r="E75"/>
      <c s="292" r="F75"/>
      <c s="86" r="G75"/>
      <c s="86" r="H75"/>
      <c s="86" r="I75"/>
      <c s="86" r="J75"/>
      <c s="86" r="K75"/>
      <c s="86" r="L75"/>
      <c s="86" r="M75"/>
      <c s="86" r="N75"/>
      <c s="86" r="O75"/>
      <c s="86" r="P75"/>
      <c s="86" r="Q75"/>
      <c s="86" r="R75"/>
    </row>
    <row r="76">
      <c s="208" r="A76"/>
      <c s="208" r="B76"/>
      <c s="208" r="C76"/>
      <c s="40" r="D76"/>
      <c s="86" r="E76"/>
      <c s="292" r="F76"/>
      <c s="86" r="G76"/>
      <c s="86" r="H76"/>
      <c s="86" r="I76"/>
      <c s="86" r="J76"/>
      <c s="86" r="K76"/>
      <c s="86" r="L76"/>
      <c s="86" r="M76"/>
      <c s="86" r="N76"/>
      <c s="86" r="O76"/>
      <c s="86" r="P76"/>
      <c s="86" r="Q76"/>
      <c s="86" r="R76"/>
    </row>
    <row r="77">
      <c s="208" r="A77"/>
      <c s="208" r="B77"/>
      <c s="208" r="C77"/>
      <c s="40" r="D77"/>
      <c s="86" r="E77"/>
      <c s="292" r="F77"/>
      <c s="86" r="G77"/>
      <c s="86" r="H77"/>
      <c s="86" r="I77"/>
      <c s="86" r="J77"/>
      <c s="86" r="K77"/>
      <c s="86" r="L77"/>
      <c s="86" r="M77"/>
      <c s="86" r="N77"/>
      <c s="86" r="O77"/>
      <c s="86" r="P77"/>
      <c s="86" r="Q77"/>
      <c s="86" r="R77"/>
    </row>
    <row r="78">
      <c s="208" r="A78"/>
      <c s="208" r="B78"/>
      <c s="208" r="C78"/>
      <c s="40" r="D78"/>
      <c s="86" r="E78"/>
      <c s="292" r="F78"/>
      <c s="86" r="G78"/>
      <c s="86" r="H78"/>
      <c s="86" r="I78"/>
      <c s="86" r="J78"/>
      <c s="86" r="K78"/>
      <c s="86" r="L78"/>
      <c s="86" r="M78"/>
      <c s="86" r="N78"/>
      <c s="86" r="O78"/>
      <c s="86" r="P78"/>
      <c s="86" r="Q78"/>
      <c s="86" r="R78"/>
    </row>
    <row r="79">
      <c s="208" r="A79"/>
      <c s="208" r="B79"/>
      <c s="208" r="C79"/>
      <c s="40" r="D79"/>
      <c s="86" r="E79"/>
      <c s="292" r="F79"/>
      <c s="86" r="G79"/>
      <c s="86" r="H79"/>
      <c s="86" r="I79"/>
      <c s="86" r="J79"/>
      <c s="86" r="K79"/>
      <c s="86" r="L79"/>
      <c s="86" r="M79"/>
      <c s="86" r="N79"/>
      <c s="86" r="O79"/>
      <c s="86" r="P79"/>
      <c s="86" r="Q79"/>
      <c s="86" r="R79"/>
    </row>
    <row r="80">
      <c s="208" r="A80"/>
      <c s="208" r="B80"/>
      <c s="208" r="C80"/>
      <c s="40" r="D80"/>
      <c s="86" r="E80"/>
      <c s="292" r="F80"/>
      <c s="86" r="G80"/>
      <c s="86" r="H80"/>
      <c s="86" r="I80"/>
      <c s="86" r="J80"/>
      <c s="86" r="K80"/>
      <c s="86" r="L80"/>
      <c s="86" r="M80"/>
      <c s="86" r="N80"/>
      <c s="86" r="O80"/>
      <c s="86" r="P80"/>
      <c s="86" r="Q80"/>
      <c s="86" r="R80"/>
    </row>
    <row r="81">
      <c s="208" r="A81"/>
      <c s="208" r="B81"/>
      <c s="208" r="C81"/>
      <c s="40" r="D81"/>
      <c s="86" r="E81"/>
      <c s="292" r="F81"/>
      <c s="86" r="G81"/>
      <c s="86" r="H81"/>
      <c s="86" r="I81"/>
      <c s="86" r="J81"/>
      <c s="86" r="K81"/>
      <c s="86" r="L81"/>
      <c s="86" r="M81"/>
      <c s="86" r="N81"/>
      <c s="86" r="O81"/>
      <c s="86" r="P81"/>
      <c s="86" r="Q81"/>
      <c s="86" r="R81"/>
    </row>
    <row r="82">
      <c s="208" r="A82"/>
      <c s="208" r="B82"/>
      <c s="208" r="C82"/>
      <c s="40" r="D82"/>
      <c s="86" r="E82"/>
      <c s="292" r="F82"/>
      <c s="86" r="G82"/>
      <c s="86" r="H82"/>
      <c s="86" r="I82"/>
      <c s="86" r="J82"/>
      <c s="86" r="K82"/>
      <c s="86" r="L82"/>
      <c s="86" r="M82"/>
      <c s="86" r="N82"/>
      <c s="86" r="O82"/>
      <c s="86" r="P82"/>
      <c s="86" r="Q82"/>
      <c s="86" r="R82"/>
    </row>
    <row r="83">
      <c s="208" r="A83"/>
      <c s="208" r="B83"/>
      <c s="208" r="C83"/>
      <c s="40" r="D83"/>
      <c s="86" r="E83"/>
      <c s="292" r="F83"/>
      <c s="86" r="G83"/>
      <c s="86" r="H83"/>
      <c s="86" r="I83"/>
      <c s="86" r="J83"/>
      <c s="86" r="K83"/>
      <c s="86" r="L83"/>
      <c s="86" r="M83"/>
      <c s="86" r="N83"/>
      <c s="86" r="O83"/>
      <c s="86" r="P83"/>
      <c s="86" r="Q83"/>
      <c s="86" r="R83"/>
    </row>
    <row r="84">
      <c s="208" r="A84"/>
      <c s="208" r="B84"/>
      <c s="208" r="C84"/>
      <c s="40" r="D84"/>
      <c s="86" r="E84"/>
      <c s="292" r="F84"/>
      <c s="86" r="G84"/>
      <c s="86" r="H84"/>
      <c s="86" r="I84"/>
      <c s="86" r="J84"/>
      <c s="86" r="K84"/>
      <c s="86" r="L84"/>
      <c s="86" r="M84"/>
      <c s="86" r="N84"/>
      <c s="86" r="O84"/>
      <c s="86" r="P84"/>
      <c s="86" r="Q84"/>
      <c s="86" r="R84"/>
    </row>
    <row r="85">
      <c s="208" r="A85"/>
      <c s="208" r="B85"/>
      <c s="208" r="C85"/>
      <c s="40" r="D85"/>
      <c s="86" r="E85"/>
      <c s="292" r="F85"/>
      <c s="86" r="G85"/>
      <c s="86" r="H85"/>
      <c s="86" r="I85"/>
      <c s="86" r="J85"/>
      <c s="86" r="K85"/>
      <c s="86" r="L85"/>
      <c s="86" r="M85"/>
      <c s="86" r="N85"/>
      <c s="86" r="O85"/>
      <c s="86" r="P85"/>
      <c s="86" r="Q85"/>
      <c s="86" r="R85"/>
    </row>
    <row r="86">
      <c s="208" r="A86"/>
      <c s="208" r="B86"/>
      <c s="208" r="C86"/>
      <c s="40" r="D86"/>
      <c s="86" r="E86"/>
      <c s="292" r="F86"/>
      <c s="86" r="G86"/>
      <c s="86" r="H86"/>
      <c s="86" r="I86"/>
      <c s="86" r="J86"/>
      <c s="86" r="K86"/>
      <c s="86" r="L86"/>
      <c s="86" r="M86"/>
      <c s="86" r="N86"/>
      <c s="86" r="O86"/>
      <c s="86" r="P86"/>
      <c s="86" r="Q86"/>
      <c s="86" r="R86"/>
    </row>
    <row r="87">
      <c s="208" r="A87"/>
      <c s="208" r="B87"/>
      <c s="208" r="C87"/>
      <c s="40" r="D87"/>
      <c s="86" r="E87"/>
      <c s="292" r="F87"/>
      <c s="86" r="G87"/>
      <c s="86" r="H87"/>
      <c s="86" r="I87"/>
      <c s="86" r="J87"/>
      <c s="86" r="K87"/>
      <c s="86" r="L87"/>
      <c s="86" r="M87"/>
      <c s="86" r="N87"/>
      <c s="86" r="O87"/>
      <c s="86" r="P87"/>
      <c s="86" r="Q87"/>
      <c s="86" r="R87"/>
    </row>
    <row r="88">
      <c s="208" r="A88"/>
      <c s="208" r="B88"/>
      <c s="208" r="C88"/>
      <c s="40" r="D88"/>
      <c s="86" r="E88"/>
      <c s="292" r="F88"/>
      <c s="86" r="G88"/>
      <c s="86" r="H88"/>
      <c s="86" r="I88"/>
      <c s="86" r="J88"/>
      <c s="86" r="K88"/>
      <c s="86" r="L88"/>
      <c s="86" r="M88"/>
      <c s="86" r="N88"/>
      <c s="86" r="O88"/>
      <c s="86" r="P88"/>
      <c s="86" r="Q88"/>
      <c s="86" r="R88"/>
    </row>
    <row r="89">
      <c s="208" r="A89"/>
      <c s="208" r="B89"/>
      <c s="208" r="C89"/>
      <c s="40" r="D89"/>
      <c s="86" r="E89"/>
      <c s="292" r="F89"/>
      <c s="86" r="G89"/>
      <c s="86" r="H89"/>
      <c s="86" r="I89"/>
      <c s="86" r="J89"/>
      <c s="86" r="K89"/>
      <c s="86" r="L89"/>
      <c s="86" r="M89"/>
      <c s="86" r="N89"/>
      <c s="86" r="O89"/>
      <c s="86" r="P89"/>
      <c s="86" r="Q89"/>
      <c s="86" r="R89"/>
    </row>
    <row r="90">
      <c s="208" r="A90"/>
      <c s="208" r="B90"/>
      <c s="208" r="C90"/>
      <c s="40" r="D90"/>
      <c s="86" r="E90"/>
      <c s="292" r="F90"/>
      <c s="86" r="G90"/>
      <c s="86" r="H90"/>
      <c s="86" r="I90"/>
      <c s="86" r="J90"/>
      <c s="86" r="K90"/>
      <c s="86" r="L90"/>
      <c s="86" r="M90"/>
      <c s="86" r="N90"/>
      <c s="86" r="O90"/>
      <c s="86" r="P90"/>
      <c s="86" r="Q90"/>
      <c s="86" r="R90"/>
    </row>
    <row r="91">
      <c s="208" r="A91"/>
      <c s="208" r="B91"/>
      <c s="208" r="C91"/>
      <c s="40" r="D91"/>
      <c s="86" r="E91"/>
      <c s="292" r="F91"/>
      <c s="86" r="G91"/>
      <c s="86" r="H91"/>
      <c s="86" r="I91"/>
      <c s="86" r="J91"/>
      <c s="86" r="K91"/>
      <c s="86" r="L91"/>
      <c s="86" r="M91"/>
      <c s="86" r="N91"/>
      <c s="86" r="O91"/>
      <c s="86" r="P91"/>
      <c s="86" r="Q91"/>
      <c s="86" r="R91"/>
    </row>
    <row r="92">
      <c s="208" r="A92"/>
      <c s="208" r="B92"/>
      <c s="208" r="C92"/>
      <c s="40" r="D92"/>
      <c s="86" r="E92"/>
      <c s="292" r="F92"/>
      <c s="86" r="G92"/>
      <c s="86" r="H92"/>
      <c s="86" r="I92"/>
      <c s="86" r="J92"/>
      <c s="86" r="K92"/>
      <c s="86" r="L92"/>
      <c s="86" r="M92"/>
      <c s="86" r="N92"/>
      <c s="86" r="O92"/>
      <c s="86" r="P92"/>
      <c s="86" r="Q92"/>
      <c s="86" r="R92"/>
    </row>
    <row r="93">
      <c s="208" r="A93"/>
      <c s="208" r="B93"/>
      <c s="208" r="C93"/>
      <c s="40" r="D93"/>
      <c s="86" r="E93"/>
      <c s="292" r="F93"/>
      <c s="86" r="G93"/>
      <c s="86" r="H93"/>
      <c s="86" r="I93"/>
      <c s="86" r="J93"/>
      <c s="86" r="K93"/>
      <c s="86" r="L93"/>
      <c s="86" r="M93"/>
      <c s="86" r="N93"/>
      <c s="86" r="O93"/>
      <c s="86" r="P93"/>
      <c s="86" r="Q93"/>
      <c s="86" r="R93"/>
    </row>
    <row r="94">
      <c s="208" r="A94"/>
      <c s="208" r="B94"/>
      <c s="208" r="C94"/>
      <c s="40" r="D94"/>
      <c s="86" r="E94"/>
      <c s="292" r="F94"/>
      <c s="86" r="G94"/>
      <c s="86" r="H94"/>
      <c s="86" r="I94"/>
      <c s="86" r="J94"/>
      <c s="86" r="K94"/>
      <c s="86" r="L94"/>
      <c s="86" r="M94"/>
      <c s="86" r="N94"/>
      <c s="86" r="O94"/>
      <c s="86" r="P94"/>
      <c s="86" r="Q94"/>
      <c s="86" r="R94"/>
    </row>
    <row r="95">
      <c s="208" r="A95"/>
      <c s="208" r="B95"/>
      <c s="208" r="C95"/>
      <c s="40" r="D95"/>
      <c s="86" r="E95"/>
      <c s="292" r="F95"/>
      <c s="86" r="G95"/>
      <c s="86" r="H95"/>
      <c s="86" r="I95"/>
      <c s="86" r="J95"/>
      <c s="86" r="K95"/>
      <c s="86" r="L95"/>
      <c s="86" r="M95"/>
      <c s="86" r="N95"/>
      <c s="86" r="O95"/>
      <c s="86" r="P95"/>
      <c s="86" r="Q95"/>
      <c s="86" r="R95"/>
    </row>
    <row r="96">
      <c s="208" r="A96"/>
      <c s="208" r="B96"/>
      <c s="208" r="C96"/>
      <c s="40" r="D96"/>
      <c s="86" r="E96"/>
      <c s="292" r="F96"/>
      <c s="86" r="G96"/>
      <c s="86" r="H96"/>
      <c s="86" r="I96"/>
      <c s="86" r="J96"/>
      <c s="86" r="K96"/>
      <c s="86" r="L96"/>
      <c s="86" r="M96"/>
      <c s="86" r="N96"/>
      <c s="86" r="O96"/>
      <c s="86" r="P96"/>
      <c s="86" r="Q96"/>
      <c s="86" r="R96"/>
    </row>
    <row r="97">
      <c s="208" r="A97"/>
      <c s="208" r="B97"/>
      <c s="208" r="C97"/>
      <c s="40" r="D97"/>
      <c s="86" r="E97"/>
      <c s="292" r="F97"/>
      <c s="86" r="G97"/>
      <c s="86" r="H97"/>
      <c s="86" r="I97"/>
      <c s="86" r="J97"/>
      <c s="86" r="K97"/>
      <c s="86" r="L97"/>
      <c s="86" r="M97"/>
      <c s="86" r="N97"/>
      <c s="86" r="O97"/>
      <c s="86" r="P97"/>
      <c s="86" r="Q97"/>
      <c s="86" r="R97"/>
    </row>
    <row r="98">
      <c s="208" r="A98"/>
      <c s="208" r="B98"/>
      <c s="208" r="C98"/>
      <c s="40" r="D98"/>
      <c s="86" r="E98"/>
      <c s="292" r="F98"/>
      <c s="86" r="G98"/>
      <c s="86" r="H98"/>
      <c s="86" r="I98"/>
      <c s="86" r="J98"/>
      <c s="86" r="K98"/>
      <c s="86" r="L98"/>
      <c s="86" r="M98"/>
      <c s="86" r="N98"/>
      <c s="86" r="O98"/>
      <c s="86" r="P98"/>
      <c s="86" r="Q98"/>
      <c s="86" r="R98"/>
    </row>
    <row r="99">
      <c s="208" r="A99"/>
      <c s="208" r="B99"/>
      <c s="208" r="C99"/>
      <c s="40" r="D99"/>
      <c s="86" r="E99"/>
      <c s="292" r="F99"/>
      <c s="86" r="G99"/>
      <c s="86" r="H99"/>
      <c s="86" r="I99"/>
      <c s="86" r="J99"/>
      <c s="86" r="K99"/>
      <c s="86" r="L99"/>
      <c s="86" r="M99"/>
      <c s="86" r="N99"/>
      <c s="86" r="O99"/>
      <c s="86" r="P99"/>
      <c s="86" r="Q99"/>
      <c s="86" r="R99"/>
    </row>
    <row r="100">
      <c s="208" r="A100"/>
      <c s="208" r="B100"/>
      <c s="208" r="C100"/>
      <c s="40" r="D100"/>
      <c s="86" r="E100"/>
      <c s="292" r="F100"/>
      <c s="86" r="G100"/>
      <c s="86" r="H100"/>
      <c s="86" r="I100"/>
      <c s="86" r="J100"/>
      <c s="86" r="K100"/>
      <c s="86" r="L100"/>
      <c s="86" r="M100"/>
      <c s="86" r="N100"/>
      <c s="86" r="O100"/>
      <c s="86" r="P100"/>
      <c s="86" r="Q100"/>
      <c s="86" r="R100"/>
    </row>
    <row r="101">
      <c s="208" r="A101"/>
      <c s="208" r="B101"/>
      <c s="208" r="C101"/>
      <c s="40" r="D101"/>
      <c s="86" r="E101"/>
      <c s="292" r="F101"/>
      <c s="86" r="G101"/>
      <c s="86" r="H101"/>
      <c s="86" r="I101"/>
      <c s="86" r="J101"/>
      <c s="86" r="K101"/>
      <c s="86" r="L101"/>
      <c s="86" r="M101"/>
      <c s="86" r="N101"/>
      <c s="86" r="O101"/>
      <c s="86" r="P101"/>
      <c s="86" r="Q101"/>
      <c s="86" r="R101"/>
    </row>
    <row r="102">
      <c s="208" r="A102"/>
      <c s="208" r="B102"/>
      <c s="208" r="C102"/>
      <c s="40" r="D102"/>
      <c s="86" r="E102"/>
      <c s="292" r="F102"/>
      <c s="86" r="G102"/>
      <c s="86" r="H102"/>
      <c s="86" r="I102"/>
      <c s="86" r="J102"/>
      <c s="86" r="K102"/>
      <c s="86" r="L102"/>
      <c s="86" r="M102"/>
      <c s="86" r="N102"/>
      <c s="86" r="O102"/>
      <c s="86" r="P102"/>
      <c s="86" r="Q102"/>
      <c s="86" r="R102"/>
    </row>
    <row r="103">
      <c s="208" r="A103"/>
      <c s="208" r="B103"/>
      <c s="208" r="C103"/>
      <c s="40" r="D103"/>
      <c s="86" r="E103"/>
      <c s="292" r="F103"/>
      <c s="86" r="G103"/>
      <c s="86" r="H103"/>
      <c s="86" r="I103"/>
      <c s="86" r="J103"/>
      <c s="86" r="K103"/>
      <c s="86" r="L103"/>
      <c s="86" r="M103"/>
      <c s="86" r="N103"/>
      <c s="86" r="O103"/>
      <c s="86" r="P103"/>
      <c s="86" r="Q103"/>
      <c s="86" r="R103"/>
    </row>
    <row r="104">
      <c s="208" r="A104"/>
      <c s="208" r="B104"/>
      <c s="208" r="C104"/>
      <c s="40" r="D104"/>
      <c s="86" r="E104"/>
      <c s="292" r="F104"/>
      <c s="86" r="G104"/>
      <c s="86" r="H104"/>
      <c s="86" r="I104"/>
      <c s="86" r="J104"/>
      <c s="86" r="K104"/>
      <c s="86" r="L104"/>
      <c s="86" r="M104"/>
      <c s="86" r="N104"/>
      <c s="86" r="O104"/>
      <c s="86" r="P104"/>
      <c s="86" r="Q104"/>
      <c s="86" r="R104"/>
    </row>
    <row r="105">
      <c s="208" r="A105"/>
      <c s="208" r="B105"/>
      <c s="208" r="C105"/>
      <c s="40" r="D105"/>
      <c s="86" r="E105"/>
      <c s="292" r="F105"/>
      <c s="86" r="G105"/>
      <c s="86" r="H105"/>
      <c s="86" r="I105"/>
      <c s="86" r="J105"/>
      <c s="86" r="K105"/>
      <c s="86" r="L105"/>
      <c s="86" r="M105"/>
      <c s="86" r="N105"/>
      <c s="86" r="O105"/>
      <c s="86" r="P105"/>
      <c s="86" r="Q105"/>
      <c s="86" r="R105"/>
    </row>
    <row r="106">
      <c s="208" r="A106"/>
      <c s="208" r="B106"/>
      <c s="208" r="C106"/>
      <c s="40" r="D106"/>
      <c s="86" r="E106"/>
      <c s="292" r="F106"/>
      <c s="86" r="G106"/>
      <c s="86" r="H106"/>
      <c s="86" r="I106"/>
      <c s="86" r="J106"/>
      <c s="86" r="K106"/>
      <c s="86" r="L106"/>
      <c s="86" r="M106"/>
      <c s="86" r="N106"/>
      <c s="86" r="O106"/>
      <c s="86" r="P106"/>
      <c s="86" r="Q106"/>
      <c s="86" r="R106"/>
    </row>
    <row r="107">
      <c s="208" r="A107"/>
      <c s="208" r="B107"/>
      <c s="208" r="C107"/>
      <c s="40" r="D107"/>
      <c s="86" r="E107"/>
      <c s="292" r="F107"/>
      <c s="86" r="G107"/>
      <c s="86" r="H107"/>
      <c s="86" r="I107"/>
      <c s="86" r="J107"/>
      <c s="86" r="K107"/>
      <c s="86" r="L107"/>
      <c s="86" r="M107"/>
      <c s="86" r="N107"/>
      <c s="86" r="O107"/>
      <c s="86" r="P107"/>
      <c s="86" r="Q107"/>
      <c s="86" r="R107"/>
    </row>
    <row r="108">
      <c s="208" r="A108"/>
      <c s="208" r="B108"/>
      <c s="208" r="C108"/>
      <c s="40" r="D108"/>
      <c s="86" r="E108"/>
      <c s="292" r="F108"/>
      <c s="86" r="G108"/>
      <c s="86" r="H108"/>
      <c s="86" r="I108"/>
      <c s="86" r="J108"/>
      <c s="86" r="K108"/>
      <c s="86" r="L108"/>
      <c s="86" r="M108"/>
      <c s="86" r="N108"/>
      <c s="86" r="O108"/>
      <c s="86" r="P108"/>
      <c s="86" r="Q108"/>
      <c s="86" r="R108"/>
    </row>
    <row r="109">
      <c s="208" r="A109"/>
      <c s="208" r="B109"/>
      <c s="208" r="C109"/>
      <c s="40" r="D109"/>
      <c s="86" r="E109"/>
      <c s="292" r="F109"/>
      <c s="86" r="G109"/>
      <c s="86" r="H109"/>
      <c s="86" r="I109"/>
      <c s="86" r="J109"/>
      <c s="86" r="K109"/>
      <c s="86" r="L109"/>
      <c s="86" r="M109"/>
      <c s="86" r="N109"/>
      <c s="86" r="O109"/>
      <c s="86" r="P109"/>
      <c s="86" r="Q109"/>
      <c s="86" r="R109"/>
    </row>
    <row r="110">
      <c s="208" r="A110"/>
      <c s="208" r="B110"/>
      <c s="208" r="C110"/>
      <c s="40" r="D110"/>
      <c s="86" r="E110"/>
      <c s="292" r="F110"/>
      <c s="86" r="G110"/>
      <c s="86" r="H110"/>
      <c s="86" r="I110"/>
      <c s="86" r="J110"/>
      <c s="86" r="K110"/>
      <c s="86" r="L110"/>
      <c s="86" r="M110"/>
      <c s="86" r="N110"/>
      <c s="86" r="O110"/>
      <c s="86" r="P110"/>
      <c s="86" r="Q110"/>
      <c s="86" r="R110"/>
    </row>
    <row r="111">
      <c s="208" r="A111"/>
      <c s="208" r="B111"/>
      <c s="208" r="C111"/>
      <c s="40" r="D111"/>
      <c s="86" r="E111"/>
      <c s="292" r="F111"/>
      <c s="86" r="G111"/>
      <c s="86" r="H111"/>
      <c s="86" r="I111"/>
      <c s="86" r="J111"/>
      <c s="86" r="K111"/>
      <c s="86" r="L111"/>
      <c s="86" r="M111"/>
      <c s="86" r="N111"/>
      <c s="86" r="O111"/>
      <c s="86" r="P111"/>
      <c s="86" r="Q111"/>
      <c s="86" r="R111"/>
    </row>
    <row r="112">
      <c s="208" r="A112"/>
      <c s="208" r="B112"/>
      <c s="208" r="C112"/>
      <c s="40" r="D112"/>
      <c s="86" r="E112"/>
      <c s="292" r="F112"/>
      <c s="86" r="G112"/>
      <c s="86" r="H112"/>
      <c s="86" r="I112"/>
      <c s="86" r="J112"/>
      <c s="86" r="K112"/>
      <c s="86" r="L112"/>
      <c s="86" r="M112"/>
      <c s="86" r="N112"/>
      <c s="86" r="O112"/>
      <c s="86" r="P112"/>
      <c s="86" r="Q112"/>
      <c s="86" r="R112"/>
    </row>
    <row r="113">
      <c s="208" r="A113"/>
      <c s="208" r="B113"/>
      <c s="208" r="C113"/>
      <c s="40" r="D113"/>
      <c s="86" r="E113"/>
      <c s="292" r="F113"/>
      <c s="86" r="G113"/>
      <c s="86" r="H113"/>
      <c s="86" r="I113"/>
      <c s="86" r="J113"/>
      <c s="86" r="K113"/>
      <c s="86" r="L113"/>
      <c s="86" r="M113"/>
      <c s="86" r="N113"/>
      <c s="86" r="O113"/>
      <c s="86" r="P113"/>
      <c s="86" r="Q113"/>
      <c s="86" r="R113"/>
    </row>
    <row r="114">
      <c s="208" r="A114"/>
      <c s="208" r="B114"/>
      <c s="208" r="C114"/>
      <c s="40" r="D114"/>
      <c s="86" r="E114"/>
      <c s="292" r="F114"/>
      <c s="86" r="G114"/>
      <c s="86" r="H114"/>
      <c s="86" r="I114"/>
      <c s="86" r="J114"/>
      <c s="86" r="K114"/>
      <c s="86" r="L114"/>
      <c s="86" r="M114"/>
      <c s="86" r="N114"/>
      <c s="86" r="O114"/>
      <c s="86" r="P114"/>
      <c s="86" r="Q114"/>
      <c s="86" r="R114"/>
    </row>
    <row r="115">
      <c s="208" r="A115"/>
      <c s="208" r="B115"/>
      <c s="208" r="C115"/>
      <c s="40" r="D115"/>
      <c s="86" r="E115"/>
      <c s="292" r="F115"/>
      <c s="86" r="G115"/>
      <c s="86" r="H115"/>
      <c s="86" r="I115"/>
      <c s="86" r="J115"/>
      <c s="86" r="K115"/>
      <c s="86" r="L115"/>
      <c s="86" r="M115"/>
      <c s="86" r="N115"/>
      <c s="86" r="O115"/>
      <c s="86" r="P115"/>
      <c s="86" r="Q115"/>
      <c s="86" r="R115"/>
    </row>
    <row r="116">
      <c s="208" r="A116"/>
      <c s="208" r="B116"/>
      <c s="208" r="C116"/>
      <c s="40" r="D116"/>
      <c s="86" r="E116"/>
      <c s="292" r="F116"/>
      <c s="86" r="G116"/>
      <c s="86" r="H116"/>
      <c s="86" r="I116"/>
      <c s="86" r="J116"/>
      <c s="86" r="K116"/>
      <c s="86" r="L116"/>
      <c s="86" r="M116"/>
      <c s="86" r="N116"/>
      <c s="86" r="O116"/>
      <c s="86" r="P116"/>
      <c s="86" r="Q116"/>
      <c s="86" r="R116"/>
    </row>
    <row r="117">
      <c s="208" r="A117"/>
      <c s="208" r="B117"/>
      <c s="208" r="C117"/>
      <c s="40" r="D117"/>
      <c s="86" r="E117"/>
      <c s="292" r="F117"/>
      <c s="86" r="G117"/>
      <c s="86" r="H117"/>
      <c s="86" r="I117"/>
      <c s="86" r="J117"/>
      <c s="86" r="K117"/>
      <c s="86" r="L117"/>
      <c s="86" r="M117"/>
      <c s="86" r="N117"/>
      <c s="86" r="O117"/>
      <c s="86" r="P117"/>
      <c s="86" r="Q117"/>
      <c s="86" r="R117"/>
    </row>
    <row r="118">
      <c s="208" r="A118"/>
      <c s="208" r="B118"/>
      <c s="208" r="C118"/>
      <c s="40" r="D118"/>
      <c s="86" r="E118"/>
      <c s="292" r="F118"/>
      <c s="86" r="G118"/>
      <c s="86" r="H118"/>
      <c s="86" r="I118"/>
      <c s="86" r="J118"/>
      <c s="86" r="K118"/>
      <c s="86" r="L118"/>
      <c s="86" r="M118"/>
      <c s="86" r="N118"/>
      <c s="86" r="O118"/>
      <c s="86" r="P118"/>
      <c s="86" r="Q118"/>
      <c s="86" r="R118"/>
    </row>
    <row r="119">
      <c s="208" r="A119"/>
      <c s="208" r="B119"/>
      <c s="208" r="C119"/>
      <c s="40" r="D119"/>
      <c s="86" r="E119"/>
      <c s="292" r="F119"/>
      <c s="86" r="G119"/>
      <c s="86" r="H119"/>
      <c s="86" r="I119"/>
      <c s="86" r="J119"/>
      <c s="86" r="K119"/>
      <c s="86" r="L119"/>
      <c s="86" r="M119"/>
      <c s="86" r="N119"/>
      <c s="86" r="O119"/>
      <c s="86" r="P119"/>
      <c s="86" r="Q119"/>
      <c s="86" r="R119"/>
    </row>
    <row r="120">
      <c s="208" r="A120"/>
      <c s="208" r="B120"/>
      <c s="208" r="C120"/>
      <c s="40" r="D120"/>
      <c s="86" r="E120"/>
      <c s="292" r="F120"/>
      <c s="86" r="G120"/>
      <c s="86" r="H120"/>
      <c s="86" r="I120"/>
      <c s="86" r="J120"/>
      <c s="86" r="K120"/>
      <c s="86" r="L120"/>
      <c s="86" r="M120"/>
      <c s="86" r="N120"/>
      <c s="86" r="O120"/>
      <c s="86" r="P120"/>
      <c s="86" r="Q120"/>
      <c s="86" r="R120"/>
    </row>
    <row r="121">
      <c s="208" r="A121"/>
      <c s="208" r="B121"/>
      <c s="208" r="C121"/>
      <c s="40" r="D121"/>
      <c s="86" r="E121"/>
      <c s="292" r="F121"/>
      <c s="86" r="G121"/>
      <c s="86" r="H121"/>
      <c s="86" r="I121"/>
      <c s="86" r="J121"/>
      <c s="86" r="K121"/>
      <c s="86" r="L121"/>
      <c s="86" r="M121"/>
      <c s="86" r="N121"/>
      <c s="86" r="O121"/>
      <c s="86" r="P121"/>
      <c s="86" r="Q121"/>
      <c s="86" r="R121"/>
    </row>
    <row r="122">
      <c s="208" r="A122"/>
      <c s="208" r="B122"/>
      <c s="208" r="C122"/>
      <c s="40" r="D122"/>
      <c s="86" r="E122"/>
      <c s="292" r="F122"/>
      <c s="86" r="G122"/>
      <c s="86" r="H122"/>
      <c s="86" r="I122"/>
      <c s="86" r="J122"/>
      <c s="86" r="K122"/>
      <c s="86" r="L122"/>
      <c s="86" r="M122"/>
      <c s="86" r="N122"/>
      <c s="86" r="O122"/>
      <c s="86" r="P122"/>
      <c s="86" r="Q122"/>
      <c s="86" r="R122"/>
    </row>
    <row r="123">
      <c s="208" r="A123"/>
      <c s="208" r="B123"/>
      <c s="208" r="C123"/>
      <c s="40" r="D123"/>
      <c s="86" r="E123"/>
      <c s="292" r="F123"/>
      <c s="86" r="G123"/>
      <c s="86" r="H123"/>
      <c s="86" r="I123"/>
      <c s="86" r="J123"/>
      <c s="86" r="K123"/>
      <c s="86" r="L123"/>
      <c s="86" r="M123"/>
      <c s="86" r="N123"/>
      <c s="86" r="O123"/>
      <c s="86" r="P123"/>
      <c s="86" r="Q123"/>
      <c s="86" r="R123"/>
    </row>
    <row r="124">
      <c s="208" r="A124"/>
      <c s="208" r="B124"/>
      <c s="208" r="C124"/>
      <c s="40" r="D124"/>
      <c s="86" r="E124"/>
      <c s="292" r="F124"/>
      <c s="86" r="G124"/>
      <c s="86" r="H124"/>
      <c s="86" r="I124"/>
      <c s="86" r="J124"/>
      <c s="86" r="K124"/>
      <c s="86" r="L124"/>
      <c s="86" r="M124"/>
      <c s="86" r="N124"/>
      <c s="86" r="O124"/>
      <c s="86" r="P124"/>
      <c s="86" r="Q124"/>
      <c s="86" r="R124"/>
    </row>
    <row r="125">
      <c s="208" r="A125"/>
      <c s="208" r="B125"/>
      <c s="208" r="C125"/>
      <c s="40" r="D125"/>
      <c s="86" r="E125"/>
      <c s="292" r="F125"/>
      <c s="86" r="G125"/>
      <c s="86" r="H125"/>
      <c s="86" r="I125"/>
      <c s="86" r="J125"/>
      <c s="86" r="K125"/>
      <c s="86" r="L125"/>
      <c s="86" r="M125"/>
      <c s="86" r="N125"/>
      <c s="86" r="O125"/>
      <c s="86" r="P125"/>
      <c s="86" r="Q125"/>
      <c s="86" r="R125"/>
    </row>
    <row r="126">
      <c s="208" r="A126"/>
      <c s="208" r="B126"/>
      <c s="208" r="C126"/>
      <c s="40" r="D126"/>
      <c s="86" r="E126"/>
      <c s="292" r="F126"/>
      <c s="86" r="G126"/>
      <c s="86" r="H126"/>
      <c s="86" r="I126"/>
      <c s="86" r="J126"/>
      <c s="86" r="K126"/>
      <c s="86" r="L126"/>
      <c s="86" r="M126"/>
      <c s="86" r="N126"/>
      <c s="86" r="O126"/>
      <c s="86" r="P126"/>
      <c s="86" r="Q126"/>
      <c s="86" r="R126"/>
    </row>
    <row r="127">
      <c s="208" r="A127"/>
      <c s="208" r="B127"/>
      <c s="208" r="C127"/>
      <c s="40" r="D127"/>
      <c s="86" r="E127"/>
      <c s="292" r="F127"/>
      <c s="86" r="G127"/>
      <c s="86" r="H127"/>
      <c s="86" r="I127"/>
      <c s="86" r="J127"/>
      <c s="86" r="K127"/>
      <c s="86" r="L127"/>
      <c s="86" r="M127"/>
      <c s="86" r="N127"/>
      <c s="86" r="O127"/>
      <c s="86" r="P127"/>
      <c s="86" r="Q127"/>
      <c s="86" r="R127"/>
    </row>
    <row r="128">
      <c s="208" r="A128"/>
      <c s="208" r="B128"/>
      <c s="208" r="C128"/>
      <c s="40" r="D128"/>
      <c s="86" r="E128"/>
      <c s="292" r="F128"/>
      <c s="86" r="G128"/>
      <c s="86" r="H128"/>
      <c s="86" r="I128"/>
      <c s="86" r="J128"/>
      <c s="86" r="K128"/>
      <c s="86" r="L128"/>
      <c s="86" r="M128"/>
      <c s="86" r="N128"/>
      <c s="86" r="O128"/>
      <c s="86" r="P128"/>
      <c s="86" r="Q128"/>
      <c s="86" r="R128"/>
    </row>
    <row r="129">
      <c s="208" r="A129"/>
      <c s="208" r="B129"/>
      <c s="208" r="C129"/>
      <c s="40" r="D129"/>
      <c s="86" r="E129"/>
      <c s="292" r="F129"/>
      <c s="86" r="G129"/>
      <c s="86" r="H129"/>
      <c s="86" r="I129"/>
      <c s="86" r="J129"/>
      <c s="86" r="K129"/>
      <c s="86" r="L129"/>
      <c s="86" r="M129"/>
      <c s="86" r="N129"/>
      <c s="86" r="O129"/>
      <c s="86" r="P129"/>
      <c s="86" r="Q129"/>
      <c s="86" r="R129"/>
    </row>
    <row r="130">
      <c s="208" r="A130"/>
      <c s="208" r="B130"/>
      <c s="208" r="C130"/>
      <c s="40" r="D130"/>
      <c s="86" r="E130"/>
      <c s="292" r="F130"/>
      <c s="86" r="G130"/>
      <c s="86" r="H130"/>
      <c s="86" r="I130"/>
      <c s="86" r="J130"/>
      <c s="86" r="K130"/>
      <c s="86" r="L130"/>
      <c s="86" r="M130"/>
      <c s="86" r="N130"/>
      <c s="86" r="O130"/>
      <c s="86" r="P130"/>
      <c s="86" r="Q130"/>
      <c s="86" r="R130"/>
    </row>
    <row r="131">
      <c s="208" r="A131"/>
      <c s="208" r="B131"/>
      <c s="208" r="C131"/>
      <c s="40" r="D131"/>
      <c s="86" r="E131"/>
      <c s="292" r="F131"/>
      <c s="86" r="G131"/>
      <c s="86" r="H131"/>
      <c s="86" r="I131"/>
      <c s="86" r="J131"/>
      <c s="86" r="K131"/>
      <c s="86" r="L131"/>
      <c s="86" r="M131"/>
      <c s="86" r="N131"/>
      <c s="86" r="O131"/>
      <c s="86" r="P131"/>
      <c s="86" r="Q131"/>
      <c s="86" r="R131"/>
    </row>
    <row r="132">
      <c s="208" r="A132"/>
      <c s="208" r="B132"/>
      <c s="208" r="C132"/>
      <c s="40" r="D132"/>
      <c s="86" r="E132"/>
      <c s="292" r="F132"/>
      <c s="86" r="G132"/>
      <c s="86" r="H132"/>
      <c s="86" r="I132"/>
      <c s="86" r="J132"/>
      <c s="86" r="K132"/>
      <c s="86" r="L132"/>
      <c s="86" r="M132"/>
      <c s="86" r="N132"/>
      <c s="86" r="O132"/>
      <c s="86" r="P132"/>
      <c s="86" r="Q132"/>
      <c s="86" r="R132"/>
    </row>
    <row r="133">
      <c s="208" r="A133"/>
      <c s="208" r="B133"/>
      <c s="208" r="C133"/>
      <c s="40" r="D133"/>
      <c s="86" r="E133"/>
      <c s="292" r="F133"/>
      <c s="86" r="G133"/>
      <c s="86" r="H133"/>
      <c s="86" r="I133"/>
      <c s="86" r="J133"/>
      <c s="86" r="K133"/>
      <c s="86" r="L133"/>
      <c s="86" r="M133"/>
      <c s="86" r="N133"/>
      <c s="86" r="O133"/>
      <c s="86" r="P133"/>
      <c s="86" r="Q133"/>
      <c s="86" r="R133"/>
    </row>
    <row r="134">
      <c s="208" r="A134"/>
      <c s="208" r="B134"/>
      <c s="208" r="C134"/>
      <c s="40" r="D134"/>
      <c s="86" r="E134"/>
      <c s="292" r="F134"/>
      <c s="86" r="G134"/>
      <c s="86" r="H134"/>
      <c s="86" r="I134"/>
      <c s="86" r="J134"/>
      <c s="86" r="K134"/>
      <c s="86" r="L134"/>
      <c s="86" r="M134"/>
      <c s="86" r="N134"/>
      <c s="86" r="O134"/>
      <c s="86" r="P134"/>
      <c s="86" r="Q134"/>
      <c s="86" r="R134"/>
    </row>
    <row r="135">
      <c s="208" r="A135"/>
      <c s="208" r="B135"/>
      <c s="208" r="C135"/>
      <c s="40" r="D135"/>
      <c s="86" r="E135"/>
      <c s="292" r="F135"/>
      <c s="86" r="G135"/>
      <c s="86" r="H135"/>
      <c s="86" r="I135"/>
      <c s="86" r="J135"/>
      <c s="86" r="K135"/>
      <c s="86" r="L135"/>
      <c s="86" r="M135"/>
      <c s="86" r="N135"/>
      <c s="86" r="O135"/>
      <c s="86" r="P135"/>
      <c s="86" r="Q135"/>
      <c s="86" r="R135"/>
    </row>
    <row r="136">
      <c s="208" r="A136"/>
      <c s="208" r="B136"/>
      <c s="208" r="C136"/>
      <c s="40" r="D136"/>
      <c s="86" r="E136"/>
      <c s="292" r="F136"/>
      <c s="86" r="G136"/>
      <c s="86" r="H136"/>
      <c s="86" r="I136"/>
      <c s="86" r="J136"/>
      <c s="86" r="K136"/>
      <c s="86" r="L136"/>
      <c s="86" r="M136"/>
      <c s="86" r="N136"/>
      <c s="86" r="O136"/>
      <c s="86" r="P136"/>
      <c s="86" r="Q136"/>
      <c s="86" r="R136"/>
    </row>
    <row r="137">
      <c s="208" r="A137"/>
      <c s="208" r="B137"/>
      <c s="208" r="C137"/>
      <c s="40" r="D137"/>
      <c s="86" r="E137"/>
      <c s="292" r="F137"/>
      <c s="86" r="G137"/>
      <c s="86" r="H137"/>
      <c s="86" r="I137"/>
      <c s="86" r="J137"/>
      <c s="86" r="K137"/>
      <c s="86" r="L137"/>
      <c s="86" r="M137"/>
      <c s="86" r="N137"/>
      <c s="86" r="O137"/>
      <c s="86" r="P137"/>
      <c s="86" r="Q137"/>
      <c s="86" r="R137"/>
    </row>
    <row r="138">
      <c s="208" r="A138"/>
      <c s="208" r="B138"/>
      <c s="208" r="C138"/>
      <c s="40" r="D138"/>
      <c s="86" r="E138"/>
      <c s="292" r="F138"/>
      <c s="86" r="G138"/>
      <c s="86" r="H138"/>
      <c s="86" r="I138"/>
      <c s="86" r="J138"/>
      <c s="86" r="K138"/>
      <c s="86" r="L138"/>
      <c s="86" r="M138"/>
      <c s="86" r="N138"/>
      <c s="86" r="O138"/>
      <c s="86" r="P138"/>
      <c s="86" r="Q138"/>
      <c s="86" r="R138"/>
    </row>
    <row r="139">
      <c s="208" r="A139"/>
      <c s="208" r="B139"/>
      <c s="208" r="C139"/>
      <c s="40" r="D139"/>
      <c s="86" r="E139"/>
      <c s="292" r="F139"/>
      <c s="86" r="G139"/>
      <c s="86" r="H139"/>
      <c s="86" r="I139"/>
      <c s="86" r="J139"/>
      <c s="86" r="K139"/>
      <c s="86" r="L139"/>
      <c s="86" r="M139"/>
      <c s="86" r="N139"/>
      <c s="86" r="O139"/>
      <c s="86" r="P139"/>
      <c s="86" r="Q139"/>
      <c s="86" r="R139"/>
    </row>
    <row r="140">
      <c s="208" r="A140"/>
      <c s="208" r="B140"/>
      <c s="208" r="C140"/>
      <c s="40" r="D140"/>
      <c s="86" r="E140"/>
      <c s="292" r="F140"/>
      <c s="86" r="G140"/>
      <c s="86" r="H140"/>
      <c s="86" r="I140"/>
      <c s="86" r="J140"/>
      <c s="86" r="K140"/>
      <c s="86" r="L140"/>
      <c s="86" r="M140"/>
      <c s="86" r="N140"/>
      <c s="86" r="O140"/>
      <c s="86" r="P140"/>
      <c s="86" r="Q140"/>
      <c s="86" r="R140"/>
    </row>
    <row r="141">
      <c s="208" r="A141"/>
      <c s="208" r="B141"/>
      <c s="208" r="C141"/>
      <c s="40" r="D141"/>
      <c s="86" r="E141"/>
      <c s="292" r="F141"/>
      <c s="86" r="G141"/>
      <c s="86" r="H141"/>
      <c s="86" r="I141"/>
      <c s="86" r="J141"/>
      <c s="86" r="K141"/>
      <c s="86" r="L141"/>
      <c s="86" r="M141"/>
      <c s="86" r="N141"/>
      <c s="86" r="O141"/>
      <c s="86" r="P141"/>
      <c s="86" r="Q141"/>
      <c s="86" r="R141"/>
    </row>
    <row r="142">
      <c s="208" r="A142"/>
      <c s="208" r="B142"/>
      <c s="208" r="C142"/>
      <c s="40" r="D142"/>
      <c s="86" r="E142"/>
      <c s="292" r="F142"/>
      <c s="86" r="G142"/>
      <c s="86" r="H142"/>
      <c s="86" r="I142"/>
      <c s="86" r="J142"/>
      <c s="86" r="K142"/>
      <c s="86" r="L142"/>
      <c s="86" r="M142"/>
      <c s="86" r="N142"/>
      <c s="86" r="O142"/>
      <c s="86" r="P142"/>
      <c s="86" r="Q142"/>
      <c s="86" r="R142"/>
    </row>
    <row r="143">
      <c s="208" r="A143"/>
      <c s="208" r="B143"/>
      <c s="208" r="C143"/>
      <c s="40" r="D143"/>
      <c s="86" r="E143"/>
      <c s="292" r="F143"/>
      <c s="86" r="G143"/>
      <c s="86" r="H143"/>
      <c s="86" r="I143"/>
      <c s="86" r="J143"/>
      <c s="86" r="K143"/>
      <c s="86" r="L143"/>
      <c s="86" r="M143"/>
      <c s="86" r="N143"/>
      <c s="86" r="O143"/>
      <c s="86" r="P143"/>
      <c s="86" r="Q143"/>
      <c s="86" r="R143"/>
    </row>
    <row r="144">
      <c s="208" r="A144"/>
      <c s="208" r="B144"/>
      <c s="208" r="C144"/>
      <c s="40" r="D144"/>
      <c s="86" r="E144"/>
      <c s="292" r="F144"/>
      <c s="86" r="G144"/>
      <c s="86" r="H144"/>
      <c s="86" r="I144"/>
      <c s="86" r="J144"/>
      <c s="86" r="K144"/>
      <c s="86" r="L144"/>
      <c s="86" r="M144"/>
      <c s="86" r="N144"/>
      <c s="86" r="O144"/>
      <c s="86" r="P144"/>
      <c s="86" r="Q144"/>
      <c s="86" r="R144"/>
    </row>
    <row r="145">
      <c s="208" r="A145"/>
      <c s="208" r="B145"/>
      <c s="208" r="C145"/>
      <c s="40" r="D145"/>
      <c s="86" r="E145"/>
      <c s="292" r="F145"/>
      <c s="86" r="G145"/>
      <c s="86" r="H145"/>
      <c s="86" r="I145"/>
      <c s="86" r="J145"/>
      <c s="86" r="K145"/>
      <c s="86" r="L145"/>
      <c s="86" r="M145"/>
      <c s="86" r="N145"/>
      <c s="86" r="O145"/>
      <c s="86" r="P145"/>
      <c s="86" r="Q145"/>
      <c s="86" r="R145"/>
    </row>
    <row r="146">
      <c s="208" r="A146"/>
      <c s="208" r="B146"/>
      <c s="208" r="C146"/>
      <c s="40" r="D146"/>
      <c s="86" r="E146"/>
      <c s="292" r="F146"/>
      <c s="86" r="G146"/>
      <c s="86" r="H146"/>
      <c s="86" r="I146"/>
      <c s="86" r="J146"/>
      <c s="86" r="K146"/>
      <c s="86" r="L146"/>
      <c s="86" r="M146"/>
      <c s="86" r="N146"/>
      <c s="86" r="O146"/>
      <c s="86" r="P146"/>
      <c s="86" r="Q146"/>
      <c s="86" r="R146"/>
    </row>
    <row r="147">
      <c s="208" r="A147"/>
      <c s="208" r="B147"/>
      <c s="208" r="C147"/>
      <c s="40" r="D147"/>
      <c s="86" r="E147"/>
      <c s="292" r="F147"/>
      <c s="86" r="G147"/>
      <c s="86" r="H147"/>
      <c s="86" r="I147"/>
      <c s="86" r="J147"/>
      <c s="86" r="K147"/>
      <c s="86" r="L147"/>
      <c s="86" r="M147"/>
      <c s="86" r="N147"/>
      <c s="86" r="O147"/>
      <c s="86" r="P147"/>
      <c s="86" r="Q147"/>
      <c s="86" r="R147"/>
    </row>
    <row r="148">
      <c s="208" r="A148"/>
      <c s="208" r="B148"/>
      <c s="208" r="C148"/>
      <c s="40" r="D148"/>
      <c s="86" r="E148"/>
      <c s="292" r="F148"/>
      <c s="86" r="G148"/>
      <c s="86" r="H148"/>
      <c s="86" r="I148"/>
      <c s="86" r="J148"/>
      <c s="86" r="K148"/>
      <c s="86" r="L148"/>
      <c s="86" r="M148"/>
      <c s="86" r="N148"/>
      <c s="86" r="O148"/>
      <c s="86" r="P148"/>
      <c s="86" r="Q148"/>
      <c s="86" r="R148"/>
    </row>
    <row r="149">
      <c s="208" r="A149"/>
      <c s="208" r="B149"/>
      <c s="208" r="C149"/>
      <c s="40" r="D149"/>
      <c s="86" r="E149"/>
      <c s="292" r="F149"/>
      <c s="86" r="G149"/>
      <c s="86" r="H149"/>
      <c s="86" r="I149"/>
      <c s="86" r="J149"/>
      <c s="86" r="K149"/>
      <c s="86" r="L149"/>
      <c s="86" r="M149"/>
      <c s="86" r="N149"/>
      <c s="86" r="O149"/>
      <c s="86" r="P149"/>
      <c s="86" r="Q149"/>
      <c s="86" r="R149"/>
    </row>
    <row r="150">
      <c s="208" r="A150"/>
      <c s="208" r="B150"/>
      <c s="208" r="C150"/>
      <c s="40" r="D150"/>
      <c s="86" r="E150"/>
      <c s="292" r="F150"/>
      <c s="86" r="G150"/>
      <c s="86" r="H150"/>
      <c s="86" r="I150"/>
      <c s="86" r="J150"/>
      <c s="86" r="K150"/>
      <c s="86" r="L150"/>
      <c s="86" r="M150"/>
      <c s="86" r="N150"/>
      <c s="86" r="O150"/>
      <c s="86" r="P150"/>
      <c s="86" r="Q150"/>
      <c s="86" r="R150"/>
    </row>
    <row r="151">
      <c s="208" r="A151"/>
      <c s="208" r="B151"/>
      <c s="208" r="C151"/>
      <c s="40" r="D151"/>
      <c s="86" r="E151"/>
      <c s="292" r="F151"/>
      <c s="86" r="G151"/>
      <c s="86" r="H151"/>
      <c s="86" r="I151"/>
      <c s="86" r="J151"/>
      <c s="86" r="K151"/>
      <c s="86" r="L151"/>
      <c s="86" r="M151"/>
      <c s="86" r="N151"/>
      <c s="86" r="O151"/>
      <c s="86" r="P151"/>
      <c s="86" r="Q151"/>
      <c s="86" r="R151"/>
    </row>
    <row r="152">
      <c s="208" r="A152"/>
      <c s="208" r="B152"/>
      <c s="208" r="C152"/>
      <c s="40" r="D152"/>
      <c s="86" r="E152"/>
      <c s="292" r="F152"/>
      <c s="86" r="G152"/>
      <c s="86" r="H152"/>
      <c s="86" r="I152"/>
      <c s="86" r="J152"/>
      <c s="86" r="K152"/>
      <c s="86" r="L152"/>
      <c s="86" r="M152"/>
      <c s="86" r="N152"/>
      <c s="86" r="O152"/>
      <c s="86" r="P152"/>
      <c s="86" r="Q152"/>
      <c s="86" r="R152"/>
    </row>
    <row r="153">
      <c s="208" r="A153"/>
      <c s="208" r="B153"/>
      <c s="208" r="C153"/>
      <c s="40" r="D153"/>
      <c s="86" r="E153"/>
      <c s="292" r="F153"/>
      <c s="86" r="G153"/>
      <c s="86" r="H153"/>
      <c s="86" r="I153"/>
      <c s="86" r="J153"/>
      <c s="86" r="K153"/>
      <c s="86" r="L153"/>
      <c s="86" r="M153"/>
      <c s="86" r="N153"/>
      <c s="86" r="O153"/>
      <c s="86" r="P153"/>
      <c s="86" r="Q153"/>
      <c s="86" r="R153"/>
    </row>
    <row r="154">
      <c s="208" r="A154"/>
      <c s="208" r="B154"/>
      <c s="208" r="C154"/>
      <c s="40" r="D154"/>
      <c s="86" r="E154"/>
      <c s="292" r="F154"/>
      <c s="86" r="G154"/>
      <c s="86" r="H154"/>
      <c s="86" r="I154"/>
      <c s="86" r="J154"/>
      <c s="86" r="K154"/>
      <c s="86" r="L154"/>
      <c s="86" r="M154"/>
      <c s="86" r="N154"/>
      <c s="86" r="O154"/>
      <c s="86" r="P154"/>
      <c s="86" r="Q154"/>
      <c s="86" r="R154"/>
    </row>
    <row r="155">
      <c s="208" r="A155"/>
      <c s="208" r="B155"/>
      <c s="208" r="C155"/>
      <c s="40" r="D155"/>
      <c s="86" r="E155"/>
      <c s="292" r="F155"/>
      <c s="86" r="G155"/>
      <c s="86" r="H155"/>
      <c s="86" r="I155"/>
      <c s="86" r="J155"/>
      <c s="86" r="K155"/>
      <c s="86" r="L155"/>
      <c s="86" r="M155"/>
      <c s="86" r="N155"/>
      <c s="86" r="O155"/>
      <c s="86" r="P155"/>
      <c s="86" r="Q155"/>
      <c s="86" r="R155"/>
    </row>
    <row r="156">
      <c s="208" r="A156"/>
      <c s="208" r="B156"/>
      <c s="208" r="C156"/>
      <c s="40" r="D156"/>
      <c s="86" r="E156"/>
      <c s="292" r="F156"/>
      <c s="86" r="G156"/>
      <c s="86" r="H156"/>
      <c s="86" r="I156"/>
      <c s="86" r="J156"/>
      <c s="86" r="K156"/>
      <c s="86" r="L156"/>
      <c s="86" r="M156"/>
      <c s="86" r="N156"/>
      <c s="86" r="O156"/>
      <c s="86" r="P156"/>
      <c s="86" r="Q156"/>
      <c s="86" r="R156"/>
    </row>
    <row r="157">
      <c s="208" r="A157"/>
      <c s="208" r="B157"/>
      <c s="208" r="C157"/>
      <c s="40" r="D157"/>
      <c s="86" r="E157"/>
      <c s="292" r="F157"/>
      <c s="86" r="G157"/>
      <c s="86" r="H157"/>
      <c s="86" r="I157"/>
      <c s="86" r="J157"/>
      <c s="86" r="K157"/>
      <c s="86" r="L157"/>
      <c s="86" r="M157"/>
      <c s="86" r="N157"/>
      <c s="86" r="O157"/>
      <c s="86" r="P157"/>
      <c s="86" r="Q157"/>
      <c s="86" r="R157"/>
    </row>
    <row r="158">
      <c s="208" r="A158"/>
      <c s="208" r="B158"/>
      <c s="208" r="C158"/>
      <c s="40" r="D158"/>
      <c s="86" r="E158"/>
      <c s="292" r="F158"/>
      <c s="86" r="G158"/>
      <c s="86" r="H158"/>
      <c s="86" r="I158"/>
      <c s="86" r="J158"/>
      <c s="86" r="K158"/>
      <c s="86" r="L158"/>
      <c s="86" r="M158"/>
      <c s="86" r="N158"/>
      <c s="86" r="O158"/>
      <c s="86" r="P158"/>
      <c s="86" r="Q158"/>
      <c s="86" r="R158"/>
    </row>
    <row r="159">
      <c s="208" r="A159"/>
      <c s="208" r="B159"/>
      <c s="208" r="C159"/>
      <c s="40" r="D159"/>
      <c s="86" r="E159"/>
      <c s="292" r="F159"/>
      <c s="86" r="G159"/>
      <c s="86" r="H159"/>
      <c s="86" r="I159"/>
      <c s="86" r="J159"/>
      <c s="86" r="K159"/>
      <c s="86" r="L159"/>
      <c s="86" r="M159"/>
      <c s="86" r="N159"/>
      <c s="86" r="O159"/>
      <c s="86" r="P159"/>
      <c s="86" r="Q159"/>
      <c s="86" r="R159"/>
    </row>
    <row r="160">
      <c s="208" r="A160"/>
      <c s="208" r="B160"/>
      <c s="208" r="C160"/>
      <c s="40" r="D160"/>
      <c s="86" r="E160"/>
      <c s="292" r="F160"/>
      <c s="86" r="G160"/>
      <c s="86" r="H160"/>
      <c s="86" r="I160"/>
      <c s="86" r="J160"/>
      <c s="86" r="K160"/>
      <c s="86" r="L160"/>
      <c s="86" r="M160"/>
      <c s="86" r="N160"/>
      <c s="86" r="O160"/>
      <c s="86" r="P160"/>
      <c s="86" r="Q160"/>
      <c s="86" r="R160"/>
    </row>
    <row r="161">
      <c s="208" r="A161"/>
      <c s="208" r="B161"/>
      <c s="208" r="C161"/>
      <c s="40" r="D161"/>
      <c s="86" r="E161"/>
      <c s="292" r="F161"/>
      <c s="86" r="G161"/>
      <c s="86" r="H161"/>
      <c s="86" r="I161"/>
      <c s="86" r="J161"/>
      <c s="86" r="K161"/>
      <c s="86" r="L161"/>
      <c s="86" r="M161"/>
      <c s="86" r="N161"/>
      <c s="86" r="O161"/>
      <c s="86" r="P161"/>
      <c s="86" r="Q161"/>
      <c s="86" r="R161"/>
    </row>
    <row r="162">
      <c s="208" r="A162"/>
      <c s="208" r="B162"/>
      <c s="208" r="C162"/>
      <c s="40" r="D162"/>
      <c s="86" r="E162"/>
      <c s="292" r="F162"/>
      <c s="86" r="G162"/>
      <c s="86" r="H162"/>
      <c s="86" r="I162"/>
      <c s="86" r="J162"/>
      <c s="86" r="K162"/>
      <c s="86" r="L162"/>
      <c s="86" r="M162"/>
      <c s="86" r="N162"/>
      <c s="86" r="O162"/>
      <c s="86" r="P162"/>
      <c s="86" r="Q162"/>
      <c s="86" r="R162"/>
    </row>
    <row r="163">
      <c s="208" r="A163"/>
      <c s="208" r="B163"/>
      <c s="208" r="C163"/>
      <c s="40" r="D163"/>
      <c s="86" r="E163"/>
      <c s="292" r="F163"/>
      <c s="86" r="G163"/>
      <c s="86" r="H163"/>
      <c s="86" r="I163"/>
      <c s="86" r="J163"/>
      <c s="86" r="K163"/>
      <c s="86" r="L163"/>
      <c s="86" r="M163"/>
      <c s="86" r="N163"/>
      <c s="86" r="O163"/>
      <c s="86" r="P163"/>
      <c s="86" r="Q163"/>
      <c s="86" r="R163"/>
    </row>
    <row r="164">
      <c s="208" r="A164"/>
      <c s="208" r="B164"/>
      <c s="208" r="C164"/>
      <c s="40" r="D164"/>
      <c s="86" r="E164"/>
      <c s="292" r="F164"/>
      <c s="86" r="G164"/>
      <c s="86" r="H164"/>
      <c s="86" r="I164"/>
      <c s="86" r="J164"/>
      <c s="86" r="K164"/>
      <c s="86" r="L164"/>
      <c s="86" r="M164"/>
      <c s="86" r="N164"/>
      <c s="86" r="O164"/>
      <c s="86" r="P164"/>
      <c s="86" r="Q164"/>
      <c s="86" r="R164"/>
    </row>
    <row r="165">
      <c s="208" r="A165"/>
      <c s="208" r="B165"/>
      <c s="208" r="C165"/>
      <c s="40" r="D165"/>
      <c s="86" r="E165"/>
      <c s="292" r="F165"/>
      <c s="86" r="G165"/>
      <c s="86" r="H165"/>
      <c s="86" r="I165"/>
      <c s="86" r="J165"/>
      <c s="86" r="K165"/>
      <c s="86" r="L165"/>
      <c s="86" r="M165"/>
      <c s="86" r="N165"/>
      <c s="86" r="O165"/>
      <c s="86" r="P165"/>
      <c s="86" r="Q165"/>
      <c s="86" r="R165"/>
    </row>
    <row r="166">
      <c s="208" r="A166"/>
      <c s="208" r="B166"/>
      <c s="208" r="C166"/>
      <c s="40" r="D166"/>
      <c s="86" r="E166"/>
      <c s="292" r="F166"/>
      <c s="86" r="G166"/>
      <c s="86" r="H166"/>
      <c s="86" r="I166"/>
      <c s="86" r="J166"/>
      <c s="86" r="K166"/>
      <c s="86" r="L166"/>
      <c s="86" r="M166"/>
      <c s="86" r="N166"/>
      <c s="86" r="O166"/>
      <c s="86" r="P166"/>
      <c s="86" r="Q166"/>
      <c s="86" r="R166"/>
    </row>
    <row r="167">
      <c s="208" r="A167"/>
      <c s="208" r="B167"/>
      <c s="208" r="C167"/>
      <c s="40" r="D167"/>
      <c s="86" r="E167"/>
      <c s="292" r="F167"/>
      <c s="86" r="G167"/>
      <c s="86" r="H167"/>
      <c s="86" r="I167"/>
      <c s="86" r="J167"/>
      <c s="86" r="K167"/>
      <c s="86" r="L167"/>
      <c s="86" r="M167"/>
      <c s="86" r="N167"/>
      <c s="86" r="O167"/>
      <c s="86" r="P167"/>
      <c s="86" r="Q167"/>
      <c s="86" r="R167"/>
    </row>
    <row r="168">
      <c s="208" r="A168"/>
      <c s="208" r="B168"/>
      <c s="208" r="C168"/>
      <c s="40" r="D168"/>
      <c s="86" r="E168"/>
      <c s="292" r="F168"/>
      <c s="86" r="G168"/>
      <c s="86" r="H168"/>
      <c s="86" r="I168"/>
      <c s="86" r="J168"/>
      <c s="86" r="K168"/>
      <c s="86" r="L168"/>
      <c s="86" r="M168"/>
      <c s="86" r="N168"/>
      <c s="86" r="O168"/>
      <c s="86" r="P168"/>
      <c s="86" r="Q168"/>
      <c s="86" r="R168"/>
    </row>
    <row r="169">
      <c s="208" r="A169"/>
      <c s="208" r="B169"/>
      <c s="208" r="C169"/>
      <c s="40" r="D169"/>
      <c s="86" r="E169"/>
      <c s="292" r="F169"/>
      <c s="86" r="G169"/>
      <c s="86" r="H169"/>
      <c s="86" r="I169"/>
      <c s="86" r="J169"/>
      <c s="86" r="K169"/>
      <c s="86" r="L169"/>
      <c s="86" r="M169"/>
      <c s="86" r="N169"/>
      <c s="86" r="O169"/>
      <c s="86" r="P169"/>
      <c s="86" r="Q169"/>
      <c s="86" r="R169"/>
    </row>
    <row r="170">
      <c s="208" r="A170"/>
      <c s="208" r="B170"/>
      <c s="208" r="C170"/>
      <c s="40" r="D170"/>
      <c s="86" r="E170"/>
      <c s="292" r="F170"/>
      <c s="86" r="G170"/>
      <c s="86" r="H170"/>
      <c s="86" r="I170"/>
      <c s="86" r="J170"/>
      <c s="86" r="K170"/>
      <c s="86" r="L170"/>
      <c s="86" r="M170"/>
      <c s="86" r="N170"/>
      <c s="86" r="O170"/>
      <c s="86" r="P170"/>
      <c s="86" r="Q170"/>
      <c s="86" r="R170"/>
    </row>
    <row r="171">
      <c s="208" r="A171"/>
      <c s="208" r="B171"/>
      <c s="208" r="C171"/>
      <c s="40" r="D171"/>
      <c s="86" r="E171"/>
      <c s="292" r="F171"/>
      <c s="86" r="G171"/>
      <c s="86" r="H171"/>
      <c s="86" r="I171"/>
      <c s="86" r="J171"/>
      <c s="86" r="K171"/>
      <c s="86" r="L171"/>
      <c s="86" r="M171"/>
      <c s="86" r="N171"/>
      <c s="86" r="O171"/>
      <c s="86" r="P171"/>
      <c s="86" r="Q171"/>
      <c s="86" r="R171"/>
    </row>
    <row r="172">
      <c s="208" r="A172"/>
      <c s="208" r="B172"/>
      <c s="208" r="C172"/>
      <c s="40" r="D172"/>
      <c s="86" r="E172"/>
      <c s="292" r="F172"/>
      <c s="86" r="G172"/>
      <c s="86" r="H172"/>
      <c s="86" r="I172"/>
      <c s="86" r="J172"/>
      <c s="86" r="K172"/>
      <c s="86" r="L172"/>
      <c s="86" r="M172"/>
      <c s="86" r="N172"/>
      <c s="86" r="O172"/>
      <c s="86" r="P172"/>
      <c s="86" r="Q172"/>
      <c s="86" r="R172"/>
    </row>
    <row r="173">
      <c s="208" r="A173"/>
      <c s="208" r="B173"/>
      <c s="208" r="C173"/>
      <c s="40" r="D173"/>
      <c s="86" r="E173"/>
      <c s="292" r="F173"/>
      <c s="86" r="G173"/>
      <c s="86" r="H173"/>
      <c s="86" r="I173"/>
      <c s="86" r="J173"/>
      <c s="86" r="K173"/>
      <c s="86" r="L173"/>
      <c s="86" r="M173"/>
      <c s="86" r="N173"/>
      <c s="86" r="O173"/>
      <c s="86" r="P173"/>
      <c s="86" r="Q173"/>
      <c s="86" r="R173"/>
    </row>
    <row r="174">
      <c s="208" r="A174"/>
      <c s="208" r="B174"/>
      <c s="208" r="C174"/>
      <c s="40" r="D174"/>
      <c s="86" r="E174"/>
      <c s="292" r="F174"/>
      <c s="86" r="G174"/>
      <c s="86" r="H174"/>
      <c s="86" r="I174"/>
      <c s="86" r="J174"/>
      <c s="86" r="K174"/>
      <c s="86" r="L174"/>
      <c s="86" r="M174"/>
      <c s="86" r="N174"/>
      <c s="86" r="O174"/>
      <c s="86" r="P174"/>
      <c s="86" r="Q174"/>
      <c s="86" r="R174"/>
    </row>
    <row r="175">
      <c s="208" r="A175"/>
      <c s="208" r="B175"/>
      <c s="208" r="C175"/>
      <c s="40" r="D175"/>
      <c s="86" r="E175"/>
      <c s="292" r="F175"/>
      <c s="86" r="G175"/>
      <c s="86" r="H175"/>
      <c s="86" r="I175"/>
      <c s="86" r="J175"/>
      <c s="86" r="K175"/>
      <c s="86" r="L175"/>
      <c s="86" r="M175"/>
      <c s="86" r="N175"/>
      <c s="86" r="O175"/>
      <c s="86" r="P175"/>
      <c s="86" r="Q175"/>
      <c s="86" r="R175"/>
    </row>
    <row r="176">
      <c s="208" r="A176"/>
      <c s="208" r="B176"/>
      <c s="208" r="C176"/>
      <c s="40" r="D176"/>
      <c s="86" r="E176"/>
      <c s="292" r="F176"/>
      <c s="86" r="G176"/>
      <c s="86" r="H176"/>
      <c s="86" r="I176"/>
      <c s="86" r="J176"/>
      <c s="86" r="K176"/>
      <c s="86" r="L176"/>
      <c s="86" r="M176"/>
      <c s="86" r="N176"/>
      <c s="86" r="O176"/>
      <c s="86" r="P176"/>
      <c s="86" r="Q176"/>
      <c s="86" r="R176"/>
    </row>
    <row r="177">
      <c s="208" r="A177"/>
      <c s="208" r="B177"/>
      <c s="208" r="C177"/>
      <c s="40" r="D177"/>
      <c s="86" r="E177"/>
      <c s="292" r="F177"/>
      <c s="86" r="G177"/>
      <c s="86" r="H177"/>
      <c s="86" r="I177"/>
      <c s="86" r="J177"/>
      <c s="86" r="K177"/>
      <c s="86" r="L177"/>
      <c s="86" r="M177"/>
      <c s="86" r="N177"/>
      <c s="86" r="O177"/>
      <c s="86" r="P177"/>
      <c s="86" r="Q177"/>
      <c s="86" r="R177"/>
    </row>
    <row r="178">
      <c s="208" r="A178"/>
      <c s="208" r="B178"/>
      <c s="208" r="C178"/>
      <c s="40" r="D178"/>
      <c s="86" r="E178"/>
      <c s="292" r="F178"/>
      <c s="86" r="G178"/>
      <c s="86" r="H178"/>
      <c s="86" r="I178"/>
      <c s="86" r="J178"/>
      <c s="86" r="K178"/>
      <c s="86" r="L178"/>
      <c s="86" r="M178"/>
      <c s="86" r="N178"/>
      <c s="86" r="O178"/>
      <c s="86" r="P178"/>
      <c s="86" r="Q178"/>
      <c s="86" r="R178"/>
    </row>
    <row r="179">
      <c s="208" r="A179"/>
      <c s="208" r="B179"/>
      <c s="208" r="C179"/>
      <c s="40" r="D179"/>
      <c s="86" r="E179"/>
      <c s="292" r="F179"/>
      <c s="86" r="G179"/>
      <c s="86" r="H179"/>
      <c s="86" r="I179"/>
      <c s="86" r="J179"/>
      <c s="86" r="K179"/>
      <c s="86" r="L179"/>
      <c s="86" r="M179"/>
      <c s="86" r="N179"/>
      <c s="86" r="O179"/>
      <c s="86" r="P179"/>
      <c s="86" r="Q179"/>
      <c s="86" r="R179"/>
    </row>
    <row r="180">
      <c s="208" r="A180"/>
      <c s="208" r="B180"/>
      <c s="208" r="C180"/>
      <c s="40" r="D180"/>
      <c s="86" r="E180"/>
      <c s="292" r="F180"/>
      <c s="86" r="G180"/>
      <c s="86" r="H180"/>
      <c s="86" r="I180"/>
      <c s="86" r="J180"/>
      <c s="86" r="K180"/>
      <c s="86" r="L180"/>
      <c s="86" r="M180"/>
      <c s="86" r="N180"/>
      <c s="86" r="O180"/>
      <c s="86" r="P180"/>
      <c s="86" r="Q180"/>
      <c s="86" r="R180"/>
    </row>
    <row r="181">
      <c s="208" r="A181"/>
      <c s="208" r="B181"/>
      <c s="208" r="C181"/>
      <c s="40" r="D181"/>
      <c s="86" r="E181"/>
      <c s="292" r="F181"/>
      <c s="86" r="G181"/>
      <c s="86" r="H181"/>
      <c s="86" r="I181"/>
      <c s="86" r="J181"/>
      <c s="86" r="K181"/>
      <c s="86" r="L181"/>
      <c s="86" r="M181"/>
      <c s="86" r="N181"/>
      <c s="86" r="O181"/>
      <c s="86" r="P181"/>
      <c s="86" r="Q181"/>
      <c s="86" r="R181"/>
    </row>
    <row r="182">
      <c s="208" r="A182"/>
      <c s="208" r="B182"/>
      <c s="208" r="C182"/>
      <c s="40" r="D182"/>
      <c s="86" r="E182"/>
      <c s="292" r="F182"/>
      <c s="86" r="G182"/>
      <c s="86" r="H182"/>
      <c s="86" r="I182"/>
      <c s="86" r="J182"/>
      <c s="86" r="K182"/>
      <c s="86" r="L182"/>
      <c s="86" r="M182"/>
      <c s="86" r="N182"/>
      <c s="86" r="O182"/>
      <c s="86" r="P182"/>
      <c s="86" r="Q182"/>
      <c s="86" r="R182"/>
    </row>
    <row r="183">
      <c s="208" r="A183"/>
      <c s="208" r="B183"/>
      <c s="208" r="C183"/>
      <c s="40" r="D183"/>
      <c s="86" r="E183"/>
      <c s="292" r="F183"/>
      <c s="86" r="G183"/>
      <c s="86" r="H183"/>
      <c s="86" r="I183"/>
      <c s="86" r="J183"/>
      <c s="86" r="K183"/>
      <c s="86" r="L183"/>
      <c s="86" r="M183"/>
      <c s="86" r="N183"/>
      <c s="86" r="O183"/>
      <c s="86" r="P183"/>
      <c s="86" r="Q183"/>
      <c s="86" r="R183"/>
    </row>
    <row r="184">
      <c s="208" r="A184"/>
      <c s="208" r="B184"/>
      <c s="208" r="C184"/>
      <c s="40" r="D184"/>
      <c s="86" r="E184"/>
      <c s="292" r="F184"/>
      <c s="86" r="G184"/>
      <c s="86" r="H184"/>
      <c s="86" r="I184"/>
      <c s="86" r="J184"/>
      <c s="86" r="K184"/>
      <c s="86" r="L184"/>
      <c s="86" r="M184"/>
      <c s="86" r="N184"/>
      <c s="86" r="O184"/>
      <c s="86" r="P184"/>
      <c s="86" r="Q184"/>
      <c s="86" r="R184"/>
    </row>
    <row r="185">
      <c s="208" r="A185"/>
      <c s="208" r="B185"/>
      <c s="208" r="C185"/>
      <c s="40" r="D185"/>
      <c s="86" r="E185"/>
      <c s="292" r="F185"/>
      <c s="86" r="G185"/>
      <c s="86" r="H185"/>
      <c s="86" r="I185"/>
      <c s="86" r="J185"/>
      <c s="86" r="K185"/>
      <c s="86" r="L185"/>
      <c s="86" r="M185"/>
      <c s="86" r="N185"/>
      <c s="86" r="O185"/>
      <c s="86" r="P185"/>
      <c s="86" r="Q185"/>
      <c s="86" r="R185"/>
    </row>
    <row r="186">
      <c s="208" r="A186"/>
      <c s="208" r="B186"/>
      <c s="208" r="C186"/>
      <c s="40" r="D186"/>
      <c s="86" r="E186"/>
      <c s="292" r="F186"/>
      <c s="86" r="G186"/>
      <c s="86" r="H186"/>
      <c s="86" r="I186"/>
      <c s="86" r="J186"/>
      <c s="86" r="K186"/>
      <c s="86" r="L186"/>
      <c s="86" r="M186"/>
      <c s="86" r="N186"/>
      <c s="86" r="O186"/>
      <c s="86" r="P186"/>
      <c s="86" r="Q186"/>
      <c s="86" r="R186"/>
    </row>
    <row r="187">
      <c s="208" r="A187"/>
      <c s="208" r="B187"/>
      <c s="208" r="C187"/>
      <c s="40" r="D187"/>
      <c s="86" r="E187"/>
      <c s="292" r="F187"/>
      <c s="86" r="G187"/>
      <c s="86" r="H187"/>
      <c s="86" r="I187"/>
      <c s="86" r="J187"/>
      <c s="86" r="K187"/>
      <c s="86" r="L187"/>
      <c s="86" r="M187"/>
      <c s="86" r="N187"/>
      <c s="86" r="O187"/>
      <c s="86" r="P187"/>
      <c s="86" r="Q187"/>
      <c s="86" r="R187"/>
    </row>
    <row r="188">
      <c s="208" r="A188"/>
      <c s="208" r="B188"/>
      <c s="208" r="C188"/>
      <c s="40" r="D188"/>
      <c s="86" r="E188"/>
      <c s="292" r="F188"/>
      <c s="86" r="G188"/>
      <c s="86" r="H188"/>
      <c s="86" r="I188"/>
      <c s="86" r="J188"/>
      <c s="86" r="K188"/>
      <c s="86" r="L188"/>
      <c s="86" r="M188"/>
      <c s="86" r="N188"/>
      <c s="86" r="O188"/>
      <c s="86" r="P188"/>
      <c s="86" r="Q188"/>
      <c s="86" r="R188"/>
    </row>
    <row r="189">
      <c s="208" r="A189"/>
      <c s="208" r="B189"/>
      <c s="208" r="C189"/>
      <c s="40" r="D189"/>
      <c s="86" r="E189"/>
      <c s="292" r="F189"/>
      <c s="86" r="G189"/>
      <c s="86" r="H189"/>
      <c s="86" r="I189"/>
      <c s="86" r="J189"/>
      <c s="86" r="K189"/>
      <c s="86" r="L189"/>
      <c s="86" r="M189"/>
      <c s="86" r="N189"/>
      <c s="86" r="O189"/>
      <c s="86" r="P189"/>
      <c s="86" r="Q189"/>
      <c s="86" r="R189"/>
    </row>
    <row r="190">
      <c s="208" r="A190"/>
      <c s="208" r="B190"/>
      <c s="208" r="C190"/>
      <c s="40" r="D190"/>
      <c s="86" r="E190"/>
      <c s="292" r="F190"/>
      <c s="86" r="G190"/>
      <c s="86" r="H190"/>
      <c s="86" r="I190"/>
      <c s="86" r="J190"/>
      <c s="86" r="K190"/>
      <c s="86" r="L190"/>
      <c s="86" r="M190"/>
      <c s="86" r="N190"/>
      <c s="86" r="O190"/>
      <c s="86" r="P190"/>
      <c s="86" r="Q190"/>
      <c s="86" r="R190"/>
    </row>
    <row r="191">
      <c s="208" r="A191"/>
      <c s="208" r="B191"/>
      <c s="208" r="C191"/>
      <c s="40" r="D191"/>
      <c s="86" r="E191"/>
      <c s="292" r="F191"/>
      <c s="86" r="G191"/>
      <c s="86" r="H191"/>
      <c s="86" r="I191"/>
      <c s="86" r="J191"/>
      <c s="86" r="K191"/>
      <c s="86" r="L191"/>
      <c s="86" r="M191"/>
      <c s="86" r="N191"/>
      <c s="86" r="O191"/>
      <c s="86" r="P191"/>
      <c s="86" r="Q191"/>
      <c s="86" r="R191"/>
    </row>
    <row r="192">
      <c s="208" r="A192"/>
      <c s="208" r="B192"/>
      <c s="208" r="C192"/>
      <c s="40" r="D192"/>
      <c s="86" r="E192"/>
      <c s="292" r="F192"/>
      <c s="86" r="G192"/>
      <c s="86" r="H192"/>
      <c s="86" r="I192"/>
      <c s="86" r="J192"/>
      <c s="86" r="K192"/>
      <c s="86" r="L192"/>
      <c s="86" r="M192"/>
      <c s="86" r="N192"/>
      <c s="86" r="O192"/>
      <c s="86" r="P192"/>
      <c s="86" r="Q192"/>
      <c s="86" r="R192"/>
    </row>
    <row r="193">
      <c s="208" r="A193"/>
      <c s="208" r="B193"/>
      <c s="208" r="C193"/>
      <c s="40" r="D193"/>
      <c s="86" r="E193"/>
      <c s="292" r="F193"/>
      <c s="86" r="G193"/>
      <c s="86" r="H193"/>
      <c s="86" r="I193"/>
      <c s="86" r="J193"/>
      <c s="86" r="K193"/>
      <c s="86" r="L193"/>
      <c s="86" r="M193"/>
      <c s="86" r="N193"/>
      <c s="86" r="O193"/>
      <c s="86" r="P193"/>
      <c s="86" r="Q193"/>
      <c s="86" r="R193"/>
    </row>
    <row r="194">
      <c s="208" r="A194"/>
      <c s="208" r="B194"/>
      <c s="208" r="C194"/>
      <c s="40" r="D194"/>
      <c s="86" r="E194"/>
      <c s="292" r="F194"/>
      <c s="86" r="G194"/>
      <c s="86" r="H194"/>
      <c s="86" r="I194"/>
      <c s="86" r="J194"/>
      <c s="86" r="K194"/>
      <c s="86" r="L194"/>
      <c s="86" r="M194"/>
      <c s="86" r="N194"/>
      <c s="86" r="O194"/>
      <c s="86" r="P194"/>
      <c s="86" r="Q194"/>
      <c s="86" r="R194"/>
    </row>
    <row r="195">
      <c s="208" r="A195"/>
      <c s="208" r="B195"/>
      <c s="208" r="C195"/>
      <c s="40" r="D195"/>
      <c s="86" r="E195"/>
      <c s="292" r="F195"/>
      <c s="86" r="G195"/>
      <c s="86" r="H195"/>
      <c s="86" r="I195"/>
      <c s="86" r="J195"/>
      <c s="86" r="K195"/>
      <c s="86" r="L195"/>
      <c s="86" r="M195"/>
      <c s="86" r="N195"/>
      <c s="86" r="O195"/>
      <c s="86" r="P195"/>
      <c s="86" r="Q195"/>
      <c s="86" r="R195"/>
    </row>
    <row r="196">
      <c s="208" r="A196"/>
      <c s="208" r="B196"/>
      <c s="208" r="C196"/>
      <c s="40" r="D196"/>
      <c s="86" r="E196"/>
      <c s="292" r="F196"/>
      <c s="86" r="G196"/>
      <c s="86" r="H196"/>
      <c s="86" r="I196"/>
      <c s="86" r="J196"/>
      <c s="86" r="K196"/>
      <c s="86" r="L196"/>
      <c s="86" r="M196"/>
      <c s="86" r="N196"/>
      <c s="86" r="O196"/>
      <c s="86" r="P196"/>
      <c s="86" r="Q196"/>
      <c s="86" r="R196"/>
    </row>
    <row r="197">
      <c s="208" r="A197"/>
      <c s="208" r="B197"/>
      <c s="208" r="C197"/>
      <c s="40" r="D197"/>
      <c s="86" r="E197"/>
      <c s="292" r="F197"/>
      <c s="86" r="G197"/>
      <c s="86" r="H197"/>
      <c s="86" r="I197"/>
      <c s="86" r="J197"/>
      <c s="86" r="K197"/>
      <c s="86" r="L197"/>
      <c s="86" r="M197"/>
      <c s="86" r="N197"/>
      <c s="86" r="O197"/>
      <c s="86" r="P197"/>
      <c s="86" r="Q197"/>
      <c s="86" r="R197"/>
    </row>
    <row r="198">
      <c s="208" r="A198"/>
      <c s="208" r="B198"/>
      <c s="208" r="C198"/>
      <c s="40" r="D198"/>
      <c s="86" r="E198"/>
      <c s="292" r="F198"/>
      <c s="86" r="G198"/>
      <c s="86" r="H198"/>
      <c s="86" r="I198"/>
      <c s="86" r="J198"/>
      <c s="86" r="K198"/>
      <c s="86" r="L198"/>
      <c s="86" r="M198"/>
      <c s="86" r="N198"/>
      <c s="86" r="O198"/>
      <c s="86" r="P198"/>
      <c s="86" r="Q198"/>
      <c s="86" r="R198"/>
    </row>
    <row r="199">
      <c s="208" r="A199"/>
      <c s="208" r="B199"/>
      <c s="208" r="C199"/>
      <c s="40" r="D199"/>
      <c s="86" r="E199"/>
      <c s="292" r="F199"/>
      <c s="86" r="G199"/>
      <c s="86" r="H199"/>
      <c s="86" r="I199"/>
      <c s="86" r="J199"/>
      <c s="86" r="K199"/>
      <c s="86" r="L199"/>
      <c s="86" r="M199"/>
      <c s="86" r="N199"/>
      <c s="86" r="O199"/>
      <c s="86" r="P199"/>
      <c s="86" r="Q199"/>
      <c s="86" r="R199"/>
    </row>
    <row r="200">
      <c s="208" r="A200"/>
      <c s="208" r="B200"/>
      <c s="208" r="C200"/>
      <c s="40" r="D200"/>
      <c s="86" r="E200"/>
      <c s="292" r="F200"/>
      <c s="86" r="G200"/>
      <c s="86" r="H200"/>
      <c s="86" r="I200"/>
      <c s="86" r="J200"/>
      <c s="86" r="K200"/>
      <c s="86" r="L200"/>
      <c s="86" r="M200"/>
      <c s="86" r="N200"/>
      <c s="86" r="O200"/>
      <c s="86" r="P200"/>
      <c s="86" r="Q200"/>
      <c s="86" r="R200"/>
    </row>
    <row r="201">
      <c s="208" r="A201"/>
      <c s="208" r="B201"/>
      <c s="208" r="C201"/>
      <c s="40" r="D201"/>
      <c s="86" r="E201"/>
      <c s="292" r="F201"/>
      <c s="86" r="G201"/>
      <c s="86" r="H201"/>
      <c s="86" r="I201"/>
      <c s="86" r="J201"/>
      <c s="86" r="K201"/>
      <c s="86" r="L201"/>
      <c s="86" r="M201"/>
      <c s="86" r="N201"/>
      <c s="86" r="O201"/>
      <c s="86" r="P201"/>
      <c s="86" r="Q201"/>
      <c s="86" r="R201"/>
    </row>
    <row r="202">
      <c s="208" r="A202"/>
      <c s="208" r="B202"/>
      <c s="208" r="C202"/>
      <c s="40" r="D202"/>
      <c s="86" r="E202"/>
      <c s="292" r="F202"/>
      <c s="86" r="G202"/>
      <c s="86" r="H202"/>
      <c s="86" r="I202"/>
      <c s="86" r="J202"/>
      <c s="86" r="K202"/>
      <c s="86" r="L202"/>
      <c s="86" r="M202"/>
      <c s="86" r="N202"/>
      <c s="86" r="O202"/>
      <c s="86" r="P202"/>
      <c s="86" r="Q202"/>
      <c s="86" r="R202"/>
    </row>
    <row r="203">
      <c s="208" r="A203"/>
      <c s="208" r="B203"/>
      <c s="208" r="C203"/>
      <c s="40" r="D203"/>
      <c s="86" r="E203"/>
      <c s="292" r="F203"/>
      <c s="86" r="G203"/>
      <c s="86" r="H203"/>
      <c s="86" r="I203"/>
      <c s="86" r="J203"/>
      <c s="86" r="K203"/>
      <c s="86" r="L203"/>
      <c s="86" r="M203"/>
      <c s="86" r="N203"/>
      <c s="86" r="O203"/>
      <c s="86" r="P203"/>
      <c s="86" r="Q203"/>
      <c s="86" r="R203"/>
    </row>
    <row r="204">
      <c s="208" r="A204"/>
      <c s="208" r="B204"/>
      <c s="208" r="C204"/>
      <c s="40" r="D204"/>
      <c s="86" r="E204"/>
      <c s="292" r="F204"/>
      <c s="86" r="G204"/>
      <c s="86" r="H204"/>
      <c s="86" r="I204"/>
      <c s="86" r="J204"/>
      <c s="86" r="K204"/>
      <c s="86" r="L204"/>
      <c s="86" r="M204"/>
      <c s="86" r="N204"/>
      <c s="86" r="O204"/>
      <c s="86" r="P204"/>
      <c s="86" r="Q204"/>
      <c s="86" r="R204"/>
    </row>
    <row r="205">
      <c s="208" r="A205"/>
      <c s="208" r="B205"/>
      <c s="208" r="C205"/>
      <c s="40" r="D205"/>
      <c s="86" r="E205"/>
      <c s="292" r="F205"/>
      <c s="86" r="G205"/>
      <c s="86" r="H205"/>
      <c s="86" r="I205"/>
      <c s="86" r="J205"/>
      <c s="86" r="K205"/>
      <c s="86" r="L205"/>
      <c s="86" r="M205"/>
      <c s="86" r="N205"/>
      <c s="86" r="O205"/>
      <c s="86" r="P205"/>
      <c s="86" r="Q205"/>
      <c s="86" r="R205"/>
    </row>
    <row r="206">
      <c s="208" r="A206"/>
      <c s="208" r="B206"/>
      <c s="208" r="C206"/>
      <c s="40" r="D206"/>
      <c s="86" r="E206"/>
      <c s="292" r="F206"/>
      <c s="86" r="G206"/>
      <c s="86" r="H206"/>
      <c s="86" r="I206"/>
      <c s="86" r="J206"/>
      <c s="86" r="K206"/>
      <c s="86" r="L206"/>
      <c s="86" r="M206"/>
      <c s="86" r="N206"/>
      <c s="86" r="O206"/>
      <c s="86" r="P206"/>
      <c s="86" r="Q206"/>
      <c s="86" r="R206"/>
    </row>
    <row r="207">
      <c s="208" r="A207"/>
      <c s="208" r="B207"/>
      <c s="208" r="C207"/>
      <c s="40" r="D207"/>
      <c s="86" r="E207"/>
      <c s="292" r="F207"/>
      <c s="86" r="G207"/>
      <c s="86" r="H207"/>
      <c s="86" r="I207"/>
      <c s="86" r="J207"/>
      <c s="86" r="K207"/>
      <c s="86" r="L207"/>
      <c s="86" r="M207"/>
      <c s="86" r="N207"/>
      <c s="86" r="O207"/>
      <c s="86" r="P207"/>
      <c s="86" r="Q207"/>
      <c s="86" r="R207"/>
    </row>
    <row r="208">
      <c s="208" r="A208"/>
      <c s="208" r="B208"/>
      <c s="208" r="C208"/>
      <c s="40" r="D208"/>
      <c s="86" r="E208"/>
      <c s="292" r="F208"/>
      <c s="86" r="G208"/>
      <c s="86" r="H208"/>
      <c s="86" r="I208"/>
      <c s="86" r="J208"/>
      <c s="86" r="K208"/>
      <c s="86" r="L208"/>
      <c s="86" r="M208"/>
      <c s="86" r="N208"/>
      <c s="86" r="O208"/>
      <c s="86" r="P208"/>
      <c s="86" r="Q208"/>
      <c s="86" r="R208"/>
    </row>
    <row r="209">
      <c s="208" r="A209"/>
      <c s="208" r="B209"/>
      <c s="208" r="C209"/>
      <c s="40" r="D209"/>
      <c s="86" r="E209"/>
      <c s="292" r="F209"/>
      <c s="86" r="G209"/>
      <c s="86" r="H209"/>
      <c s="86" r="I209"/>
      <c s="86" r="J209"/>
      <c s="86" r="K209"/>
      <c s="86" r="L209"/>
      <c s="86" r="M209"/>
      <c s="86" r="N209"/>
      <c s="86" r="O209"/>
      <c s="86" r="P209"/>
      <c s="86" r="Q209"/>
      <c s="86" r="R209"/>
    </row>
    <row r="210">
      <c s="208" r="A210"/>
      <c s="208" r="B210"/>
      <c s="208" r="C210"/>
      <c s="40" r="D210"/>
      <c s="86" r="E210"/>
      <c s="292" r="F210"/>
      <c s="86" r="G210"/>
      <c s="86" r="H210"/>
      <c s="86" r="I210"/>
      <c s="86" r="J210"/>
      <c s="86" r="K210"/>
      <c s="86" r="L210"/>
      <c s="86" r="M210"/>
      <c s="86" r="N210"/>
      <c s="86" r="O210"/>
      <c s="86" r="P210"/>
      <c s="86" r="Q210"/>
      <c s="86" r="R210"/>
    </row>
    <row r="211">
      <c s="208" r="A211"/>
      <c s="208" r="B211"/>
      <c s="208" r="C211"/>
      <c s="40" r="D211"/>
      <c s="86" r="E211"/>
      <c s="292" r="F211"/>
      <c s="86" r="G211"/>
      <c s="86" r="H211"/>
      <c s="86" r="I211"/>
      <c s="86" r="J211"/>
      <c s="86" r="K211"/>
      <c s="86" r="L211"/>
      <c s="86" r="M211"/>
      <c s="86" r="N211"/>
      <c s="86" r="O211"/>
      <c s="86" r="P211"/>
      <c s="86" r="Q211"/>
      <c s="86" r="R211"/>
    </row>
    <row r="212">
      <c s="208" r="A212"/>
      <c s="208" r="B212"/>
      <c s="208" r="C212"/>
      <c s="40" r="D212"/>
      <c s="86" r="E212"/>
      <c s="292" r="F212"/>
      <c s="86" r="G212"/>
      <c s="86" r="H212"/>
      <c s="86" r="I212"/>
      <c s="86" r="J212"/>
      <c s="86" r="K212"/>
      <c s="86" r="L212"/>
      <c s="86" r="M212"/>
      <c s="86" r="N212"/>
      <c s="86" r="O212"/>
      <c s="86" r="P212"/>
      <c s="86" r="Q212"/>
      <c s="86" r="R212"/>
    </row>
    <row r="213">
      <c s="208" r="A213"/>
      <c s="208" r="B213"/>
      <c s="208" r="C213"/>
      <c s="40" r="D213"/>
      <c s="86" r="E213"/>
      <c s="292" r="F213"/>
      <c s="86" r="G213"/>
      <c s="86" r="H213"/>
      <c s="86" r="I213"/>
      <c s="86" r="J213"/>
      <c s="86" r="K213"/>
      <c s="86" r="L213"/>
      <c s="86" r="M213"/>
      <c s="86" r="N213"/>
      <c s="86" r="O213"/>
      <c s="86" r="P213"/>
      <c s="86" r="Q213"/>
      <c s="86" r="R213"/>
    </row>
    <row r="214">
      <c s="208" r="A214"/>
      <c s="208" r="B214"/>
      <c s="208" r="C214"/>
      <c s="40" r="D214"/>
      <c s="86" r="E214"/>
      <c s="292" r="F214"/>
      <c s="86" r="G214"/>
      <c s="86" r="H214"/>
      <c s="86" r="I214"/>
      <c s="86" r="J214"/>
      <c s="86" r="K214"/>
      <c s="86" r="L214"/>
      <c s="86" r="M214"/>
      <c s="86" r="N214"/>
      <c s="86" r="O214"/>
      <c s="86" r="P214"/>
      <c s="86" r="Q214"/>
      <c s="86" r="R214"/>
    </row>
    <row r="215">
      <c s="208" r="A215"/>
      <c s="208" r="B215"/>
      <c s="208" r="C215"/>
      <c s="40" r="D215"/>
      <c s="86" r="E215"/>
      <c s="292" r="F215"/>
      <c s="86" r="G215"/>
      <c s="86" r="H215"/>
      <c s="86" r="I215"/>
      <c s="86" r="J215"/>
      <c s="86" r="K215"/>
      <c s="86" r="L215"/>
      <c s="86" r="M215"/>
      <c s="86" r="N215"/>
      <c s="86" r="O215"/>
      <c s="86" r="P215"/>
      <c s="86" r="Q215"/>
      <c s="86" r="R215"/>
    </row>
    <row r="216">
      <c s="208" r="A216"/>
      <c s="208" r="B216"/>
      <c s="208" r="C216"/>
      <c s="40" r="D216"/>
      <c s="86" r="E216"/>
      <c s="292" r="F216"/>
      <c s="86" r="G216"/>
      <c s="86" r="H216"/>
      <c s="86" r="I216"/>
      <c s="86" r="J216"/>
      <c s="86" r="K216"/>
      <c s="86" r="L216"/>
      <c s="86" r="M216"/>
      <c s="86" r="N216"/>
      <c s="86" r="O216"/>
      <c s="86" r="P216"/>
      <c s="86" r="Q216"/>
      <c s="86" r="R216"/>
    </row>
    <row r="217">
      <c s="208" r="A217"/>
      <c s="208" r="B217"/>
      <c s="208" r="C217"/>
      <c s="40" r="D217"/>
      <c s="86" r="E217"/>
      <c s="292" r="F217"/>
      <c s="86" r="G217"/>
      <c s="86" r="H217"/>
      <c s="86" r="I217"/>
      <c s="86" r="J217"/>
      <c s="86" r="K217"/>
      <c s="86" r="L217"/>
      <c s="86" r="M217"/>
      <c s="86" r="N217"/>
      <c s="86" r="O217"/>
      <c s="86" r="P217"/>
      <c s="86" r="Q217"/>
      <c s="86" r="R217"/>
    </row>
    <row r="218">
      <c s="208" r="A218"/>
      <c s="208" r="B218"/>
      <c s="208" r="C218"/>
      <c s="40" r="D218"/>
      <c s="86" r="E218"/>
      <c s="292" r="F218"/>
      <c s="86" r="G218"/>
      <c s="86" r="H218"/>
      <c s="86" r="I218"/>
      <c s="86" r="J218"/>
      <c s="86" r="K218"/>
      <c s="86" r="L218"/>
      <c s="86" r="M218"/>
      <c s="86" r="N218"/>
      <c s="86" r="O218"/>
      <c s="86" r="P218"/>
      <c s="86" r="Q218"/>
      <c s="86" r="R218"/>
    </row>
    <row r="219">
      <c s="208" r="A219"/>
      <c s="208" r="B219"/>
      <c s="208" r="C219"/>
      <c s="40" r="D219"/>
      <c s="86" r="E219"/>
      <c s="292" r="F219"/>
      <c s="86" r="G219"/>
      <c s="86" r="H219"/>
      <c s="86" r="I219"/>
      <c s="86" r="J219"/>
      <c s="86" r="K219"/>
      <c s="86" r="L219"/>
      <c s="86" r="M219"/>
      <c s="86" r="N219"/>
      <c s="86" r="O219"/>
      <c s="86" r="P219"/>
      <c s="86" r="Q219"/>
      <c s="86" r="R219"/>
    </row>
    <row r="220">
      <c s="208" r="A220"/>
      <c s="208" r="B220"/>
      <c s="208" r="C220"/>
      <c s="40" r="D220"/>
      <c s="86" r="E220"/>
      <c s="292" r="F220"/>
      <c s="86" r="G220"/>
      <c s="86" r="H220"/>
      <c s="86" r="I220"/>
      <c s="86" r="J220"/>
      <c s="86" r="K220"/>
      <c s="86" r="L220"/>
      <c s="86" r="M220"/>
      <c s="86" r="N220"/>
      <c s="86" r="O220"/>
      <c s="86" r="P220"/>
      <c s="86" r="Q220"/>
      <c s="86" r="R220"/>
    </row>
    <row r="221">
      <c s="208" r="A221"/>
      <c s="208" r="B221"/>
      <c s="208" r="C221"/>
      <c s="40" r="D221"/>
      <c s="86" r="E221"/>
      <c s="292" r="F221"/>
      <c s="86" r="G221"/>
      <c s="86" r="H221"/>
      <c s="86" r="I221"/>
      <c s="86" r="J221"/>
      <c s="86" r="K221"/>
      <c s="86" r="L221"/>
      <c s="86" r="M221"/>
      <c s="86" r="N221"/>
      <c s="86" r="O221"/>
      <c s="86" r="P221"/>
      <c s="86" r="Q221"/>
      <c s="86" r="R221"/>
    </row>
    <row r="222">
      <c s="208" r="A222"/>
      <c s="208" r="B222"/>
      <c s="208" r="C222"/>
      <c s="40" r="D222"/>
      <c s="86" r="E222"/>
      <c s="292" r="F222"/>
      <c s="86" r="G222"/>
      <c s="86" r="H222"/>
      <c s="86" r="I222"/>
      <c s="86" r="J222"/>
      <c s="86" r="K222"/>
      <c s="86" r="L222"/>
      <c s="86" r="M222"/>
      <c s="86" r="N222"/>
      <c s="86" r="O222"/>
      <c s="86" r="P222"/>
      <c s="86" r="Q222"/>
      <c s="86" r="R222"/>
    </row>
    <row r="223">
      <c s="208" r="A223"/>
      <c s="208" r="B223"/>
      <c s="208" r="C223"/>
      <c s="40" r="D223"/>
      <c s="86" r="E223"/>
      <c s="292" r="F223"/>
      <c s="86" r="G223"/>
      <c s="86" r="H223"/>
      <c s="86" r="I223"/>
      <c s="86" r="J223"/>
      <c s="86" r="K223"/>
      <c s="86" r="L223"/>
      <c s="86" r="M223"/>
      <c s="86" r="N223"/>
      <c s="86" r="O223"/>
      <c s="86" r="P223"/>
      <c s="86" r="Q223"/>
      <c s="86" r="R223"/>
    </row>
    <row r="224">
      <c s="208" r="A224"/>
      <c s="208" r="B224"/>
      <c s="208" r="C224"/>
      <c s="40" r="D224"/>
      <c s="86" r="E224"/>
      <c s="292" r="F224"/>
      <c s="86" r="G224"/>
      <c s="86" r="H224"/>
      <c s="86" r="I224"/>
      <c s="86" r="J224"/>
      <c s="86" r="K224"/>
      <c s="86" r="L224"/>
      <c s="86" r="M224"/>
      <c s="86" r="N224"/>
      <c s="86" r="O224"/>
      <c s="86" r="P224"/>
      <c s="86" r="Q224"/>
      <c s="86" r="R224"/>
    </row>
    <row r="225">
      <c s="208" r="A225"/>
      <c s="208" r="B225"/>
      <c s="208" r="C225"/>
      <c s="40" r="D225"/>
      <c s="86" r="E225"/>
      <c s="292" r="F225"/>
      <c s="86" r="G225"/>
      <c s="86" r="H225"/>
      <c s="86" r="I225"/>
      <c s="86" r="J225"/>
      <c s="86" r="K225"/>
      <c s="86" r="L225"/>
      <c s="86" r="M225"/>
      <c s="86" r="N225"/>
      <c s="86" r="O225"/>
      <c s="86" r="P225"/>
      <c s="86" r="Q225"/>
      <c s="86" r="R225"/>
    </row>
    <row r="226">
      <c s="208" r="A226"/>
      <c s="208" r="B226"/>
      <c s="208" r="C226"/>
      <c s="40" r="D226"/>
      <c s="86" r="E226"/>
      <c s="292" r="F226"/>
      <c s="86" r="G226"/>
      <c s="86" r="H226"/>
      <c s="86" r="I226"/>
      <c s="86" r="J226"/>
      <c s="86" r="K226"/>
      <c s="86" r="L226"/>
      <c s="86" r="M226"/>
      <c s="86" r="N226"/>
      <c s="86" r="O226"/>
      <c s="86" r="P226"/>
      <c s="86" r="Q226"/>
      <c s="86" r="R226"/>
    </row>
    <row r="227">
      <c s="208" r="A227"/>
      <c s="208" r="B227"/>
      <c s="208" r="C227"/>
      <c s="40" r="D227"/>
      <c s="86" r="E227"/>
      <c s="292" r="F227"/>
      <c s="86" r="G227"/>
      <c s="86" r="H227"/>
      <c s="86" r="I227"/>
      <c s="86" r="J227"/>
      <c s="86" r="K227"/>
      <c s="86" r="L227"/>
      <c s="86" r="M227"/>
      <c s="86" r="N227"/>
      <c s="86" r="O227"/>
      <c s="86" r="P227"/>
      <c s="86" r="Q227"/>
      <c s="86" r="R227"/>
    </row>
    <row r="228">
      <c s="208" r="A228"/>
      <c s="208" r="B228"/>
      <c s="208" r="C228"/>
      <c s="40" r="D228"/>
      <c s="86" r="E228"/>
      <c s="292" r="F228"/>
      <c s="86" r="G228"/>
      <c s="86" r="H228"/>
      <c s="86" r="I228"/>
      <c s="86" r="J228"/>
      <c s="86" r="K228"/>
      <c s="86" r="L228"/>
      <c s="86" r="M228"/>
      <c s="86" r="N228"/>
      <c s="86" r="O228"/>
      <c s="86" r="P228"/>
      <c s="86" r="Q228"/>
      <c s="86" r="R228"/>
    </row>
    <row r="229">
      <c s="208" r="A229"/>
      <c s="208" r="B229"/>
      <c s="208" r="C229"/>
      <c s="40" r="D229"/>
      <c s="86" r="E229"/>
      <c s="292" r="F229"/>
      <c s="86" r="G229"/>
      <c s="86" r="H229"/>
      <c s="86" r="I229"/>
      <c s="86" r="J229"/>
      <c s="86" r="K229"/>
      <c s="86" r="L229"/>
      <c s="86" r="M229"/>
      <c s="86" r="N229"/>
      <c s="86" r="O229"/>
      <c s="86" r="P229"/>
      <c s="86" r="Q229"/>
      <c s="86" r="R229"/>
    </row>
    <row r="230">
      <c s="208" r="A230"/>
      <c s="208" r="B230"/>
      <c s="208" r="C230"/>
      <c s="40" r="D230"/>
      <c s="86" r="E230"/>
      <c s="292" r="F230"/>
      <c s="86" r="G230"/>
      <c s="86" r="H230"/>
      <c s="86" r="I230"/>
      <c s="86" r="J230"/>
      <c s="86" r="K230"/>
      <c s="86" r="L230"/>
      <c s="86" r="M230"/>
      <c s="86" r="N230"/>
      <c s="86" r="O230"/>
      <c s="86" r="P230"/>
      <c s="86" r="Q230"/>
      <c s="86" r="R230"/>
    </row>
    <row r="231">
      <c s="208" r="A231"/>
      <c s="208" r="B231"/>
      <c s="208" r="C231"/>
      <c s="40" r="D231"/>
      <c s="86" r="E231"/>
      <c s="292" r="F231"/>
      <c s="86" r="G231"/>
      <c s="86" r="H231"/>
      <c s="86" r="I231"/>
      <c s="86" r="J231"/>
      <c s="86" r="K231"/>
      <c s="86" r="L231"/>
      <c s="86" r="M231"/>
      <c s="86" r="N231"/>
      <c s="86" r="O231"/>
      <c s="86" r="P231"/>
      <c s="86" r="Q231"/>
      <c s="86" r="R231"/>
    </row>
    <row r="232">
      <c s="208" r="A232"/>
      <c s="208" r="B232"/>
      <c s="208" r="C232"/>
      <c s="40" r="D232"/>
      <c s="86" r="E232"/>
      <c s="292" r="F232"/>
      <c s="86" r="G232"/>
      <c s="86" r="H232"/>
      <c s="86" r="I232"/>
      <c s="86" r="J232"/>
      <c s="86" r="K232"/>
      <c s="86" r="L232"/>
      <c s="86" r="M232"/>
      <c s="86" r="N232"/>
      <c s="86" r="O232"/>
      <c s="86" r="P232"/>
      <c s="86" r="Q232"/>
      <c s="86" r="R232"/>
    </row>
    <row r="233">
      <c s="208" r="A233"/>
      <c s="208" r="B233"/>
      <c s="208" r="C233"/>
      <c s="40" r="D233"/>
      <c s="86" r="E233"/>
      <c s="292" r="F233"/>
      <c s="86" r="G233"/>
      <c s="86" r="H233"/>
      <c s="86" r="I233"/>
      <c s="86" r="J233"/>
      <c s="86" r="K233"/>
      <c s="86" r="L233"/>
      <c s="86" r="M233"/>
      <c s="86" r="N233"/>
      <c s="86" r="O233"/>
      <c s="86" r="P233"/>
      <c s="86" r="Q233"/>
      <c s="86" r="R233"/>
    </row>
    <row r="234">
      <c s="208" r="A234"/>
      <c s="208" r="B234"/>
      <c s="208" r="C234"/>
      <c s="40" r="D234"/>
      <c s="86" r="E234"/>
      <c s="292" r="F234"/>
      <c s="86" r="G234"/>
      <c s="86" r="H234"/>
      <c s="86" r="I234"/>
      <c s="86" r="J234"/>
      <c s="86" r="K234"/>
      <c s="86" r="L234"/>
      <c s="86" r="M234"/>
      <c s="86" r="N234"/>
      <c s="86" r="O234"/>
      <c s="86" r="P234"/>
      <c s="86" r="Q234"/>
      <c s="86" r="R234"/>
    </row>
    <row r="235">
      <c s="208" r="A235"/>
      <c s="208" r="B235"/>
      <c s="208" r="C235"/>
      <c s="40" r="D235"/>
      <c s="86" r="E235"/>
      <c s="292" r="F235"/>
      <c s="86" r="G235"/>
      <c s="86" r="H235"/>
      <c s="86" r="I235"/>
      <c s="86" r="J235"/>
      <c s="86" r="K235"/>
      <c s="86" r="L235"/>
      <c s="86" r="M235"/>
      <c s="86" r="N235"/>
      <c s="86" r="O235"/>
      <c s="86" r="P235"/>
      <c s="86" r="Q235"/>
      <c s="86" r="R235"/>
    </row>
    <row r="236">
      <c s="208" r="A236"/>
      <c s="208" r="B236"/>
      <c s="208" r="C236"/>
      <c s="40" r="D236"/>
      <c s="86" r="E236"/>
      <c s="292" r="F236"/>
      <c s="86" r="G236"/>
      <c s="86" r="H236"/>
      <c s="86" r="I236"/>
      <c s="86" r="J236"/>
      <c s="86" r="K236"/>
      <c s="86" r="L236"/>
      <c s="86" r="M236"/>
      <c s="86" r="N236"/>
      <c s="86" r="O236"/>
      <c s="86" r="P236"/>
      <c s="86" r="Q236"/>
      <c s="86" r="R236"/>
    </row>
    <row r="237">
      <c s="208" r="A237"/>
      <c s="208" r="B237"/>
      <c s="208" r="C237"/>
      <c s="40" r="D237"/>
      <c s="86" r="E237"/>
      <c s="292" r="F237"/>
      <c s="86" r="G237"/>
      <c s="86" r="H237"/>
      <c s="86" r="I237"/>
      <c s="86" r="J237"/>
      <c s="86" r="K237"/>
      <c s="86" r="L237"/>
      <c s="86" r="M237"/>
      <c s="86" r="N237"/>
      <c s="86" r="O237"/>
      <c s="86" r="P237"/>
      <c s="86" r="Q237"/>
      <c s="86" r="R237"/>
    </row>
    <row r="238">
      <c s="208" r="A238"/>
      <c s="208" r="B238"/>
      <c s="208" r="C238"/>
      <c s="40" r="D238"/>
      <c s="86" r="E238"/>
      <c s="292" r="F238"/>
      <c s="86" r="G238"/>
      <c s="86" r="H238"/>
      <c s="86" r="I238"/>
      <c s="86" r="J238"/>
      <c s="86" r="K238"/>
      <c s="86" r="L238"/>
      <c s="86" r="M238"/>
      <c s="86" r="N238"/>
      <c s="86" r="O238"/>
      <c s="86" r="P238"/>
      <c s="86" r="Q238"/>
      <c s="86" r="R238"/>
    </row>
    <row r="239">
      <c s="208" r="A239"/>
      <c s="208" r="B239"/>
      <c s="208" r="C239"/>
      <c s="40" r="D239"/>
      <c s="86" r="E239"/>
      <c s="292" r="F239"/>
      <c s="86" r="G239"/>
      <c s="86" r="H239"/>
      <c s="86" r="I239"/>
      <c s="86" r="J239"/>
      <c s="86" r="K239"/>
      <c s="86" r="L239"/>
      <c s="86" r="M239"/>
      <c s="86" r="N239"/>
      <c s="86" r="O239"/>
      <c s="86" r="P239"/>
      <c s="86" r="Q239"/>
      <c s="86" r="R239"/>
    </row>
    <row r="240">
      <c s="208" r="A240"/>
      <c s="208" r="B240"/>
      <c s="208" r="C240"/>
      <c s="40" r="D240"/>
      <c s="86" r="E240"/>
      <c s="292" r="F240"/>
      <c s="86" r="G240"/>
      <c s="86" r="H240"/>
      <c s="86" r="I240"/>
      <c s="86" r="J240"/>
      <c s="86" r="K240"/>
      <c s="86" r="L240"/>
      <c s="86" r="M240"/>
      <c s="86" r="N240"/>
      <c s="86" r="O240"/>
      <c s="86" r="P240"/>
      <c s="86" r="Q240"/>
      <c s="86" r="R240"/>
    </row>
    <row r="241">
      <c s="208" r="A241"/>
      <c s="208" r="B241"/>
      <c s="208" r="C241"/>
      <c s="40" r="D241"/>
      <c s="86" r="E241"/>
      <c s="292" r="F241"/>
      <c s="86" r="G241"/>
      <c s="86" r="H241"/>
      <c s="86" r="I241"/>
      <c s="86" r="J241"/>
      <c s="86" r="K241"/>
      <c s="86" r="L241"/>
      <c s="86" r="M241"/>
      <c s="86" r="N241"/>
      <c s="86" r="O241"/>
      <c s="86" r="P241"/>
      <c s="86" r="Q241"/>
      <c s="86" r="R241"/>
    </row>
    <row r="242">
      <c s="208" r="A242"/>
      <c s="208" r="B242"/>
      <c s="208" r="C242"/>
      <c s="40" r="D242"/>
      <c s="86" r="E242"/>
      <c s="292" r="F242"/>
      <c s="86" r="G242"/>
      <c s="86" r="H242"/>
      <c s="86" r="I242"/>
      <c s="86" r="J242"/>
      <c s="86" r="K242"/>
      <c s="86" r="L242"/>
      <c s="86" r="M242"/>
      <c s="86" r="N242"/>
      <c s="86" r="O242"/>
      <c s="86" r="P242"/>
      <c s="86" r="Q242"/>
      <c s="86" r="R242"/>
    </row>
    <row r="243">
      <c s="208" r="A243"/>
      <c s="208" r="B243"/>
      <c s="208" r="C243"/>
      <c s="40" r="D243"/>
      <c s="86" r="E243"/>
      <c s="292" r="F243"/>
      <c s="86" r="G243"/>
      <c s="86" r="H243"/>
      <c s="86" r="I243"/>
      <c s="86" r="J243"/>
      <c s="86" r="K243"/>
      <c s="86" r="L243"/>
      <c s="86" r="M243"/>
      <c s="86" r="N243"/>
      <c s="86" r="O243"/>
      <c s="86" r="P243"/>
      <c s="86" r="Q243"/>
      <c s="86" r="R243"/>
    </row>
    <row r="244">
      <c s="208" r="A244"/>
      <c s="208" r="B244"/>
      <c s="208" r="C244"/>
      <c s="40" r="D244"/>
      <c s="86" r="E244"/>
      <c s="292" r="F244"/>
      <c s="86" r="G244"/>
      <c s="86" r="H244"/>
      <c s="86" r="I244"/>
      <c s="86" r="J244"/>
      <c s="86" r="K244"/>
      <c s="86" r="L244"/>
      <c s="86" r="M244"/>
      <c s="86" r="N244"/>
      <c s="86" r="O244"/>
      <c s="86" r="P244"/>
      <c s="86" r="Q244"/>
      <c s="86" r="R244"/>
    </row>
    <row r="245">
      <c s="208" r="A245"/>
      <c s="208" r="B245"/>
      <c s="208" r="C245"/>
      <c s="40" r="D245"/>
      <c s="86" r="E245"/>
      <c s="292" r="F245"/>
      <c s="86" r="G245"/>
      <c s="86" r="H245"/>
      <c s="86" r="I245"/>
      <c s="86" r="J245"/>
      <c s="86" r="K245"/>
      <c s="86" r="L245"/>
      <c s="86" r="M245"/>
      <c s="86" r="N245"/>
      <c s="86" r="O245"/>
      <c s="86" r="P245"/>
      <c s="86" r="Q245"/>
      <c s="86" r="R245"/>
    </row>
    <row r="246">
      <c s="208" r="A246"/>
      <c s="208" r="B246"/>
      <c s="208" r="C246"/>
      <c s="40" r="D246"/>
      <c s="86" r="E246"/>
      <c s="292" r="F246"/>
      <c s="86" r="G246"/>
      <c s="86" r="H246"/>
      <c s="86" r="I246"/>
      <c s="86" r="J246"/>
      <c s="86" r="K246"/>
      <c s="86" r="L246"/>
      <c s="86" r="M246"/>
      <c s="86" r="N246"/>
      <c s="86" r="O246"/>
      <c s="86" r="P246"/>
      <c s="86" r="Q246"/>
      <c s="86" r="R246"/>
    </row>
    <row r="247">
      <c s="208" r="A247"/>
      <c s="208" r="B247"/>
      <c s="208" r="C247"/>
      <c s="40" r="D247"/>
      <c s="86" r="E247"/>
      <c s="292" r="F247"/>
      <c s="86" r="G247"/>
      <c s="86" r="H247"/>
      <c s="86" r="I247"/>
      <c s="86" r="J247"/>
      <c s="86" r="K247"/>
      <c s="86" r="L247"/>
      <c s="86" r="M247"/>
      <c s="86" r="N247"/>
      <c s="86" r="O247"/>
      <c s="86" r="P247"/>
      <c s="86" r="Q247"/>
      <c s="86" r="R247"/>
    </row>
    <row r="248">
      <c s="208" r="A248"/>
      <c s="208" r="B248"/>
      <c s="208" r="C248"/>
      <c s="40" r="D248"/>
      <c s="86" r="E248"/>
      <c s="292" r="F248"/>
      <c s="86" r="G248"/>
      <c s="86" r="H248"/>
      <c s="86" r="I248"/>
      <c s="86" r="J248"/>
      <c s="86" r="K248"/>
      <c s="86" r="L248"/>
      <c s="86" r="M248"/>
      <c s="86" r="N248"/>
      <c s="86" r="O248"/>
      <c s="86" r="P248"/>
      <c s="86" r="Q248"/>
      <c s="86" r="R248"/>
    </row>
    <row r="249">
      <c s="208" r="A249"/>
      <c s="208" r="B249"/>
      <c s="208" r="C249"/>
      <c s="40" r="D249"/>
      <c s="86" r="E249"/>
      <c s="292" r="F249"/>
      <c s="86" r="G249"/>
      <c s="86" r="H249"/>
      <c s="86" r="I249"/>
      <c s="86" r="J249"/>
      <c s="86" r="K249"/>
      <c s="86" r="L249"/>
      <c s="86" r="M249"/>
      <c s="86" r="N249"/>
      <c s="86" r="O249"/>
      <c s="86" r="P249"/>
      <c s="86" r="Q249"/>
      <c s="86" r="R249"/>
    </row>
    <row r="250">
      <c s="208" r="A250"/>
      <c s="208" r="B250"/>
      <c s="208" r="C250"/>
      <c s="40" r="D250"/>
      <c s="86" r="E250"/>
      <c s="292" r="F250"/>
      <c s="86" r="G250"/>
      <c s="86" r="H250"/>
      <c s="86" r="I250"/>
      <c s="86" r="J250"/>
      <c s="86" r="K250"/>
      <c s="86" r="L250"/>
      <c s="86" r="M250"/>
      <c s="86" r="N250"/>
      <c s="86" r="O250"/>
      <c s="86" r="P250"/>
      <c s="86" r="Q250"/>
      <c s="86" r="R250"/>
    </row>
    <row r="251">
      <c s="208" r="A251"/>
      <c s="208" r="B251"/>
      <c s="208" r="C251"/>
      <c s="40" r="D251"/>
      <c s="86" r="E251"/>
      <c s="292" r="F251"/>
      <c s="86" r="G251"/>
      <c s="86" r="H251"/>
      <c s="86" r="I251"/>
      <c s="86" r="J251"/>
      <c s="86" r="K251"/>
      <c s="86" r="L251"/>
      <c s="86" r="M251"/>
      <c s="86" r="N251"/>
      <c s="86" r="O251"/>
      <c s="86" r="P251"/>
      <c s="86" r="Q251"/>
      <c s="86" r="R251"/>
    </row>
    <row r="252">
      <c s="208" r="A252"/>
      <c s="208" r="B252"/>
      <c s="208" r="C252"/>
      <c s="40" r="D252"/>
      <c s="86" r="E252"/>
      <c s="292" r="F252"/>
      <c s="86" r="G252"/>
      <c s="86" r="H252"/>
      <c s="86" r="I252"/>
      <c s="86" r="J252"/>
      <c s="86" r="K252"/>
      <c s="86" r="L252"/>
      <c s="86" r="M252"/>
      <c s="86" r="N252"/>
      <c s="86" r="O252"/>
      <c s="86" r="P252"/>
      <c s="86" r="Q252"/>
      <c s="86" r="R252"/>
    </row>
    <row r="253">
      <c s="208" r="A253"/>
      <c s="208" r="B253"/>
      <c s="208" r="C253"/>
      <c s="40" r="D253"/>
      <c s="86" r="E253"/>
      <c s="292" r="F253"/>
      <c s="86" r="G253"/>
      <c s="86" r="H253"/>
      <c s="86" r="I253"/>
      <c s="86" r="J253"/>
      <c s="86" r="K253"/>
      <c s="86" r="L253"/>
      <c s="86" r="M253"/>
      <c s="86" r="N253"/>
      <c s="86" r="O253"/>
      <c s="86" r="P253"/>
      <c s="86" r="Q253"/>
      <c s="86" r="R253"/>
    </row>
    <row r="254">
      <c s="208" r="A254"/>
      <c s="208" r="B254"/>
      <c s="208" r="C254"/>
      <c s="40" r="D254"/>
      <c s="86" r="E254"/>
      <c s="292" r="F254"/>
      <c s="86" r="G254"/>
      <c s="86" r="H254"/>
      <c s="86" r="I254"/>
      <c s="86" r="J254"/>
      <c s="86" r="K254"/>
      <c s="86" r="L254"/>
      <c s="86" r="M254"/>
      <c s="86" r="N254"/>
      <c s="86" r="O254"/>
      <c s="86" r="P254"/>
      <c s="86" r="Q254"/>
      <c s="86" r="R254"/>
    </row>
    <row r="255">
      <c s="208" r="A255"/>
      <c s="208" r="B255"/>
      <c s="208" r="C255"/>
      <c s="40" r="D255"/>
      <c s="86" r="E255"/>
      <c s="292" r="F255"/>
      <c s="86" r="G255"/>
      <c s="86" r="H255"/>
      <c s="86" r="I255"/>
      <c s="86" r="J255"/>
      <c s="86" r="K255"/>
      <c s="86" r="L255"/>
      <c s="86" r="M255"/>
      <c s="86" r="N255"/>
      <c s="86" r="O255"/>
      <c s="86" r="P255"/>
      <c s="86" r="Q255"/>
      <c s="86" r="R255"/>
    </row>
    <row r="256">
      <c s="208" r="A256"/>
      <c s="208" r="B256"/>
      <c s="208" r="C256"/>
      <c s="40" r="D256"/>
      <c s="86" r="E256"/>
      <c s="292" r="F256"/>
      <c s="86" r="G256"/>
      <c s="86" r="H256"/>
      <c s="86" r="I256"/>
      <c s="86" r="J256"/>
      <c s="86" r="K256"/>
      <c s="86" r="L256"/>
      <c s="86" r="M256"/>
      <c s="86" r="N256"/>
      <c s="86" r="O256"/>
      <c s="86" r="P256"/>
      <c s="86" r="Q256"/>
      <c s="86" r="R256"/>
    </row>
    <row r="257">
      <c s="208" r="A257"/>
      <c s="208" r="B257"/>
      <c s="208" r="C257"/>
      <c s="40" r="D257"/>
      <c s="86" r="E257"/>
      <c s="292" r="F257"/>
      <c s="86" r="G257"/>
      <c s="86" r="H257"/>
      <c s="86" r="I257"/>
      <c s="86" r="J257"/>
      <c s="86" r="K257"/>
      <c s="86" r="L257"/>
      <c s="86" r="M257"/>
      <c s="86" r="N257"/>
      <c s="86" r="O257"/>
      <c s="86" r="P257"/>
      <c s="86" r="Q257"/>
      <c s="86" r="R257"/>
    </row>
    <row r="258">
      <c s="208" r="A258"/>
      <c s="208" r="B258"/>
      <c s="208" r="C258"/>
      <c s="40" r="D258"/>
      <c s="86" r="E258"/>
      <c s="292" r="F258"/>
      <c s="86" r="G258"/>
      <c s="86" r="H258"/>
      <c s="86" r="I258"/>
      <c s="86" r="J258"/>
      <c s="86" r="K258"/>
      <c s="86" r="L258"/>
      <c s="86" r="M258"/>
      <c s="86" r="N258"/>
      <c s="86" r="O258"/>
      <c s="86" r="P258"/>
      <c s="86" r="Q258"/>
      <c s="86" r="R258"/>
    </row>
    <row r="259">
      <c s="208" r="A259"/>
      <c s="208" r="B259"/>
      <c s="208" r="C259"/>
      <c s="40" r="D259"/>
      <c s="86" r="E259"/>
      <c s="292" r="F259"/>
      <c s="86" r="G259"/>
      <c s="86" r="H259"/>
      <c s="86" r="I259"/>
      <c s="86" r="J259"/>
      <c s="86" r="K259"/>
      <c s="86" r="L259"/>
      <c s="86" r="M259"/>
      <c s="86" r="N259"/>
      <c s="86" r="O259"/>
      <c s="86" r="P259"/>
      <c s="86" r="Q259"/>
      <c s="86" r="R259"/>
    </row>
    <row r="260">
      <c s="208" r="A260"/>
      <c s="208" r="B260"/>
      <c s="208" r="C260"/>
      <c s="40" r="D260"/>
      <c s="86" r="E260"/>
      <c s="292" r="F260"/>
      <c s="86" r="G260"/>
      <c s="86" r="H260"/>
      <c s="86" r="I260"/>
      <c s="86" r="J260"/>
      <c s="86" r="K260"/>
      <c s="86" r="L260"/>
      <c s="86" r="M260"/>
      <c s="86" r="N260"/>
      <c s="86" r="O260"/>
      <c s="86" r="P260"/>
      <c s="86" r="Q260"/>
      <c s="86" r="R260"/>
    </row>
    <row r="261">
      <c s="208" r="A261"/>
      <c s="208" r="B261"/>
      <c s="208" r="C261"/>
      <c s="40" r="D261"/>
      <c s="86" r="E261"/>
      <c s="292" r="F261"/>
      <c s="86" r="G261"/>
      <c s="86" r="H261"/>
      <c s="86" r="I261"/>
      <c s="86" r="J261"/>
      <c s="86" r="K261"/>
      <c s="86" r="L261"/>
      <c s="86" r="M261"/>
      <c s="86" r="N261"/>
      <c s="86" r="O261"/>
      <c s="86" r="P261"/>
      <c s="86" r="Q261"/>
      <c s="86" r="R261"/>
    </row>
    <row r="262">
      <c s="208" r="A262"/>
      <c s="208" r="B262"/>
      <c s="208" r="C262"/>
      <c s="40" r="D262"/>
      <c s="86" r="E262"/>
      <c s="292" r="F262"/>
      <c s="86" r="G262"/>
      <c s="86" r="H262"/>
      <c s="86" r="I262"/>
      <c s="86" r="J262"/>
      <c s="86" r="K262"/>
      <c s="86" r="L262"/>
      <c s="86" r="M262"/>
      <c s="86" r="N262"/>
      <c s="86" r="O262"/>
      <c s="86" r="P262"/>
      <c s="86" r="Q262"/>
      <c s="86" r="R262"/>
    </row>
    <row r="263">
      <c s="208" r="A263"/>
      <c s="208" r="B263"/>
      <c s="208" r="C263"/>
      <c s="40" r="D263"/>
      <c s="86" r="E263"/>
      <c s="292" r="F263"/>
      <c s="86" r="G263"/>
      <c s="86" r="H263"/>
      <c s="86" r="I263"/>
      <c s="86" r="J263"/>
      <c s="86" r="K263"/>
      <c s="86" r="L263"/>
      <c s="86" r="M263"/>
      <c s="86" r="N263"/>
      <c s="86" r="O263"/>
      <c s="86" r="P263"/>
      <c s="86" r="Q263"/>
      <c s="86" r="R263"/>
    </row>
    <row r="264">
      <c s="208" r="A264"/>
      <c s="208" r="B264"/>
      <c s="208" r="C264"/>
      <c s="40" r="D264"/>
      <c s="86" r="E264"/>
      <c s="292" r="F264"/>
      <c s="86" r="G264"/>
      <c s="86" r="H264"/>
      <c s="86" r="I264"/>
      <c s="86" r="J264"/>
      <c s="86" r="K264"/>
      <c s="86" r="L264"/>
      <c s="86" r="M264"/>
      <c s="86" r="N264"/>
      <c s="86" r="O264"/>
      <c s="86" r="P264"/>
      <c s="86" r="Q264"/>
      <c s="86" r="R264"/>
    </row>
    <row r="265">
      <c s="208" r="A265"/>
      <c s="208" r="B265"/>
      <c s="208" r="C265"/>
      <c s="40" r="D265"/>
      <c s="86" r="E265"/>
      <c s="292" r="F265"/>
      <c s="86" r="G265"/>
      <c s="86" r="H265"/>
      <c s="86" r="I265"/>
      <c s="86" r="J265"/>
      <c s="86" r="K265"/>
      <c s="86" r="L265"/>
      <c s="86" r="M265"/>
      <c s="86" r="N265"/>
      <c s="86" r="O265"/>
      <c s="86" r="P265"/>
      <c s="86" r="Q265"/>
      <c s="86" r="R265"/>
    </row>
    <row r="266">
      <c s="208" r="A266"/>
      <c s="208" r="B266"/>
      <c s="208" r="C266"/>
      <c s="40" r="D266"/>
      <c s="86" r="E266"/>
      <c s="292" r="F266"/>
      <c s="86" r="G266"/>
      <c s="86" r="H266"/>
      <c s="86" r="I266"/>
      <c s="86" r="J266"/>
      <c s="86" r="K266"/>
      <c s="86" r="L266"/>
      <c s="86" r="M266"/>
      <c s="86" r="N266"/>
      <c s="86" r="O266"/>
      <c s="86" r="P266"/>
      <c s="86" r="Q266"/>
      <c s="86" r="R266"/>
    </row>
    <row r="267">
      <c s="208" r="A267"/>
      <c s="208" r="B267"/>
      <c s="208" r="C267"/>
      <c s="40" r="D267"/>
      <c s="86" r="E267"/>
      <c s="292" r="F267"/>
      <c s="86" r="G267"/>
      <c s="86" r="H267"/>
      <c s="86" r="I267"/>
      <c s="86" r="J267"/>
      <c s="86" r="K267"/>
      <c s="86" r="L267"/>
      <c s="86" r="M267"/>
      <c s="86" r="N267"/>
      <c s="86" r="O267"/>
      <c s="86" r="P267"/>
      <c s="86" r="Q267"/>
      <c s="86" r="R267"/>
    </row>
    <row r="268">
      <c s="208" r="A268"/>
      <c s="208" r="B268"/>
      <c s="208" r="C268"/>
      <c s="40" r="D268"/>
      <c s="86" r="E268"/>
      <c s="292" r="F268"/>
      <c s="86" r="G268"/>
      <c s="86" r="H268"/>
      <c s="86" r="I268"/>
      <c s="86" r="J268"/>
      <c s="86" r="K268"/>
      <c s="86" r="L268"/>
      <c s="86" r="M268"/>
      <c s="86" r="N268"/>
      <c s="86" r="O268"/>
      <c s="86" r="P268"/>
      <c s="86" r="Q268"/>
      <c s="86" r="R268"/>
    </row>
    <row r="269">
      <c s="208" r="A269"/>
      <c s="208" r="B269"/>
      <c s="208" r="C269"/>
      <c s="40" r="D269"/>
      <c s="86" r="E269"/>
      <c s="292" r="F269"/>
      <c s="86" r="G269"/>
      <c s="86" r="H269"/>
      <c s="86" r="I269"/>
      <c s="86" r="J269"/>
      <c s="86" r="K269"/>
      <c s="86" r="L269"/>
      <c s="86" r="M269"/>
      <c s="86" r="N269"/>
      <c s="86" r="O269"/>
      <c s="86" r="P269"/>
      <c s="86" r="Q269"/>
      <c s="86" r="R269"/>
    </row>
    <row r="270">
      <c s="208" r="A270"/>
      <c s="208" r="B270"/>
      <c s="208" r="C270"/>
      <c s="40" r="D270"/>
      <c s="86" r="E270"/>
      <c s="292" r="F270"/>
      <c s="86" r="G270"/>
      <c s="86" r="H270"/>
      <c s="86" r="I270"/>
      <c s="86" r="J270"/>
      <c s="86" r="K270"/>
      <c s="86" r="L270"/>
      <c s="86" r="M270"/>
      <c s="86" r="N270"/>
      <c s="86" r="O270"/>
      <c s="86" r="P270"/>
      <c s="86" r="Q270"/>
      <c s="86" r="R270"/>
    </row>
    <row r="271">
      <c s="208" r="A271"/>
      <c s="208" r="B271"/>
      <c s="208" r="C271"/>
      <c s="40" r="D271"/>
      <c s="86" r="E271"/>
      <c s="292" r="F271"/>
      <c s="86" r="G271"/>
      <c s="86" r="H271"/>
      <c s="86" r="I271"/>
      <c s="86" r="J271"/>
      <c s="86" r="K271"/>
      <c s="86" r="L271"/>
      <c s="86" r="M271"/>
      <c s="86" r="N271"/>
      <c s="86" r="O271"/>
      <c s="86" r="P271"/>
      <c s="86" r="Q271"/>
      <c s="86" r="R271"/>
    </row>
    <row r="272">
      <c s="208" r="A272"/>
      <c s="208" r="B272"/>
      <c s="208" r="C272"/>
      <c s="40" r="D272"/>
      <c s="86" r="E272"/>
      <c s="292" r="F272"/>
      <c s="86" r="G272"/>
      <c s="86" r="H272"/>
      <c s="86" r="I272"/>
      <c s="86" r="J272"/>
      <c s="86" r="K272"/>
      <c s="86" r="L272"/>
      <c s="86" r="M272"/>
      <c s="86" r="N272"/>
      <c s="86" r="O272"/>
      <c s="86" r="P272"/>
      <c s="86" r="Q272"/>
      <c s="86" r="R272"/>
    </row>
    <row r="273">
      <c s="208" r="A273"/>
      <c s="208" r="B273"/>
      <c s="208" r="C273"/>
      <c s="40" r="D273"/>
      <c s="86" r="E273"/>
      <c s="292" r="F273"/>
      <c s="86" r="G273"/>
      <c s="86" r="H273"/>
      <c s="86" r="I273"/>
      <c s="86" r="J273"/>
      <c s="86" r="K273"/>
      <c s="86" r="L273"/>
      <c s="86" r="M273"/>
      <c s="86" r="N273"/>
      <c s="86" r="O273"/>
      <c s="86" r="P273"/>
      <c s="86" r="Q273"/>
      <c s="86" r="R273"/>
    </row>
    <row r="274">
      <c s="208" r="A274"/>
      <c s="208" r="B274"/>
      <c s="208" r="C274"/>
      <c s="40" r="D274"/>
      <c s="86" r="E274"/>
      <c s="292" r="F274"/>
      <c s="86" r="G274"/>
      <c s="86" r="H274"/>
      <c s="86" r="I274"/>
      <c s="86" r="J274"/>
      <c s="86" r="K274"/>
      <c s="86" r="L274"/>
      <c s="86" r="M274"/>
      <c s="86" r="N274"/>
      <c s="86" r="O274"/>
      <c s="86" r="P274"/>
      <c s="86" r="Q274"/>
      <c s="86" r="R274"/>
    </row>
    <row r="275">
      <c s="208" r="A275"/>
      <c s="208" r="B275"/>
      <c s="208" r="C275"/>
      <c s="40" r="D275"/>
      <c s="86" r="E275"/>
      <c s="292" r="F275"/>
      <c s="86" r="G275"/>
      <c s="86" r="H275"/>
      <c s="86" r="I275"/>
      <c s="86" r="J275"/>
      <c s="86" r="K275"/>
      <c s="86" r="L275"/>
      <c s="86" r="M275"/>
      <c s="86" r="N275"/>
      <c s="86" r="O275"/>
      <c s="86" r="P275"/>
      <c s="86" r="Q275"/>
      <c s="86" r="R275"/>
    </row>
    <row r="276">
      <c s="208" r="A276"/>
      <c s="208" r="B276"/>
      <c s="208" r="C276"/>
      <c s="40" r="D276"/>
      <c s="86" r="E276"/>
      <c s="292" r="F276"/>
      <c s="86" r="G276"/>
      <c s="86" r="H276"/>
      <c s="86" r="I276"/>
      <c s="86" r="J276"/>
      <c s="86" r="K276"/>
      <c s="86" r="L276"/>
      <c s="86" r="M276"/>
      <c s="86" r="N276"/>
      <c s="86" r="O276"/>
      <c s="86" r="P276"/>
      <c s="86" r="Q276"/>
      <c s="86" r="R276"/>
    </row>
    <row r="277">
      <c s="208" r="A277"/>
      <c s="208" r="B277"/>
      <c s="208" r="C277"/>
      <c s="40" r="D277"/>
      <c s="86" r="E277"/>
      <c s="292" r="F277"/>
      <c s="86" r="G277"/>
      <c s="86" r="H277"/>
      <c s="86" r="I277"/>
      <c s="86" r="J277"/>
      <c s="86" r="K277"/>
      <c s="86" r="L277"/>
      <c s="86" r="M277"/>
      <c s="86" r="N277"/>
      <c s="86" r="O277"/>
      <c s="86" r="P277"/>
      <c s="86" r="Q277"/>
      <c s="86" r="R277"/>
    </row>
    <row r="278">
      <c s="208" r="A278"/>
      <c s="208" r="B278"/>
      <c s="208" r="C278"/>
      <c s="40" r="D278"/>
      <c s="86" r="E278"/>
      <c s="292" r="F278"/>
      <c s="86" r="G278"/>
      <c s="86" r="H278"/>
      <c s="86" r="I278"/>
      <c s="86" r="J278"/>
      <c s="86" r="K278"/>
      <c s="86" r="L278"/>
      <c s="86" r="M278"/>
      <c s="86" r="N278"/>
      <c s="86" r="O278"/>
      <c s="86" r="P278"/>
      <c s="86" r="Q278"/>
      <c s="86" r="R278"/>
    </row>
    <row r="279">
      <c s="208" r="A279"/>
      <c s="208" r="B279"/>
      <c s="208" r="C279"/>
      <c s="40" r="D279"/>
      <c s="86" r="E279"/>
      <c s="292" r="F279"/>
      <c s="86" r="G279"/>
      <c s="86" r="H279"/>
      <c s="86" r="I279"/>
      <c s="86" r="J279"/>
      <c s="86" r="K279"/>
      <c s="86" r="L279"/>
      <c s="86" r="M279"/>
      <c s="86" r="N279"/>
      <c s="86" r="O279"/>
      <c s="86" r="P279"/>
      <c s="86" r="Q279"/>
      <c s="86" r="R279"/>
    </row>
    <row r="280">
      <c s="208" r="A280"/>
      <c s="208" r="B280"/>
      <c s="208" r="C280"/>
      <c s="40" r="D280"/>
      <c s="86" r="E280"/>
      <c s="292" r="F280"/>
      <c s="86" r="G280"/>
      <c s="86" r="H280"/>
      <c s="86" r="I280"/>
      <c s="86" r="J280"/>
      <c s="86" r="K280"/>
      <c s="86" r="L280"/>
      <c s="86" r="M280"/>
      <c s="86" r="N280"/>
      <c s="86" r="O280"/>
      <c s="86" r="P280"/>
      <c s="86" r="Q280"/>
      <c s="86" r="R280"/>
    </row>
    <row r="281">
      <c s="208" r="A281"/>
      <c s="208" r="B281"/>
      <c s="208" r="C281"/>
      <c s="40" r="D281"/>
      <c s="86" r="E281"/>
      <c s="292" r="F281"/>
      <c s="86" r="G281"/>
      <c s="86" r="H281"/>
      <c s="86" r="I281"/>
      <c s="86" r="J281"/>
      <c s="86" r="K281"/>
      <c s="86" r="L281"/>
      <c s="86" r="M281"/>
      <c s="86" r="N281"/>
      <c s="86" r="O281"/>
      <c s="86" r="P281"/>
      <c s="86" r="Q281"/>
      <c s="86" r="R281"/>
    </row>
    <row r="282">
      <c s="208" r="A282"/>
      <c s="208" r="B282"/>
      <c s="208" r="C282"/>
      <c s="40" r="D282"/>
      <c s="86" r="E282"/>
      <c s="292" r="F282"/>
      <c s="86" r="G282"/>
      <c s="86" r="H282"/>
      <c s="86" r="I282"/>
      <c s="86" r="J282"/>
      <c s="86" r="K282"/>
      <c s="86" r="L282"/>
      <c s="86" r="M282"/>
      <c s="86" r="N282"/>
      <c s="86" r="O282"/>
      <c s="86" r="P282"/>
      <c s="86" r="Q282"/>
      <c s="86" r="R282"/>
    </row>
    <row r="283">
      <c s="208" r="A283"/>
      <c s="208" r="B283"/>
      <c s="208" r="C283"/>
      <c s="40" r="D283"/>
      <c s="86" r="E283"/>
      <c s="292" r="F283"/>
      <c s="86" r="G283"/>
      <c s="86" r="H283"/>
      <c s="86" r="I283"/>
      <c s="86" r="J283"/>
      <c s="86" r="K283"/>
      <c s="86" r="L283"/>
      <c s="86" r="M283"/>
      <c s="86" r="N283"/>
      <c s="86" r="O283"/>
      <c s="86" r="P283"/>
      <c s="86" r="Q283"/>
      <c s="86" r="R283"/>
    </row>
    <row r="284">
      <c s="208" r="A284"/>
      <c s="208" r="B284"/>
      <c s="208" r="C284"/>
      <c s="40" r="D284"/>
      <c s="86" r="E284"/>
      <c s="292" r="F284"/>
      <c s="86" r="G284"/>
      <c s="86" r="H284"/>
      <c s="86" r="I284"/>
      <c s="86" r="J284"/>
      <c s="86" r="K284"/>
      <c s="86" r="L284"/>
      <c s="86" r="M284"/>
      <c s="86" r="N284"/>
      <c s="86" r="O284"/>
      <c s="86" r="P284"/>
      <c s="86" r="Q284"/>
      <c s="86" r="R284"/>
    </row>
    <row r="285">
      <c s="208" r="A285"/>
      <c s="208" r="B285"/>
      <c s="208" r="C285"/>
      <c s="40" r="D285"/>
      <c s="86" r="E285"/>
      <c s="292" r="F285"/>
      <c s="86" r="G285"/>
      <c s="86" r="H285"/>
      <c s="86" r="I285"/>
      <c s="86" r="J285"/>
      <c s="86" r="K285"/>
      <c s="86" r="L285"/>
      <c s="86" r="M285"/>
      <c s="86" r="N285"/>
      <c s="86" r="O285"/>
      <c s="86" r="P285"/>
      <c s="86" r="Q285"/>
      <c s="86" r="R285"/>
    </row>
    <row r="286">
      <c s="208" r="A286"/>
      <c s="208" r="B286"/>
      <c s="208" r="C286"/>
      <c s="40" r="D286"/>
      <c s="86" r="E286"/>
      <c s="292" r="F286"/>
      <c s="86" r="G286"/>
      <c s="86" r="H286"/>
      <c s="86" r="I286"/>
      <c s="86" r="J286"/>
      <c s="86" r="K286"/>
      <c s="86" r="L286"/>
      <c s="86" r="M286"/>
      <c s="86" r="N286"/>
      <c s="86" r="O286"/>
      <c s="86" r="P286"/>
      <c s="86" r="Q286"/>
      <c s="86" r="R286"/>
    </row>
    <row r="287">
      <c s="208" r="A287"/>
      <c s="208" r="B287"/>
      <c s="208" r="C287"/>
      <c s="40" r="D287"/>
      <c s="86" r="E287"/>
      <c s="292" r="F287"/>
      <c s="86" r="G287"/>
      <c s="86" r="H287"/>
      <c s="86" r="I287"/>
      <c s="86" r="J287"/>
      <c s="86" r="K287"/>
      <c s="86" r="L287"/>
      <c s="86" r="M287"/>
      <c s="86" r="N287"/>
      <c s="86" r="O287"/>
      <c s="86" r="P287"/>
      <c s="86" r="Q287"/>
      <c s="86" r="R287"/>
    </row>
    <row r="288">
      <c s="208" r="A288"/>
      <c s="208" r="B288"/>
      <c s="208" r="C288"/>
      <c s="40" r="D288"/>
      <c s="86" r="E288"/>
      <c s="292" r="F288"/>
      <c s="86" r="G288"/>
      <c s="86" r="H288"/>
      <c s="86" r="I288"/>
      <c s="86" r="J288"/>
      <c s="86" r="K288"/>
      <c s="86" r="L288"/>
      <c s="86" r="M288"/>
      <c s="86" r="N288"/>
      <c s="86" r="O288"/>
      <c s="86" r="P288"/>
      <c s="86" r="Q288"/>
      <c s="86" r="R288"/>
    </row>
    <row r="289">
      <c s="208" r="A289"/>
      <c s="208" r="B289"/>
      <c s="208" r="C289"/>
      <c s="40" r="D289"/>
      <c s="86" r="E289"/>
      <c s="292" r="F289"/>
      <c s="86" r="G289"/>
      <c s="86" r="H289"/>
      <c s="86" r="I289"/>
      <c s="86" r="J289"/>
      <c s="86" r="K289"/>
      <c s="86" r="L289"/>
      <c s="86" r="M289"/>
      <c s="86" r="N289"/>
      <c s="86" r="O289"/>
      <c s="86" r="P289"/>
      <c s="86" r="Q289"/>
      <c s="86" r="R289"/>
    </row>
    <row r="290">
      <c s="208" r="A290"/>
      <c s="208" r="B290"/>
      <c s="208" r="C290"/>
      <c s="40" r="D290"/>
      <c s="86" r="E290"/>
      <c s="292" r="F290"/>
      <c s="86" r="G290"/>
      <c s="86" r="H290"/>
      <c s="86" r="I290"/>
      <c s="86" r="J290"/>
      <c s="86" r="K290"/>
      <c s="86" r="L290"/>
      <c s="86" r="M290"/>
      <c s="86" r="N290"/>
      <c s="86" r="O290"/>
      <c s="86" r="P290"/>
      <c s="86" r="Q290"/>
      <c s="86" r="R290"/>
    </row>
    <row r="291">
      <c s="208" r="A291"/>
      <c s="208" r="B291"/>
      <c s="208" r="C291"/>
      <c s="40" r="D291"/>
      <c s="86" r="E291"/>
      <c s="292" r="F291"/>
      <c s="86" r="G291"/>
      <c s="86" r="H291"/>
      <c s="86" r="I291"/>
      <c s="86" r="J291"/>
      <c s="86" r="K291"/>
      <c s="86" r="L291"/>
      <c s="86" r="M291"/>
      <c s="86" r="N291"/>
      <c s="86" r="O291"/>
      <c s="86" r="P291"/>
      <c s="86" r="Q291"/>
      <c s="86" r="R291"/>
    </row>
    <row r="292">
      <c s="208" r="A292"/>
      <c s="208" r="B292"/>
      <c s="208" r="C292"/>
      <c s="40" r="D292"/>
      <c s="86" r="E292"/>
      <c s="292" r="F292"/>
      <c s="86" r="G292"/>
      <c s="86" r="H292"/>
      <c s="86" r="I292"/>
      <c s="86" r="J292"/>
      <c s="86" r="K292"/>
      <c s="86" r="L292"/>
      <c s="86" r="M292"/>
      <c s="86" r="N292"/>
      <c s="86" r="O292"/>
      <c s="86" r="P292"/>
      <c s="86" r="Q292"/>
      <c s="86" r="R292"/>
    </row>
    <row r="293">
      <c s="208" r="A293"/>
      <c s="208" r="B293"/>
      <c s="208" r="C293"/>
      <c s="40" r="D293"/>
      <c s="86" r="E293"/>
      <c s="292" r="F293"/>
      <c s="86" r="G293"/>
      <c s="86" r="H293"/>
      <c s="86" r="I293"/>
      <c s="86" r="J293"/>
      <c s="86" r="K293"/>
      <c s="86" r="L293"/>
      <c s="86" r="M293"/>
      <c s="86" r="N293"/>
      <c s="86" r="O293"/>
      <c s="86" r="P293"/>
      <c s="86" r="Q293"/>
      <c s="86" r="R293"/>
    </row>
    <row r="294">
      <c s="208" r="A294"/>
      <c s="208" r="B294"/>
      <c s="208" r="C294"/>
      <c s="40" r="D294"/>
      <c s="86" r="E294"/>
      <c s="292" r="F294"/>
      <c s="86" r="G294"/>
      <c s="86" r="H294"/>
      <c s="86" r="I294"/>
      <c s="86" r="J294"/>
      <c s="86" r="K294"/>
      <c s="86" r="L294"/>
      <c s="86" r="M294"/>
      <c s="86" r="N294"/>
      <c s="86" r="O294"/>
      <c s="86" r="P294"/>
      <c s="86" r="Q294"/>
      <c s="86" r="R294"/>
    </row>
    <row r="295">
      <c s="208" r="A295"/>
      <c s="208" r="B295"/>
      <c s="208" r="C295"/>
      <c s="40" r="D295"/>
      <c s="86" r="E295"/>
      <c s="292" r="F295"/>
      <c s="86" r="G295"/>
      <c s="86" r="H295"/>
      <c s="86" r="I295"/>
      <c s="86" r="J295"/>
      <c s="86" r="K295"/>
      <c s="86" r="L295"/>
      <c s="86" r="M295"/>
      <c s="86" r="N295"/>
      <c s="86" r="O295"/>
      <c s="86" r="P295"/>
      <c s="86" r="Q295"/>
      <c s="86" r="R295"/>
    </row>
    <row r="296">
      <c s="208" r="A296"/>
      <c s="208" r="B296"/>
      <c s="208" r="C296"/>
      <c s="40" r="D296"/>
      <c s="86" r="E296"/>
      <c s="292" r="F296"/>
      <c s="86" r="G296"/>
      <c s="86" r="H296"/>
      <c s="86" r="I296"/>
      <c s="86" r="J296"/>
      <c s="86" r="K296"/>
      <c s="86" r="L296"/>
      <c s="86" r="M296"/>
      <c s="86" r="N296"/>
      <c s="86" r="O296"/>
      <c s="86" r="P296"/>
      <c s="86" r="Q296"/>
      <c s="86" r="R296"/>
    </row>
    <row r="297">
      <c s="208" r="A297"/>
      <c s="208" r="B297"/>
      <c s="208" r="C297"/>
      <c s="40" r="D297"/>
      <c s="86" r="E297"/>
      <c s="292" r="F297"/>
      <c s="86" r="G297"/>
      <c s="86" r="H297"/>
      <c s="86" r="I297"/>
      <c s="86" r="J297"/>
      <c s="86" r="K297"/>
      <c s="86" r="L297"/>
      <c s="86" r="M297"/>
      <c s="86" r="N297"/>
      <c s="86" r="O297"/>
      <c s="86" r="P297"/>
      <c s="86" r="Q297"/>
      <c s="86" r="R297"/>
    </row>
    <row r="298">
      <c s="208" r="A298"/>
      <c s="208" r="B298"/>
      <c s="208" r="C298"/>
      <c s="40" r="D298"/>
      <c s="86" r="E298"/>
      <c s="292" r="F298"/>
      <c s="86" r="G298"/>
      <c s="86" r="H298"/>
      <c s="86" r="I298"/>
      <c s="86" r="J298"/>
      <c s="86" r="K298"/>
      <c s="86" r="L298"/>
      <c s="86" r="M298"/>
      <c s="86" r="N298"/>
      <c s="86" r="O298"/>
      <c s="86" r="P298"/>
      <c s="86" r="Q298"/>
      <c s="86" r="R298"/>
    </row>
    <row r="299">
      <c s="208" r="A299"/>
      <c s="208" r="B299"/>
      <c s="208" r="C299"/>
      <c s="40" r="D299"/>
      <c s="86" r="E299"/>
      <c s="292" r="F299"/>
      <c s="86" r="G299"/>
      <c s="86" r="H299"/>
      <c s="86" r="I299"/>
      <c s="86" r="J299"/>
      <c s="86" r="K299"/>
      <c s="86" r="L299"/>
      <c s="86" r="M299"/>
      <c s="86" r="N299"/>
      <c s="86" r="O299"/>
      <c s="86" r="P299"/>
      <c s="86" r="Q299"/>
      <c s="86" r="R299"/>
    </row>
    <row r="300">
      <c s="208" r="A300"/>
      <c s="208" r="B300"/>
      <c s="208" r="C300"/>
      <c s="40" r="D300"/>
      <c s="86" r="E300"/>
      <c s="292" r="F300"/>
      <c s="86" r="G300"/>
      <c s="86" r="H300"/>
      <c s="86" r="I300"/>
      <c s="86" r="J300"/>
      <c s="86" r="K300"/>
      <c s="86" r="L300"/>
      <c s="86" r="M300"/>
      <c s="86" r="N300"/>
      <c s="86" r="O300"/>
      <c s="86" r="P300"/>
      <c s="86" r="Q300"/>
      <c s="86" r="R300"/>
    </row>
    <row r="301">
      <c s="208" r="A301"/>
      <c s="208" r="B301"/>
      <c s="208" r="C301"/>
      <c s="40" r="D301"/>
      <c s="86" r="E301"/>
      <c s="292" r="F301"/>
      <c s="86" r="G301"/>
      <c s="86" r="H301"/>
      <c s="86" r="I301"/>
      <c s="86" r="J301"/>
      <c s="86" r="K301"/>
      <c s="86" r="L301"/>
      <c s="86" r="M301"/>
      <c s="86" r="N301"/>
      <c s="86" r="O301"/>
      <c s="86" r="P301"/>
      <c s="86" r="Q301"/>
      <c s="86" r="R301"/>
    </row>
    <row r="302">
      <c s="208" r="A302"/>
      <c s="208" r="B302"/>
      <c s="208" r="C302"/>
      <c s="40" r="D302"/>
      <c s="86" r="E302"/>
      <c s="292" r="F302"/>
      <c s="86" r="G302"/>
      <c s="86" r="H302"/>
      <c s="86" r="I302"/>
      <c s="86" r="J302"/>
      <c s="86" r="K302"/>
      <c s="86" r="L302"/>
      <c s="86" r="M302"/>
      <c s="86" r="N302"/>
      <c s="86" r="O302"/>
      <c s="86" r="P302"/>
      <c s="86" r="Q302"/>
      <c s="86" r="R302"/>
    </row>
    <row r="303">
      <c s="208" r="A303"/>
      <c s="208" r="B303"/>
      <c s="208" r="C303"/>
      <c s="40" r="D303"/>
      <c s="86" r="E303"/>
      <c s="292" r="F303"/>
      <c s="86" r="G303"/>
      <c s="86" r="H303"/>
      <c s="86" r="I303"/>
      <c s="86" r="J303"/>
      <c s="86" r="K303"/>
      <c s="86" r="L303"/>
      <c s="86" r="M303"/>
      <c s="86" r="N303"/>
      <c s="86" r="O303"/>
      <c s="86" r="P303"/>
      <c s="86" r="Q303"/>
      <c s="86" r="R303"/>
    </row>
    <row r="304">
      <c s="208" r="A304"/>
      <c s="208" r="B304"/>
      <c s="208" r="C304"/>
      <c s="40" r="D304"/>
      <c s="86" r="E304"/>
      <c s="292" r="F304"/>
      <c s="86" r="G304"/>
      <c s="86" r="H304"/>
      <c s="86" r="I304"/>
      <c s="86" r="J304"/>
      <c s="86" r="K304"/>
      <c s="86" r="L304"/>
      <c s="86" r="M304"/>
      <c s="86" r="N304"/>
      <c s="86" r="O304"/>
      <c s="86" r="P304"/>
      <c s="86" r="Q304"/>
      <c s="86" r="R304"/>
    </row>
    <row r="305">
      <c s="208" r="A305"/>
      <c s="208" r="B305"/>
      <c s="208" r="C305"/>
      <c s="40" r="D305"/>
      <c s="86" r="E305"/>
      <c s="292" r="F305"/>
      <c s="86" r="G305"/>
      <c s="86" r="H305"/>
      <c s="86" r="I305"/>
      <c s="86" r="J305"/>
      <c s="86" r="K305"/>
      <c s="86" r="L305"/>
      <c s="86" r="M305"/>
      <c s="86" r="N305"/>
      <c s="86" r="O305"/>
      <c s="86" r="P305"/>
      <c s="86" r="Q305"/>
      <c s="86" r="R305"/>
    </row>
    <row r="306">
      <c s="208" r="A306"/>
      <c s="208" r="B306"/>
      <c s="208" r="C306"/>
      <c s="40" r="D306"/>
      <c s="86" r="E306"/>
      <c s="292" r="F306"/>
      <c s="86" r="G306"/>
      <c s="86" r="H306"/>
      <c s="86" r="I306"/>
      <c s="86" r="J306"/>
      <c s="86" r="K306"/>
      <c s="86" r="L306"/>
      <c s="86" r="M306"/>
      <c s="86" r="N306"/>
      <c s="86" r="O306"/>
      <c s="86" r="P306"/>
      <c s="86" r="Q306"/>
      <c s="86" r="R306"/>
    </row>
    <row r="307">
      <c s="208" r="A307"/>
      <c s="208" r="B307"/>
      <c s="208" r="C307"/>
      <c s="40" r="D307"/>
      <c s="86" r="E307"/>
      <c s="292" r="F307"/>
      <c s="86" r="G307"/>
      <c s="86" r="H307"/>
      <c s="86" r="I307"/>
      <c s="86" r="J307"/>
      <c s="86" r="K307"/>
      <c s="86" r="L307"/>
      <c s="86" r="M307"/>
      <c s="86" r="N307"/>
      <c s="86" r="O307"/>
      <c s="86" r="P307"/>
      <c s="86" r="Q307"/>
      <c s="86" r="R307"/>
    </row>
    <row r="308">
      <c s="208" r="A308"/>
      <c s="208" r="B308"/>
      <c s="208" r="C308"/>
      <c s="40" r="D308"/>
      <c s="86" r="E308"/>
      <c s="292" r="F308"/>
      <c s="86" r="G308"/>
      <c s="86" r="H308"/>
      <c s="86" r="I308"/>
      <c s="86" r="J308"/>
      <c s="86" r="K308"/>
      <c s="86" r="L308"/>
      <c s="86" r="M308"/>
      <c s="86" r="N308"/>
      <c s="86" r="O308"/>
      <c s="86" r="P308"/>
      <c s="86" r="Q308"/>
      <c s="86" r="R308"/>
    </row>
    <row r="309">
      <c s="208" r="A309"/>
      <c s="208" r="B309"/>
      <c s="208" r="C309"/>
      <c s="40" r="D309"/>
      <c s="86" r="E309"/>
      <c s="292" r="F309"/>
      <c s="86" r="G309"/>
      <c s="86" r="H309"/>
      <c s="86" r="I309"/>
      <c s="86" r="J309"/>
      <c s="86" r="K309"/>
      <c s="86" r="L309"/>
      <c s="86" r="M309"/>
      <c s="86" r="N309"/>
      <c s="86" r="O309"/>
      <c s="86" r="P309"/>
      <c s="86" r="Q309"/>
      <c s="86" r="R309"/>
    </row>
    <row r="310">
      <c s="208" r="A310"/>
      <c s="208" r="B310"/>
      <c s="208" r="C310"/>
      <c s="40" r="D310"/>
      <c s="86" r="E310"/>
      <c s="292" r="F310"/>
      <c s="86" r="G310"/>
      <c s="86" r="H310"/>
      <c s="86" r="I310"/>
      <c s="86" r="J310"/>
      <c s="86" r="K310"/>
      <c s="86" r="L310"/>
      <c s="86" r="M310"/>
      <c s="86" r="N310"/>
      <c s="86" r="O310"/>
      <c s="86" r="P310"/>
      <c s="86" r="Q310"/>
      <c s="86" r="R310"/>
    </row>
    <row r="311">
      <c s="208" r="A311"/>
      <c s="208" r="B311"/>
      <c s="208" r="C311"/>
      <c s="40" r="D311"/>
      <c s="86" r="E311"/>
      <c s="292" r="F311"/>
      <c s="86" r="G311"/>
      <c s="86" r="H311"/>
      <c s="86" r="I311"/>
      <c s="86" r="J311"/>
      <c s="86" r="K311"/>
      <c s="86" r="L311"/>
      <c s="86" r="M311"/>
      <c s="86" r="N311"/>
      <c s="86" r="O311"/>
      <c s="86" r="P311"/>
      <c s="86" r="Q311"/>
      <c s="86" r="R311"/>
    </row>
    <row r="312">
      <c s="208" r="A312"/>
      <c s="208" r="B312"/>
      <c s="208" r="C312"/>
      <c s="40" r="D312"/>
      <c s="86" r="E312"/>
      <c s="292" r="F312"/>
      <c s="86" r="G312"/>
      <c s="86" r="H312"/>
      <c s="86" r="I312"/>
      <c s="86" r="J312"/>
      <c s="86" r="K312"/>
      <c s="86" r="L312"/>
      <c s="86" r="M312"/>
      <c s="86" r="N312"/>
      <c s="86" r="O312"/>
      <c s="86" r="P312"/>
      <c s="86" r="Q312"/>
      <c s="86" r="R312"/>
    </row>
    <row r="313">
      <c s="208" r="A313"/>
      <c s="208" r="B313"/>
      <c s="208" r="C313"/>
      <c s="40" r="D313"/>
      <c s="86" r="E313"/>
      <c s="292" r="F313"/>
      <c s="86" r="G313"/>
      <c s="86" r="H313"/>
      <c s="86" r="I313"/>
      <c s="86" r="J313"/>
      <c s="86" r="K313"/>
      <c s="86" r="L313"/>
      <c s="86" r="M313"/>
      <c s="86" r="N313"/>
      <c s="86" r="O313"/>
      <c s="86" r="P313"/>
      <c s="86" r="Q313"/>
      <c s="86" r="R313"/>
    </row>
    <row r="314">
      <c s="208" r="A314"/>
      <c s="208" r="B314"/>
      <c s="208" r="C314"/>
      <c s="40" r="D314"/>
      <c s="86" r="E314"/>
      <c s="292" r="F314"/>
      <c s="86" r="G314"/>
      <c s="86" r="H314"/>
      <c s="86" r="I314"/>
      <c s="86" r="J314"/>
      <c s="86" r="K314"/>
      <c s="86" r="L314"/>
      <c s="86" r="M314"/>
      <c s="86" r="N314"/>
      <c s="86" r="O314"/>
      <c s="86" r="P314"/>
      <c s="86" r="Q314"/>
      <c s="86" r="R314"/>
    </row>
    <row r="315">
      <c s="208" r="A315"/>
      <c s="208" r="B315"/>
      <c s="208" r="C315"/>
      <c s="40" r="D315"/>
      <c s="86" r="E315"/>
      <c s="292" r="F315"/>
      <c s="86" r="G315"/>
      <c s="86" r="H315"/>
      <c s="86" r="I315"/>
      <c s="86" r="J315"/>
      <c s="86" r="K315"/>
      <c s="86" r="L315"/>
      <c s="86" r="M315"/>
      <c s="86" r="N315"/>
      <c s="86" r="O315"/>
      <c s="86" r="P315"/>
      <c s="86" r="Q315"/>
      <c s="86" r="R315"/>
    </row>
    <row r="316">
      <c s="208" r="A316"/>
      <c s="208" r="B316"/>
      <c s="208" r="C316"/>
      <c s="40" r="D316"/>
      <c s="86" r="E316"/>
      <c s="292" r="F316"/>
      <c s="86" r="G316"/>
      <c s="86" r="H316"/>
      <c s="86" r="I316"/>
      <c s="86" r="J316"/>
      <c s="86" r="K316"/>
      <c s="86" r="L316"/>
      <c s="86" r="M316"/>
      <c s="86" r="N316"/>
      <c s="86" r="O316"/>
      <c s="86" r="P316"/>
      <c s="86" r="Q316"/>
      <c s="86" r="R316"/>
    </row>
    <row r="317">
      <c s="208" r="A317"/>
      <c s="208" r="B317"/>
      <c s="208" r="C317"/>
      <c s="40" r="D317"/>
      <c s="86" r="E317"/>
      <c s="292" r="F317"/>
      <c s="86" r="G317"/>
      <c s="86" r="H317"/>
      <c s="86" r="I317"/>
      <c s="86" r="J317"/>
      <c s="86" r="K317"/>
      <c s="86" r="L317"/>
      <c s="86" r="M317"/>
      <c s="86" r="N317"/>
      <c s="86" r="O317"/>
      <c s="86" r="P317"/>
      <c s="86" r="Q317"/>
      <c s="86" r="R317"/>
    </row>
    <row r="318">
      <c s="208" r="A318"/>
      <c s="208" r="B318"/>
      <c s="208" r="C318"/>
      <c s="40" r="D318"/>
      <c s="86" r="E318"/>
      <c s="292" r="F318"/>
      <c s="86" r="G318"/>
      <c s="86" r="H318"/>
      <c s="86" r="I318"/>
      <c s="86" r="J318"/>
      <c s="86" r="K318"/>
      <c s="86" r="L318"/>
      <c s="86" r="M318"/>
      <c s="86" r="N318"/>
      <c s="86" r="O318"/>
      <c s="86" r="P318"/>
      <c s="86" r="Q318"/>
      <c s="86" r="R318"/>
    </row>
    <row r="319">
      <c s="208" r="A319"/>
      <c s="208" r="B319"/>
      <c s="208" r="C319"/>
      <c s="40" r="D319"/>
      <c s="86" r="E319"/>
      <c s="292" r="F319"/>
      <c s="86" r="G319"/>
      <c s="86" r="H319"/>
      <c s="86" r="I319"/>
      <c s="86" r="J319"/>
      <c s="86" r="K319"/>
      <c s="86" r="L319"/>
      <c s="86" r="M319"/>
      <c s="86" r="N319"/>
      <c s="86" r="O319"/>
      <c s="86" r="P319"/>
      <c s="86" r="Q319"/>
      <c s="86" r="R319"/>
    </row>
    <row r="320">
      <c s="208" r="A320"/>
      <c s="208" r="B320"/>
      <c s="208" r="C320"/>
      <c s="40" r="D320"/>
      <c s="86" r="E320"/>
      <c s="292" r="F320"/>
      <c s="86" r="G320"/>
      <c s="86" r="H320"/>
      <c s="86" r="I320"/>
      <c s="86" r="J320"/>
      <c s="86" r="K320"/>
      <c s="86" r="L320"/>
      <c s="86" r="M320"/>
      <c s="86" r="N320"/>
      <c s="86" r="O320"/>
      <c s="86" r="P320"/>
      <c s="86" r="Q320"/>
      <c s="86" r="R320"/>
    </row>
    <row r="321">
      <c s="208" r="A321"/>
      <c s="208" r="B321"/>
      <c s="208" r="C321"/>
      <c s="40" r="D321"/>
      <c s="86" r="E321"/>
      <c s="292" r="F321"/>
      <c s="86" r="G321"/>
      <c s="86" r="H321"/>
      <c s="86" r="I321"/>
      <c s="86" r="J321"/>
      <c s="86" r="K321"/>
      <c s="86" r="L321"/>
      <c s="86" r="M321"/>
      <c s="86" r="N321"/>
      <c s="86" r="O321"/>
      <c s="86" r="P321"/>
      <c s="86" r="Q321"/>
      <c s="86" r="R321"/>
    </row>
    <row r="322">
      <c s="208" r="A322"/>
      <c s="208" r="B322"/>
      <c s="208" r="C322"/>
      <c s="40" r="D322"/>
      <c s="86" r="E322"/>
      <c s="292" r="F322"/>
      <c s="86" r="G322"/>
      <c s="86" r="H322"/>
      <c s="86" r="I322"/>
      <c s="86" r="J322"/>
      <c t="str" s="86" r="K322">
        <v>#VALUE!:blankIndicator:</v>
      </c>
      <c t="str" s="86" r="L322">
        <v>#VALUE!:blankIndicator:</v>
      </c>
      <c t="str" s="86" r="M322">
        <v>#VALUE!:blankIndicator:</v>
      </c>
      <c t="str" s="86" r="N322">
        <v>#VALUE!:blankIndicator:</v>
      </c>
      <c t="str" s="86" r="O322">
        <v>#VALUE!:blankIndicator:</v>
      </c>
      <c t="str" s="86" r="P322">
        <v>#VALUE!:blankIndicator:</v>
      </c>
      <c t="str" s="86" r="Q322">
        <v>#VALUE!:blankIndicator:</v>
      </c>
      <c s="86" r="R322"/>
    </row>
    <row r="323">
      <c s="208" r="A323"/>
      <c s="208" r="B323"/>
      <c s="208" r="C323"/>
      <c s="40" r="D323"/>
      <c s="86" r="E323"/>
      <c s="292" r="F323"/>
      <c s="86" r="G323"/>
      <c s="86" r="H323"/>
      <c s="86" r="I323"/>
      <c s="86" r="J323"/>
      <c s="86" r="K323"/>
      <c s="86" r="L323"/>
      <c s="86" r="M323"/>
      <c s="86" r="N323"/>
      <c s="86" r="O323"/>
      <c s="86" r="P323"/>
      <c s="86" r="Q323"/>
      <c s="86" r="R323"/>
    </row>
    <row r="324">
      <c s="208" r="A324"/>
      <c s="208" r="B324"/>
      <c s="208" r="C324"/>
      <c s="40" r="D324"/>
      <c s="86" r="E324"/>
      <c s="292" r="F324"/>
      <c s="86" r="G324"/>
      <c s="86" r="H324"/>
      <c s="86" r="I324"/>
      <c s="86" r="J324"/>
      <c s="86" r="K324"/>
      <c s="86" r="L324"/>
      <c s="86" r="M324"/>
      <c s="86" r="N324"/>
      <c s="86" r="O324"/>
      <c s="86" r="P324"/>
      <c s="86" r="Q324"/>
      <c s="86" r="R324"/>
    </row>
    <row r="325">
      <c s="208" r="A325"/>
      <c s="208" r="B325"/>
      <c s="208" r="C325"/>
      <c s="40" r="D325"/>
      <c s="86" r="E325"/>
      <c s="292" r="F325"/>
      <c s="86" r="G325"/>
      <c s="86" r="H325"/>
      <c s="86" r="I325"/>
      <c s="86" r="J325"/>
      <c s="86" r="K325"/>
      <c s="86" r="L325"/>
      <c s="86" r="M325"/>
      <c s="86" r="N325"/>
      <c s="86" r="O325"/>
      <c s="86" r="P325"/>
      <c s="86" r="Q325"/>
      <c s="86" r="R325"/>
    </row>
    <row r="326">
      <c s="208" r="A326"/>
      <c s="208" r="B326"/>
      <c s="208" r="C326"/>
      <c s="40" r="D326"/>
      <c s="86" r="E326"/>
      <c s="292" r="F326"/>
      <c s="86" r="G326"/>
      <c s="86" r="H326"/>
      <c s="86" r="I326"/>
      <c s="86" r="J326"/>
      <c s="86" r="K326"/>
      <c s="86" r="L326"/>
      <c s="86" r="M326"/>
      <c s="86" r="N326"/>
      <c s="86" r="O326"/>
      <c s="86" r="P326"/>
      <c s="86" r="Q326"/>
      <c s="86" r="R326"/>
    </row>
    <row r="327">
      <c s="208" r="A327"/>
      <c s="208" r="B327"/>
      <c s="208" r="C327"/>
      <c s="40" r="D327"/>
      <c s="86" r="E327"/>
      <c s="292" r="F327"/>
      <c s="86" r="G327"/>
      <c s="86" r="H327"/>
      <c s="86" r="I327"/>
      <c s="86" r="J327"/>
      <c s="86" r="K327"/>
      <c s="86" r="L327"/>
      <c s="86" r="M327"/>
      <c s="86" r="N327"/>
      <c s="86" r="O327"/>
      <c s="86" r="P327"/>
      <c s="86" r="Q327"/>
      <c s="86" r="R327"/>
    </row>
    <row r="328">
      <c s="208" r="A328"/>
      <c s="208" r="B328"/>
      <c s="208" r="C328"/>
      <c s="40" r="D328"/>
      <c s="86" r="E328"/>
      <c s="292" r="F328"/>
      <c s="86" r="G328"/>
      <c s="86" r="H328"/>
      <c s="86" r="I328"/>
      <c s="86" r="J328"/>
      <c s="86" r="K328"/>
      <c s="86" r="L328"/>
      <c s="86" r="M328"/>
      <c s="86" r="N328"/>
      <c s="86" r="O328"/>
      <c s="86" r="P328"/>
      <c s="86" r="Q328"/>
      <c s="86" r="R328"/>
    </row>
    <row r="329">
      <c s="208" r="A329"/>
      <c s="208" r="B329"/>
      <c s="208" r="C329"/>
      <c s="40" r="D329"/>
      <c s="86" r="E329"/>
      <c s="292" r="F329"/>
      <c s="86" r="G329"/>
      <c s="86" r="H329"/>
      <c s="86" r="I329"/>
      <c s="86" r="J329"/>
      <c s="86" r="K329"/>
      <c s="86" r="L329"/>
      <c s="86" r="M329"/>
      <c s="86" r="N329"/>
      <c s="86" r="O329"/>
      <c s="86" r="P329"/>
      <c s="86" r="Q329"/>
      <c s="86" r="R329"/>
    </row>
    <row r="330">
      <c s="208" r="A330"/>
      <c s="208" r="B330"/>
      <c s="208" r="C330"/>
      <c s="40" r="D330"/>
      <c s="86" r="E330"/>
      <c s="292" r="F330"/>
      <c s="86" r="G330"/>
      <c s="86" r="H330"/>
      <c s="86" r="I330"/>
      <c s="86" r="J330"/>
      <c s="86" r="K330"/>
      <c s="86" r="L330"/>
      <c s="86" r="M330"/>
      <c s="86" r="N330"/>
      <c s="86" r="O330"/>
      <c s="86" r="P330"/>
      <c s="86" r="Q330"/>
      <c s="86" r="R330"/>
    </row>
    <row r="331">
      <c s="208" r="A331"/>
      <c s="208" r="B331"/>
      <c s="208" r="C331"/>
      <c s="40" r="D331"/>
      <c s="86" r="E331"/>
      <c s="292" r="F331"/>
      <c s="86" r="G331"/>
      <c s="86" r="H331"/>
      <c s="86" r="I331"/>
      <c s="86" r="J331"/>
      <c s="86" r="K331"/>
      <c s="86" r="L331"/>
      <c s="86" r="M331"/>
      <c s="86" r="N331"/>
      <c s="86" r="O331"/>
      <c s="86" r="P331"/>
      <c s="86" r="Q331"/>
      <c s="86" r="R331"/>
    </row>
    <row r="332">
      <c s="208" r="A332"/>
      <c s="208" r="B332"/>
      <c s="208" r="C332"/>
      <c s="40" r="D332"/>
      <c s="86" r="E332"/>
      <c s="292" r="F332"/>
      <c s="86" r="G332"/>
      <c s="86" r="H332"/>
      <c s="86" r="I332"/>
      <c s="86" r="J332"/>
      <c s="86" r="K332"/>
      <c s="86" r="L332"/>
      <c s="86" r="M332"/>
      <c s="86" r="N332"/>
      <c s="86" r="O332"/>
      <c s="86" r="P332"/>
      <c s="86" r="Q332"/>
      <c s="86" r="R332"/>
    </row>
    <row r="333">
      <c s="208" r="A333"/>
      <c s="208" r="B333"/>
      <c s="208" r="C333"/>
      <c s="40" r="D333"/>
      <c s="86" r="E333"/>
      <c s="292" r="F333"/>
      <c s="86" r="G333"/>
      <c s="86" r="H333"/>
      <c s="86" r="I333"/>
      <c s="86" r="J333"/>
      <c s="86" r="K333"/>
      <c s="86" r="L333"/>
      <c s="86" r="M333"/>
      <c s="86" r="N333"/>
      <c s="86" r="O333"/>
      <c s="86" r="P333"/>
      <c s="86" r="Q333"/>
      <c s="86" r="R333"/>
    </row>
    <row r="334">
      <c s="208" r="A334"/>
      <c s="208" r="B334"/>
      <c s="208" r="C334"/>
      <c s="40" r="D334"/>
      <c s="86" r="E334"/>
      <c s="292" r="F334"/>
      <c s="86" r="G334"/>
      <c s="86" r="H334"/>
      <c s="86" r="I334"/>
      <c s="86" r="J334"/>
      <c s="86" r="K334"/>
      <c s="86" r="L334"/>
      <c s="86" r="M334"/>
      <c s="86" r="N334"/>
      <c s="86" r="O334"/>
      <c s="86" r="P334"/>
      <c s="86" r="Q334"/>
      <c s="86" r="R334"/>
    </row>
    <row r="335">
      <c s="208" r="A335"/>
      <c s="208" r="B335"/>
      <c s="208" r="C335"/>
      <c s="40" r="D335"/>
      <c s="86" r="E335"/>
      <c s="292" r="F335"/>
      <c s="86" r="G335"/>
      <c s="86" r="H335"/>
      <c s="86" r="I335"/>
      <c s="86" r="J335"/>
      <c s="86" r="K335"/>
      <c s="86" r="L335"/>
      <c s="86" r="M335"/>
      <c s="86" r="N335"/>
      <c s="86" r="O335"/>
      <c s="86" r="P335"/>
      <c s="86" r="Q335"/>
      <c s="86" r="R335"/>
    </row>
    <row r="336">
      <c s="208" r="A336"/>
      <c s="208" r="B336"/>
      <c s="208" r="C336"/>
      <c s="40" r="D336"/>
      <c s="86" r="E336"/>
      <c s="292" r="F336"/>
      <c s="86" r="G336"/>
      <c s="86" r="H336"/>
      <c s="86" r="I336"/>
      <c s="86" r="J336"/>
      <c s="86" r="K336"/>
      <c s="86" r="L336"/>
      <c s="86" r="M336"/>
      <c s="86" r="N336"/>
      <c s="86" r="O336"/>
      <c s="86" r="P336"/>
      <c s="86" r="Q336"/>
      <c s="86" r="R336"/>
    </row>
    <row r="337">
      <c s="208" r="A337"/>
      <c s="208" r="B337"/>
      <c s="208" r="C337"/>
      <c s="40" r="D337"/>
      <c s="86" r="E337"/>
      <c s="292" r="F337"/>
      <c s="86" r="G337"/>
      <c s="86" r="H337"/>
      <c s="86" r="I337"/>
      <c s="86" r="J337"/>
      <c s="86" r="K337"/>
      <c s="86" r="L337"/>
      <c s="86" r="M337"/>
      <c s="86" r="N337"/>
      <c s="86" r="O337"/>
      <c s="86" r="P337"/>
      <c s="86" r="Q337"/>
      <c s="86" r="R337"/>
    </row>
    <row r="338">
      <c s="208" r="A338"/>
      <c s="208" r="B338"/>
      <c s="208" r="C338"/>
      <c s="40" r="D338"/>
      <c s="86" r="E338"/>
      <c s="292" r="F338"/>
      <c s="86" r="G338"/>
      <c s="86" r="H338"/>
      <c s="86" r="I338"/>
      <c s="86" r="J338"/>
      <c s="86" r="K338"/>
      <c s="86" r="L338"/>
      <c s="86" r="M338"/>
      <c s="86" r="N338"/>
      <c s="86" r="O338"/>
      <c s="86" r="P338"/>
      <c s="86" r="Q338"/>
      <c s="86" r="R338"/>
    </row>
    <row r="339">
      <c s="208" r="A339"/>
      <c s="208" r="B339"/>
      <c s="208" r="C339"/>
      <c s="40" r="D339"/>
      <c s="86" r="E339"/>
      <c s="292" r="F339"/>
      <c s="86" r="G339"/>
      <c s="86" r="H339"/>
      <c s="86" r="I339"/>
      <c s="86" r="J339"/>
      <c s="86" r="K339"/>
      <c s="86" r="L339"/>
      <c s="86" r="M339"/>
      <c s="86" r="N339"/>
      <c s="86" r="O339"/>
      <c s="86" r="P339"/>
      <c s="86" r="Q339"/>
      <c s="86" r="R339"/>
    </row>
    <row r="340">
      <c s="208" r="A340"/>
      <c s="208" r="B340"/>
      <c s="208" r="C340"/>
      <c s="40" r="D340"/>
      <c s="86" r="E340"/>
      <c s="292" r="F340"/>
      <c s="86" r="G340"/>
      <c s="86" r="H340"/>
      <c s="86" r="I340"/>
      <c s="86" r="J340"/>
      <c s="86" r="K340"/>
      <c s="86" r="L340"/>
      <c s="86" r="M340"/>
      <c s="86" r="N340"/>
      <c s="86" r="O340"/>
      <c s="86" r="P340"/>
      <c s="86" r="Q340"/>
      <c s="86" r="R340"/>
    </row>
    <row r="341">
      <c s="208" r="A341"/>
      <c s="208" r="B341"/>
      <c s="208" r="C341"/>
      <c s="40" r="D341"/>
      <c s="86" r="E341"/>
      <c s="292" r="F341"/>
      <c s="86" r="G341"/>
      <c s="86" r="H341"/>
      <c s="86" r="I341"/>
      <c s="86" r="J341"/>
      <c s="86" r="K341"/>
      <c s="86" r="L341"/>
      <c s="86" r="M341"/>
      <c s="86" r="N341"/>
      <c s="86" r="O341"/>
      <c s="86" r="P341"/>
      <c s="86" r="Q341"/>
      <c s="86" r="R341"/>
    </row>
    <row r="342">
      <c s="208" r="A342"/>
      <c s="208" r="B342"/>
      <c s="208" r="C342"/>
      <c s="40" r="D342"/>
      <c s="86" r="E342"/>
      <c s="292" r="F342"/>
      <c s="86" r="G342"/>
      <c s="86" r="H342"/>
      <c s="86" r="I342"/>
      <c s="86" r="J342"/>
      <c s="86" r="K342"/>
      <c s="86" r="L342"/>
      <c s="86" r="M342"/>
      <c s="86" r="N342"/>
      <c s="86" r="O342"/>
      <c s="86" r="P342"/>
      <c s="86" r="Q342"/>
      <c s="86" r="R342"/>
    </row>
    <row r="343">
      <c s="208" r="A343"/>
      <c s="208" r="B343"/>
      <c s="208" r="C343"/>
      <c s="40" r="D343"/>
      <c s="86" r="E343"/>
      <c s="292" r="F343"/>
      <c s="86" r="G343"/>
      <c s="86" r="H343"/>
      <c s="86" r="I343"/>
      <c s="86" r="J343"/>
      <c s="86" r="K343"/>
      <c s="86" r="L343"/>
      <c s="86" r="M343"/>
      <c s="86" r="N343"/>
      <c s="86" r="O343"/>
      <c s="86" r="P343"/>
      <c s="86" r="Q343"/>
      <c s="86" r="R343"/>
    </row>
    <row r="344">
      <c s="208" r="A344"/>
      <c s="208" r="B344"/>
      <c s="208" r="C344"/>
      <c s="40" r="D344"/>
      <c s="86" r="E344"/>
      <c s="292" r="F344"/>
      <c s="86" r="G344"/>
      <c s="86" r="H344"/>
      <c s="86" r="I344"/>
      <c s="86" r="J344"/>
      <c s="86" r="K344"/>
      <c s="86" r="L344"/>
      <c s="86" r="M344"/>
      <c s="86" r="N344"/>
      <c s="86" r="O344"/>
      <c s="86" r="P344"/>
      <c s="86" r="Q344"/>
      <c s="86" r="R344"/>
    </row>
    <row r="345">
      <c s="208" r="A345"/>
      <c s="208" r="B345"/>
      <c s="208" r="C345"/>
      <c s="40" r="D345"/>
      <c s="86" r="E345"/>
      <c s="292" r="F345"/>
      <c s="86" r="G345"/>
      <c s="86" r="H345"/>
      <c s="86" r="I345"/>
      <c s="86" r="J345"/>
      <c s="86" r="K345"/>
      <c s="86" r="L345"/>
      <c s="86" r="M345"/>
      <c s="86" r="N345"/>
      <c s="86" r="O345"/>
      <c s="86" r="P345"/>
      <c s="86" r="Q345"/>
      <c s="86" r="R345"/>
    </row>
    <row r="346">
      <c s="208" r="A346"/>
      <c s="208" r="B346"/>
      <c s="208" r="C346"/>
      <c s="40" r="D346"/>
      <c s="86" r="E346"/>
      <c s="292" r="F346"/>
      <c s="86" r="G346"/>
      <c s="86" r="H346"/>
      <c s="86" r="I346"/>
      <c s="86" r="J346"/>
      <c s="86" r="K346"/>
      <c s="86" r="L346"/>
      <c s="86" r="M346"/>
      <c s="86" r="N346"/>
      <c s="86" r="O346"/>
      <c s="86" r="P346"/>
      <c s="86" r="Q346"/>
      <c s="86" r="R346"/>
    </row>
    <row r="347">
      <c s="208" r="A347"/>
      <c s="208" r="B347"/>
      <c s="208" r="C347"/>
      <c s="40" r="D347"/>
      <c s="86" r="E347"/>
      <c s="292" r="F347"/>
      <c s="86" r="G347"/>
      <c s="86" r="H347"/>
      <c s="86" r="I347"/>
      <c s="86" r="J347"/>
      <c s="86" r="K347"/>
      <c s="86" r="L347"/>
      <c s="86" r="M347"/>
      <c s="86" r="N347"/>
      <c s="86" r="O347"/>
      <c s="86" r="P347"/>
      <c s="86" r="Q347"/>
      <c s="86" r="R347"/>
    </row>
    <row r="348">
      <c s="208" r="A348"/>
      <c s="208" r="B348"/>
      <c s="208" r="C348"/>
      <c s="40" r="D348"/>
      <c s="86" r="E348"/>
      <c s="292" r="F348"/>
      <c s="86" r="G348"/>
      <c s="86" r="H348"/>
      <c s="86" r="I348"/>
      <c s="86" r="J348"/>
      <c s="86" r="K348"/>
      <c s="86" r="L348"/>
      <c s="86" r="M348"/>
      <c s="86" r="N348"/>
      <c s="86" r="O348"/>
      <c s="86" r="P348"/>
      <c s="86" r="Q348"/>
      <c s="86" r="R348"/>
    </row>
    <row r="349">
      <c s="208" r="A349"/>
      <c s="208" r="B349"/>
      <c s="208" r="C349"/>
      <c s="40" r="D349"/>
      <c s="86" r="E349"/>
      <c s="292" r="F349"/>
      <c s="86" r="G349"/>
      <c s="86" r="H349"/>
      <c s="86" r="I349"/>
      <c s="86" r="J349"/>
      <c s="86" r="K349"/>
      <c s="86" r="L349"/>
      <c s="86" r="M349"/>
      <c s="86" r="N349"/>
      <c s="86" r="O349"/>
      <c s="86" r="P349"/>
      <c s="86" r="Q349"/>
      <c s="86" r="R349"/>
    </row>
    <row r="350">
      <c s="208" r="A350"/>
      <c s="208" r="B350"/>
      <c s="208" r="C350"/>
      <c s="40" r="D350"/>
      <c s="86" r="E350"/>
      <c s="292" r="F350"/>
      <c s="86" r="G350"/>
      <c s="86" r="H350"/>
      <c s="86" r="I350"/>
      <c s="86" r="J350"/>
      <c s="86" r="K350"/>
      <c s="86" r="L350"/>
      <c s="86" r="M350"/>
      <c s="86" r="N350"/>
      <c s="86" r="O350"/>
      <c s="86" r="P350"/>
      <c s="86" r="Q350"/>
      <c s="86" r="R350"/>
    </row>
    <row r="351">
      <c s="208" r="A351"/>
      <c s="208" r="B351"/>
      <c s="208" r="C351"/>
      <c s="40" r="D351"/>
      <c s="86" r="E351"/>
      <c s="292" r="F351"/>
      <c s="86" r="G351"/>
      <c s="86" r="H351"/>
      <c s="86" r="I351"/>
      <c s="86" r="J351"/>
      <c s="86" r="K351"/>
      <c s="86" r="L351"/>
      <c s="86" r="M351"/>
      <c s="86" r="N351"/>
      <c s="86" r="O351"/>
      <c s="86" r="P351"/>
      <c s="86" r="Q351"/>
      <c s="86" r="R351"/>
    </row>
    <row r="352">
      <c s="208" r="A352"/>
      <c s="208" r="B352"/>
      <c s="208" r="C352"/>
      <c s="40" r="D352"/>
      <c s="86" r="E352"/>
      <c s="292" r="F352"/>
      <c s="86" r="G352"/>
      <c s="86" r="H352"/>
      <c s="86" r="I352"/>
      <c s="86" r="J352"/>
      <c s="86" r="K352"/>
      <c s="86" r="L352"/>
      <c s="86" r="M352"/>
      <c s="86" r="N352"/>
      <c s="86" r="O352"/>
      <c s="86" r="P352"/>
      <c s="86" r="Q352"/>
      <c s="86" r="R352"/>
    </row>
    <row r="353">
      <c s="208" r="A353"/>
      <c s="208" r="B353"/>
      <c s="208" r="C353"/>
      <c s="40" r="D353"/>
      <c s="86" r="E353"/>
      <c s="292" r="F353"/>
      <c s="86" r="G353"/>
      <c s="86" r="H353"/>
      <c s="86" r="I353"/>
      <c s="86" r="J353"/>
      <c s="86" r="K353"/>
      <c s="86" r="L353"/>
      <c s="86" r="M353"/>
      <c s="86" r="N353"/>
      <c s="86" r="O353"/>
      <c s="86" r="P353"/>
      <c s="86" r="Q353"/>
      <c s="86" r="R353"/>
    </row>
    <row r="354">
      <c s="208" r="A354"/>
      <c s="208" r="B354"/>
      <c s="208" r="C354"/>
      <c s="40" r="D354"/>
      <c s="86" r="E354"/>
      <c s="292" r="F354"/>
      <c s="86" r="G354"/>
      <c s="86" r="H354"/>
      <c s="86" r="I354"/>
      <c s="86" r="J354"/>
      <c s="86" r="K354"/>
      <c s="86" r="L354"/>
      <c s="86" r="M354"/>
      <c s="86" r="N354"/>
      <c s="86" r="O354"/>
      <c s="86" r="P354"/>
      <c s="86" r="Q354"/>
      <c s="86" r="R354"/>
    </row>
    <row r="355">
      <c s="208" r="A355"/>
      <c s="208" r="B355"/>
      <c s="208" r="C355"/>
      <c s="40" r="D355"/>
      <c s="86" r="E355"/>
      <c s="292" r="F355"/>
      <c s="86" r="G355"/>
      <c s="86" r="H355"/>
      <c s="86" r="I355"/>
      <c s="86" r="J355"/>
      <c s="86" r="K355"/>
      <c s="86" r="L355"/>
      <c s="86" r="M355"/>
      <c s="86" r="N355"/>
      <c s="86" r="O355"/>
      <c s="86" r="P355"/>
      <c s="86" r="Q355"/>
      <c s="86" r="R355"/>
    </row>
    <row r="356">
      <c s="208" r="A356"/>
      <c s="208" r="B356"/>
      <c s="208" r="C356"/>
      <c s="40" r="D356"/>
      <c s="86" r="E356"/>
      <c s="292" r="F356"/>
      <c s="86" r="G356"/>
      <c s="86" r="H356"/>
      <c s="86" r="I356"/>
      <c s="86" r="J356"/>
      <c s="86" r="K356"/>
      <c s="86" r="L356"/>
      <c s="86" r="M356"/>
      <c s="86" r="N356"/>
      <c s="86" r="O356"/>
      <c s="86" r="P356"/>
      <c s="86" r="Q356"/>
      <c s="86" r="R356"/>
    </row>
    <row r="357">
      <c s="208" r="A357"/>
      <c s="208" r="B357"/>
      <c s="208" r="C357"/>
      <c s="40" r="D357"/>
      <c s="86" r="E357"/>
      <c s="292" r="F357"/>
      <c s="86" r="G357"/>
      <c s="86" r="H357"/>
      <c s="86" r="I357"/>
      <c s="86" r="J357"/>
      <c s="86" r="K357"/>
      <c s="86" r="L357"/>
      <c s="86" r="M357"/>
      <c s="86" r="N357"/>
      <c s="86" r="O357"/>
      <c s="86" r="P357"/>
      <c s="86" r="Q357"/>
      <c s="86" r="R357"/>
    </row>
    <row r="358">
      <c s="208" r="A358"/>
      <c s="208" r="B358"/>
      <c s="208" r="C358"/>
      <c s="40" r="D358"/>
      <c s="86" r="E358"/>
      <c s="292" r="F358"/>
      <c s="86" r="G358"/>
      <c s="86" r="H358"/>
      <c s="86" r="I358"/>
      <c s="86" r="J358"/>
      <c s="86" r="K358"/>
      <c s="86" r="L358"/>
      <c s="86" r="M358"/>
      <c s="86" r="N358"/>
      <c s="86" r="O358"/>
      <c s="86" r="P358"/>
      <c s="86" r="Q358"/>
      <c s="86" r="R358"/>
    </row>
    <row r="359">
      <c s="208" r="A359"/>
      <c s="208" r="B359"/>
      <c s="208" r="C359"/>
      <c s="40" r="D359"/>
      <c s="86" r="E359"/>
      <c s="292" r="F359"/>
      <c s="86" r="G359"/>
      <c s="86" r="H359"/>
      <c s="86" r="I359"/>
      <c s="86" r="J359"/>
      <c s="86" r="K359"/>
      <c s="86" r="L359"/>
      <c s="86" r="M359"/>
      <c s="86" r="N359"/>
      <c s="86" r="O359"/>
      <c s="86" r="P359"/>
      <c s="86" r="Q359"/>
      <c s="86" r="R359"/>
    </row>
    <row r="360">
      <c s="208" r="A360"/>
      <c s="208" r="B360"/>
      <c s="208" r="C360"/>
      <c s="40" r="D360"/>
      <c s="86" r="E360"/>
      <c s="292" r="F360"/>
      <c s="86" r="G360"/>
      <c s="86" r="H360"/>
      <c s="86" r="I360"/>
      <c s="86" r="J360"/>
      <c s="86" r="K360"/>
      <c s="86" r="L360"/>
      <c s="86" r="M360"/>
      <c s="86" r="N360"/>
      <c s="86" r="O360"/>
      <c s="86" r="P360"/>
      <c s="86" r="Q360"/>
      <c s="86" r="R360"/>
    </row>
    <row r="361">
      <c s="208" r="A361"/>
      <c s="208" r="B361"/>
      <c s="208" r="C361"/>
      <c s="40" r="D361"/>
      <c s="86" r="E361"/>
      <c s="292" r="F361"/>
      <c s="86" r="G361"/>
      <c s="86" r="H361"/>
      <c s="86" r="I361"/>
      <c s="86" r="J361"/>
      <c s="86" r="K361"/>
      <c s="86" r="L361"/>
      <c s="86" r="M361"/>
      <c s="86" r="N361"/>
      <c s="86" r="O361"/>
      <c s="86" r="P361"/>
      <c s="86" r="Q361"/>
      <c s="86" r="R361"/>
    </row>
    <row r="362">
      <c s="208" r="A362"/>
      <c s="208" r="B362"/>
      <c s="208" r="C362"/>
      <c s="40" r="D362"/>
      <c s="86" r="E362"/>
      <c s="292" r="F362"/>
      <c s="86" r="G362"/>
      <c s="86" r="H362"/>
      <c s="86" r="I362"/>
      <c s="86" r="J362"/>
      <c s="86" r="K362"/>
      <c s="86" r="L362"/>
      <c s="86" r="M362"/>
      <c s="86" r="N362"/>
      <c s="86" r="O362"/>
      <c s="86" r="P362"/>
      <c s="86" r="Q362"/>
      <c s="86" r="R362"/>
    </row>
    <row r="363">
      <c s="208" r="A363"/>
      <c s="208" r="B363"/>
      <c s="208" r="C363"/>
      <c s="40" r="D363"/>
      <c s="86" r="E363"/>
      <c s="292" r="F363"/>
      <c s="86" r="G363"/>
      <c s="86" r="H363"/>
      <c s="86" r="I363"/>
      <c s="86" r="J363"/>
      <c s="86" r="K363"/>
      <c s="86" r="L363"/>
      <c s="86" r="M363"/>
      <c s="86" r="N363"/>
      <c s="86" r="O363"/>
      <c s="86" r="P363"/>
      <c s="86" r="Q363"/>
      <c s="86" r="R363"/>
    </row>
    <row r="364">
      <c s="208" r="A364"/>
      <c s="208" r="B364"/>
      <c s="208" r="C364"/>
      <c s="40" r="D364"/>
      <c s="86" r="E364"/>
      <c s="292" r="F364"/>
      <c s="86" r="G364"/>
      <c s="86" r="H364"/>
      <c s="86" r="I364"/>
      <c s="86" r="J364"/>
      <c s="86" r="K364"/>
      <c s="86" r="L364"/>
      <c s="86" r="M364"/>
      <c s="86" r="N364"/>
      <c s="86" r="O364"/>
      <c s="86" r="P364"/>
      <c s="86" r="Q364"/>
      <c s="86" r="R364"/>
    </row>
    <row r="365">
      <c s="208" r="A365"/>
      <c s="208" r="B365"/>
      <c s="208" r="C365"/>
      <c s="40" r="D365"/>
      <c s="86" r="E365"/>
      <c s="292" r="F365"/>
      <c s="86" r="G365"/>
      <c s="86" r="H365"/>
      <c s="86" r="I365"/>
      <c s="86" r="J365"/>
      <c s="86" r="K365"/>
      <c s="86" r="L365"/>
      <c s="86" r="M365"/>
      <c s="86" r="N365"/>
      <c s="86" r="O365"/>
      <c s="86" r="P365"/>
      <c s="86" r="Q365"/>
      <c s="86" r="R365"/>
    </row>
    <row r="366">
      <c s="208" r="A366"/>
      <c s="208" r="B366"/>
      <c s="208" r="C366"/>
      <c s="40" r="D366"/>
      <c s="86" r="E366"/>
      <c s="292" r="F366"/>
      <c s="86" r="G366"/>
      <c s="86" r="H366"/>
      <c s="86" r="I366"/>
      <c s="86" r="J366"/>
      <c s="86" r="K366"/>
      <c s="86" r="L366"/>
      <c s="86" r="M366"/>
      <c s="86" r="N366"/>
      <c s="86" r="O366"/>
      <c s="86" r="P366"/>
      <c s="86" r="Q366"/>
      <c s="86" r="R366"/>
    </row>
    <row r="367">
      <c s="208" r="A367"/>
      <c s="208" r="B367"/>
      <c s="208" r="C367"/>
      <c s="40" r="D367"/>
      <c s="86" r="E367"/>
      <c s="292" r="F367"/>
      <c s="86" r="G367"/>
      <c s="86" r="H367"/>
      <c s="86" r="I367"/>
      <c s="86" r="J367"/>
      <c s="86" r="K367"/>
      <c s="86" r="L367"/>
      <c s="86" r="M367"/>
      <c s="86" r="N367"/>
      <c s="86" r="O367"/>
      <c s="86" r="P367"/>
      <c s="86" r="Q367"/>
      <c s="86" r="R367"/>
    </row>
    <row r="368">
      <c s="208" r="A368"/>
      <c s="208" r="B368"/>
      <c s="208" r="C368"/>
      <c s="40" r="D368"/>
      <c s="86" r="E368"/>
      <c s="292" r="F368"/>
      <c s="86" r="G368"/>
      <c s="86" r="H368"/>
      <c s="86" r="I368"/>
      <c s="86" r="J368"/>
      <c s="86" r="K368"/>
      <c s="86" r="L368"/>
      <c s="86" r="M368"/>
      <c s="86" r="N368"/>
      <c s="86" r="O368"/>
      <c s="86" r="P368"/>
      <c s="86" r="Q368"/>
      <c s="86" r="R368"/>
    </row>
    <row r="369">
      <c s="208" r="A369"/>
      <c s="208" r="B369"/>
      <c s="208" r="C369"/>
      <c s="40" r="D369"/>
      <c s="86" r="E369"/>
      <c s="292" r="F369"/>
      <c s="86" r="G369"/>
      <c s="86" r="H369"/>
      <c s="86" r="I369"/>
      <c s="86" r="J369"/>
      <c s="86" r="K369"/>
      <c s="86" r="L369"/>
      <c s="86" r="M369"/>
      <c s="86" r="N369"/>
      <c s="86" r="O369"/>
      <c s="86" r="P369"/>
      <c s="86" r="Q369"/>
      <c s="86" r="R369"/>
    </row>
    <row r="370">
      <c s="208" r="A370"/>
      <c s="208" r="B370"/>
      <c s="208" r="C370"/>
      <c s="40" r="D370"/>
      <c s="86" r="E370"/>
      <c s="292" r="F370"/>
      <c s="86" r="G370"/>
      <c s="86" r="H370"/>
      <c s="86" r="I370"/>
      <c s="86" r="J370"/>
      <c s="86" r="K370"/>
      <c s="86" r="L370"/>
      <c s="86" r="M370"/>
      <c s="86" r="N370"/>
      <c s="86" r="O370"/>
      <c s="86" r="P370"/>
      <c s="86" r="Q370"/>
      <c s="86" r="R370"/>
    </row>
    <row r="371">
      <c s="208" r="A371"/>
      <c s="208" r="B371"/>
      <c s="208" r="C371"/>
      <c s="40" r="D371"/>
      <c s="86" r="E371"/>
      <c s="292" r="F371"/>
      <c s="86" r="G371"/>
      <c s="86" r="H371"/>
      <c s="86" r="I371"/>
      <c s="86" r="J371"/>
      <c s="86" r="K371"/>
      <c s="86" r="L371"/>
      <c s="86" r="M371"/>
      <c s="86" r="N371"/>
      <c s="86" r="O371"/>
      <c s="86" r="P371"/>
      <c s="86" r="Q371"/>
      <c s="86" r="R371"/>
    </row>
    <row r="372">
      <c s="208" r="A372"/>
      <c s="208" r="B372"/>
      <c s="208" r="C372"/>
      <c s="40" r="D372"/>
      <c s="86" r="E372"/>
      <c s="292" r="F372"/>
      <c s="86" r="G372"/>
      <c s="86" r="H372"/>
      <c s="86" r="I372"/>
      <c s="86" r="J372"/>
      <c s="86" r="K372"/>
      <c s="86" r="L372"/>
      <c s="86" r="M372"/>
      <c s="86" r="N372"/>
      <c s="86" r="O372"/>
      <c s="86" r="P372"/>
      <c s="86" r="Q372"/>
      <c s="86" r="R372"/>
    </row>
    <row r="373">
      <c s="208" r="A373"/>
      <c s="208" r="B373"/>
      <c s="208" r="C373"/>
      <c s="40" r="D373"/>
      <c s="86" r="E373"/>
      <c s="292" r="F373"/>
      <c s="86" r="G373"/>
      <c s="86" r="H373"/>
      <c s="86" r="I373"/>
      <c s="86" r="J373"/>
      <c s="86" r="K373"/>
      <c s="86" r="L373"/>
      <c s="86" r="M373"/>
      <c s="86" r="N373"/>
      <c s="86" r="O373"/>
      <c s="86" r="P373"/>
      <c s="86" r="Q373"/>
      <c s="86" r="R373"/>
    </row>
    <row r="374">
      <c s="208" r="A374"/>
      <c s="208" r="B374"/>
      <c s="208" r="C374"/>
      <c s="40" r="D374"/>
      <c s="86" r="E374"/>
      <c s="292" r="F374"/>
      <c s="86" r="G374"/>
      <c s="86" r="H374"/>
      <c s="86" r="I374"/>
      <c s="86" r="J374"/>
      <c s="86" r="K374"/>
      <c s="86" r="L374"/>
      <c s="86" r="M374"/>
      <c s="86" r="N374"/>
      <c s="86" r="O374"/>
      <c s="86" r="P374"/>
      <c s="86" r="Q374"/>
      <c s="86" r="R374"/>
    </row>
    <row r="375">
      <c s="208" r="A375"/>
      <c s="208" r="B375"/>
      <c s="208" r="C375"/>
      <c s="40" r="D375"/>
      <c s="86" r="E375"/>
      <c s="292" r="F375"/>
      <c s="86" r="G375"/>
      <c s="86" r="H375"/>
      <c s="86" r="I375"/>
      <c s="86" r="J375"/>
      <c s="86" r="K375"/>
      <c s="86" r="L375"/>
      <c s="86" r="M375"/>
      <c s="86" r="N375"/>
      <c s="86" r="O375"/>
      <c s="86" r="P375"/>
      <c s="86" r="Q375"/>
      <c s="86" r="R375"/>
    </row>
    <row r="376">
      <c s="208" r="A376"/>
      <c s="208" r="B376"/>
      <c s="208" r="C376"/>
      <c s="40" r="D376"/>
      <c s="86" r="E376"/>
      <c s="292" r="F376"/>
      <c s="86" r="G376"/>
      <c s="86" r="H376"/>
      <c s="86" r="I376"/>
      <c s="86" r="J376"/>
      <c s="86" r="K376"/>
      <c s="86" r="L376"/>
      <c s="86" r="M376"/>
      <c s="86" r="N376"/>
      <c s="86" r="O376"/>
      <c s="86" r="P376"/>
      <c s="86" r="Q376"/>
      <c s="86" r="R376"/>
    </row>
    <row r="377">
      <c s="208" r="A377"/>
      <c s="208" r="B377"/>
      <c s="208" r="C377"/>
      <c s="40" r="D377"/>
      <c s="86" r="E377"/>
      <c s="292" r="F377"/>
      <c s="86" r="G377"/>
      <c s="86" r="H377"/>
      <c s="86" r="I377"/>
      <c s="86" r="J377"/>
      <c s="86" r="K377"/>
      <c s="86" r="L377"/>
      <c s="86" r="M377"/>
      <c s="86" r="N377"/>
      <c s="86" r="O377"/>
      <c s="86" r="P377"/>
      <c s="86" r="Q377"/>
      <c s="86" r="R377"/>
    </row>
    <row r="378">
      <c s="208" r="A378"/>
      <c s="208" r="B378"/>
      <c s="208" r="C378"/>
      <c s="40" r="D378"/>
      <c s="86" r="E378"/>
      <c s="292" r="F378"/>
      <c s="86" r="G378"/>
      <c s="86" r="H378"/>
      <c s="86" r="I378"/>
      <c s="86" r="J378"/>
      <c s="86" r="K378"/>
      <c s="86" r="L378"/>
      <c s="86" r="M378"/>
      <c s="86" r="N378"/>
      <c s="86" r="O378"/>
      <c s="86" r="P378"/>
      <c s="86" r="Q378"/>
      <c s="86" r="R378"/>
    </row>
    <row r="379">
      <c s="208" r="A379"/>
      <c s="208" r="B379"/>
      <c s="208" r="C379"/>
      <c s="40" r="D379"/>
      <c s="86" r="E379"/>
      <c s="292" r="F379"/>
      <c s="86" r="G379"/>
      <c s="86" r="H379"/>
      <c s="86" r="I379"/>
      <c s="86" r="J379"/>
      <c s="86" r="K379"/>
      <c s="86" r="L379"/>
      <c s="86" r="M379"/>
      <c s="86" r="N379"/>
      <c s="86" r="O379"/>
      <c s="86" r="P379"/>
      <c s="86" r="Q379"/>
      <c s="86" r="R379"/>
    </row>
    <row r="380">
      <c s="208" r="A380"/>
      <c s="208" r="B380"/>
      <c s="208" r="C380"/>
      <c s="40" r="D380"/>
      <c s="86" r="E380"/>
      <c s="292" r="F380"/>
      <c s="86" r="G380"/>
      <c s="86" r="H380"/>
      <c s="86" r="I380"/>
      <c s="86" r="J380"/>
      <c s="86" r="K380"/>
      <c s="86" r="L380"/>
      <c s="86" r="M380"/>
      <c s="86" r="N380"/>
      <c s="86" r="O380"/>
      <c s="86" r="P380"/>
      <c s="86" r="Q380"/>
      <c s="86" r="R380"/>
    </row>
    <row r="381">
      <c s="208" r="A381"/>
      <c s="208" r="B381"/>
      <c s="208" r="C381"/>
      <c s="40" r="D381"/>
      <c s="86" r="E381"/>
      <c s="292" r="F381"/>
      <c s="86" r="G381"/>
      <c s="86" r="H381"/>
      <c s="86" r="I381"/>
      <c s="86" r="J381"/>
      <c s="86" r="K381"/>
      <c s="86" r="L381"/>
      <c s="86" r="M381"/>
      <c s="86" r="N381"/>
      <c s="86" r="O381"/>
      <c s="86" r="P381"/>
      <c s="86" r="Q381"/>
      <c s="86" r="R381"/>
    </row>
    <row r="382">
      <c s="208" r="A382"/>
      <c s="208" r="B382"/>
      <c s="208" r="C382"/>
      <c s="40" r="D382"/>
      <c s="86" r="E382"/>
      <c s="292" r="F382"/>
      <c s="86" r="G382"/>
      <c s="86" r="H382"/>
      <c s="86" r="I382"/>
      <c s="86" r="J382"/>
      <c s="86" r="K382"/>
      <c s="86" r="L382"/>
      <c s="86" r="M382"/>
      <c s="86" r="N382"/>
      <c s="86" r="O382"/>
      <c s="86" r="P382"/>
      <c s="86" r="Q382"/>
      <c s="86" r="R382"/>
    </row>
    <row r="383">
      <c s="208" r="A383"/>
      <c s="208" r="B383"/>
      <c s="208" r="C383"/>
      <c s="40" r="D383"/>
      <c s="86" r="E383"/>
      <c s="292" r="F383"/>
      <c s="86" r="G383"/>
      <c s="86" r="H383"/>
      <c s="86" r="I383"/>
      <c s="86" r="J383"/>
      <c s="86" r="K383"/>
      <c s="86" r="L383"/>
      <c s="86" r="M383"/>
      <c s="86" r="N383"/>
      <c s="86" r="O383"/>
      <c s="86" r="P383"/>
      <c s="86" r="Q383"/>
      <c s="86" r="R383"/>
    </row>
    <row r="384">
      <c s="208" r="A384"/>
      <c s="208" r="B384"/>
      <c s="208" r="C384"/>
      <c s="40" r="D384"/>
      <c s="86" r="E384"/>
      <c s="292" r="F384"/>
      <c s="86" r="G384"/>
      <c s="86" r="H384"/>
      <c s="86" r="I384"/>
      <c s="86" r="J384"/>
      <c s="86" r="K384"/>
      <c s="86" r="L384"/>
      <c s="86" r="M384"/>
      <c s="86" r="N384"/>
      <c s="86" r="O384"/>
      <c s="86" r="P384"/>
      <c s="86" r="Q384"/>
      <c s="86" r="R384"/>
    </row>
    <row r="385">
      <c s="208" r="A385"/>
      <c s="208" r="B385"/>
      <c s="208" r="C385"/>
      <c s="40" r="D385"/>
      <c s="86" r="E385"/>
      <c s="292" r="F385"/>
      <c s="86" r="G385"/>
      <c s="86" r="H385"/>
      <c s="86" r="I385"/>
      <c s="86" r="J385"/>
      <c s="86" r="K385"/>
      <c s="86" r="L385"/>
      <c s="86" r="M385"/>
      <c s="86" r="N385"/>
      <c s="86" r="O385"/>
      <c s="86" r="P385"/>
      <c s="86" r="Q385"/>
      <c s="86" r="R385"/>
    </row>
    <row r="386">
      <c s="208" r="A386"/>
      <c s="208" r="B386"/>
      <c s="208" r="C386"/>
      <c s="40" r="D386"/>
      <c s="86" r="E386"/>
      <c s="292" r="F386"/>
      <c s="86" r="G386"/>
      <c s="86" r="H386"/>
      <c s="86" r="I386"/>
      <c s="86" r="J386"/>
      <c s="86" r="K386"/>
      <c s="86" r="L386"/>
      <c s="86" r="M386"/>
      <c s="86" r="N386"/>
      <c s="86" r="O386"/>
      <c s="86" r="P386"/>
      <c s="86" r="Q386"/>
      <c s="86" r="R386"/>
    </row>
    <row r="387">
      <c s="208" r="A387"/>
      <c s="208" r="B387"/>
      <c s="208" r="C387"/>
      <c s="40" r="D387"/>
      <c s="86" r="E387"/>
      <c s="292" r="F387"/>
      <c s="86" r="G387"/>
      <c s="86" r="H387"/>
      <c s="86" r="I387"/>
      <c s="86" r="J387"/>
      <c s="86" r="K387"/>
      <c s="86" r="L387"/>
      <c s="86" r="M387"/>
      <c s="86" r="N387"/>
      <c s="86" r="O387"/>
      <c s="86" r="P387"/>
      <c s="86" r="Q387"/>
      <c s="86" r="R387"/>
    </row>
    <row r="388">
      <c s="208" r="A388"/>
      <c s="208" r="B388"/>
      <c s="208" r="C388"/>
      <c s="40" r="D388"/>
      <c s="86" r="E388"/>
      <c s="292" r="F388"/>
      <c s="86" r="G388"/>
      <c s="86" r="H388"/>
      <c s="86" r="I388"/>
      <c s="86" r="J388"/>
      <c s="86" r="K388"/>
      <c s="86" r="L388"/>
      <c s="86" r="M388"/>
      <c s="86" r="N388"/>
      <c s="86" r="O388"/>
      <c s="86" r="P388"/>
      <c s="86" r="Q388"/>
      <c s="86" r="R388"/>
    </row>
    <row r="389">
      <c s="208" r="A389"/>
      <c s="208" r="B389"/>
      <c s="208" r="C389"/>
      <c s="40" r="D389"/>
      <c s="86" r="E389"/>
      <c s="292" r="F389"/>
      <c s="86" r="G389"/>
      <c s="86" r="H389"/>
      <c s="86" r="I389"/>
      <c s="86" r="J389"/>
      <c s="86" r="K389"/>
      <c s="86" r="L389"/>
      <c s="86" r="M389"/>
      <c s="86" r="N389"/>
      <c s="86" r="O389"/>
      <c s="86" r="P389"/>
      <c s="86" r="Q389"/>
      <c s="86" r="R389"/>
    </row>
    <row r="390">
      <c s="208" r="A390"/>
      <c s="208" r="B390"/>
      <c s="208" r="C390"/>
      <c s="40" r="D390"/>
      <c s="86" r="E390"/>
      <c s="292" r="F390"/>
      <c s="86" r="G390"/>
      <c s="86" r="H390"/>
      <c s="86" r="I390"/>
      <c s="86" r="J390"/>
      <c s="86" r="K390"/>
      <c s="86" r="L390"/>
      <c s="86" r="M390"/>
      <c s="86" r="N390"/>
      <c s="86" r="O390"/>
      <c s="86" r="P390"/>
      <c s="86" r="Q390"/>
      <c s="86" r="R390"/>
    </row>
    <row r="391">
      <c s="208" r="A391"/>
      <c s="208" r="B391"/>
      <c s="208" r="C391"/>
      <c s="40" r="D391"/>
      <c s="86" r="E391"/>
      <c s="292" r="F391"/>
      <c s="86" r="G391"/>
      <c s="86" r="H391"/>
      <c s="86" r="I391"/>
      <c s="86" r="J391"/>
      <c s="86" r="K391"/>
      <c s="86" r="L391"/>
      <c s="86" r="M391"/>
      <c s="86" r="N391"/>
      <c s="86" r="O391"/>
      <c s="86" r="P391"/>
      <c s="86" r="Q391"/>
      <c s="86" r="R391"/>
    </row>
    <row r="392">
      <c s="208" r="A392"/>
      <c s="208" r="B392"/>
      <c s="208" r="C392"/>
      <c s="40" r="D392"/>
      <c s="86" r="E392"/>
      <c s="292" r="F392"/>
      <c s="86" r="G392"/>
      <c s="86" r="H392"/>
      <c s="86" r="I392"/>
      <c s="86" r="J392"/>
      <c s="86" r="K392"/>
      <c s="86" r="L392"/>
      <c s="86" r="M392"/>
      <c s="86" r="N392"/>
      <c s="86" r="O392"/>
      <c s="86" r="P392"/>
      <c s="86" r="Q392"/>
      <c s="86" r="R392"/>
    </row>
    <row r="393">
      <c s="208" r="A393"/>
      <c s="208" r="B393"/>
      <c s="208" r="C393"/>
      <c s="40" r="D393"/>
      <c s="86" r="E393"/>
      <c s="292" r="F393"/>
      <c s="86" r="G393"/>
      <c s="86" r="H393"/>
      <c s="86" r="I393"/>
      <c s="86" r="J393"/>
      <c s="86" r="K393"/>
      <c s="86" r="L393"/>
      <c s="86" r="M393"/>
      <c s="86" r="N393"/>
      <c s="86" r="O393"/>
      <c s="86" r="P393"/>
      <c s="86" r="Q393"/>
      <c s="86" r="R393"/>
    </row>
    <row r="394">
      <c s="208" r="A394"/>
      <c s="208" r="B394"/>
      <c s="208" r="C394"/>
      <c s="40" r="D394"/>
      <c s="86" r="E394"/>
      <c s="292" r="F394"/>
      <c s="86" r="G394"/>
      <c s="86" r="H394"/>
      <c s="86" r="I394"/>
      <c s="86" r="J394"/>
      <c s="86" r="K394"/>
      <c s="86" r="L394"/>
      <c s="86" r="M394"/>
      <c s="86" r="N394"/>
      <c s="86" r="O394"/>
      <c s="86" r="P394"/>
      <c s="86" r="Q394"/>
      <c s="86" r="R394"/>
    </row>
    <row r="395">
      <c s="208" r="A395"/>
      <c s="208" r="B395"/>
      <c s="208" r="C395"/>
      <c s="40" r="D395"/>
      <c s="86" r="E395"/>
      <c s="292" r="F395"/>
      <c s="86" r="G395"/>
      <c s="86" r="H395"/>
      <c s="86" r="I395"/>
      <c s="86" r="J395"/>
      <c s="86" r="K395"/>
      <c s="86" r="L395"/>
      <c s="86" r="M395"/>
      <c s="86" r="N395"/>
      <c s="86" r="O395"/>
      <c s="86" r="P395"/>
      <c s="86" r="Q395"/>
      <c s="86" r="R395"/>
    </row>
    <row r="396">
      <c s="208" r="A396"/>
      <c s="208" r="B396"/>
      <c s="208" r="C396"/>
      <c s="40" r="D396"/>
      <c s="86" r="E396"/>
      <c s="292" r="F396"/>
      <c s="86" r="G396"/>
      <c s="86" r="H396"/>
      <c s="86" r="I396"/>
      <c s="86" r="J396"/>
      <c s="86" r="K396"/>
      <c s="86" r="L396"/>
      <c s="86" r="M396"/>
      <c s="86" r="N396"/>
      <c s="86" r="O396"/>
      <c s="86" r="P396"/>
      <c s="86" r="Q396"/>
      <c s="86" r="R396"/>
    </row>
    <row r="397">
      <c s="208" r="A397"/>
      <c s="208" r="B397"/>
      <c s="208" r="C397"/>
      <c s="40" r="D397"/>
      <c s="86" r="E397"/>
      <c s="292" r="F397"/>
      <c s="86" r="G397"/>
      <c s="86" r="H397"/>
      <c s="86" r="I397"/>
      <c s="86" r="J397"/>
      <c s="86" r="K397"/>
      <c s="86" r="L397"/>
      <c s="86" r="M397"/>
      <c s="86" r="N397"/>
      <c s="86" r="O397"/>
      <c s="86" r="P397"/>
      <c s="86" r="Q397"/>
      <c s="86" r="R397"/>
    </row>
    <row r="398">
      <c s="208" r="A398"/>
      <c s="208" r="B398"/>
      <c s="208" r="C398"/>
      <c s="40" r="D398"/>
      <c s="86" r="E398"/>
      <c s="292" r="F398"/>
      <c s="86" r="G398"/>
      <c s="86" r="H398"/>
      <c s="86" r="I398"/>
      <c s="86" r="J398"/>
      <c s="86" r="K398"/>
      <c s="86" r="L398"/>
      <c s="86" r="M398"/>
      <c s="86" r="N398"/>
      <c s="86" r="O398"/>
      <c s="86" r="P398"/>
      <c s="86" r="Q398"/>
      <c s="86" r="R398"/>
    </row>
    <row r="399">
      <c s="208" r="A399"/>
      <c s="208" r="B399"/>
      <c s="208" r="C399"/>
      <c s="40" r="D399"/>
      <c s="86" r="E399"/>
      <c s="292" r="F399"/>
      <c s="86" r="G399"/>
      <c s="86" r="H399"/>
      <c s="86" r="I399"/>
      <c s="86" r="J399"/>
      <c s="86" r="K399"/>
      <c s="86" r="L399"/>
      <c s="86" r="M399"/>
      <c s="86" r="N399"/>
      <c s="86" r="O399"/>
      <c s="86" r="P399"/>
      <c s="86" r="Q399"/>
      <c s="86" r="R399"/>
    </row>
    <row r="400">
      <c s="208" r="A400"/>
      <c s="208" r="B400"/>
      <c s="208" r="C400"/>
      <c s="40" r="D400"/>
      <c s="86" r="E400"/>
      <c s="292" r="F400"/>
      <c s="86" r="G400"/>
      <c s="86" r="H400"/>
      <c s="86" r="I400"/>
      <c s="86" r="J400"/>
      <c s="86" r="K400"/>
      <c s="86" r="L400"/>
      <c s="86" r="M400"/>
      <c s="86" r="N400"/>
      <c s="86" r="O400"/>
      <c s="86" r="P400"/>
      <c s="86" r="Q400"/>
      <c s="86" r="R400"/>
    </row>
    <row r="401">
      <c s="208" r="A401"/>
      <c s="208" r="B401"/>
      <c s="208" r="C401"/>
      <c s="40" r="D401"/>
      <c s="86" r="E401"/>
      <c s="292" r="F401"/>
      <c s="86" r="G401"/>
      <c s="86" r="H401"/>
      <c s="86" r="I401"/>
      <c s="86" r="J401"/>
      <c s="86" r="K401"/>
      <c s="86" r="L401"/>
      <c s="86" r="M401"/>
      <c s="86" r="N401"/>
      <c s="86" r="O401"/>
      <c s="86" r="P401"/>
      <c s="86" r="Q401"/>
      <c s="86" r="R401"/>
    </row>
    <row r="402">
      <c s="208" r="A402"/>
      <c s="208" r="B402"/>
      <c s="208" r="C402"/>
      <c s="40" r="D402"/>
      <c s="86" r="E402"/>
      <c s="292" r="F402"/>
      <c s="86" r="G402"/>
      <c s="86" r="H402"/>
      <c s="86" r="I402"/>
      <c s="86" r="J402"/>
      <c s="86" r="K402"/>
      <c s="86" r="L402"/>
      <c s="86" r="M402"/>
      <c s="86" r="N402"/>
      <c s="86" r="O402"/>
      <c s="86" r="P402"/>
      <c s="86" r="Q402"/>
      <c s="86" r="R402"/>
    </row>
    <row r="403">
      <c s="208" r="A403"/>
      <c s="208" r="B403"/>
      <c s="208" r="C403"/>
      <c s="40" r="D403"/>
      <c s="86" r="E403"/>
      <c s="292" r="F403"/>
      <c s="86" r="G403"/>
      <c s="86" r="H403"/>
      <c s="86" r="I403"/>
      <c s="86" r="J403"/>
      <c s="86" r="K403"/>
      <c s="86" r="L403"/>
      <c s="86" r="M403"/>
      <c s="86" r="N403"/>
      <c s="86" r="O403"/>
      <c s="86" r="P403"/>
      <c s="86" r="Q403"/>
      <c s="86" r="R403"/>
    </row>
    <row r="404">
      <c s="208" r="A404"/>
      <c s="208" r="B404"/>
      <c s="208" r="C404"/>
      <c s="40" r="D404"/>
      <c s="86" r="E404"/>
      <c s="292" r="F404"/>
      <c s="86" r="G404"/>
      <c s="86" r="H404"/>
      <c s="86" r="I404"/>
      <c s="86" r="J404"/>
      <c s="86" r="K404"/>
      <c s="86" r="L404"/>
      <c s="86" r="M404"/>
      <c s="86" r="N404"/>
      <c s="86" r="O404"/>
      <c s="86" r="P404"/>
      <c s="86" r="Q404"/>
      <c s="86" r="R404"/>
    </row>
    <row r="405">
      <c s="208" r="A405"/>
      <c s="208" r="B405"/>
      <c s="208" r="C405"/>
      <c s="40" r="D405"/>
      <c s="86" r="E405"/>
      <c s="292" r="F405"/>
      <c s="86" r="G405"/>
      <c s="86" r="H405"/>
      <c s="86" r="I405"/>
      <c s="86" r="J405"/>
      <c s="86" r="K405"/>
      <c s="86" r="L405"/>
      <c s="86" r="M405"/>
      <c s="86" r="N405"/>
      <c s="86" r="O405"/>
      <c s="86" r="P405"/>
      <c s="86" r="Q405"/>
      <c s="86" r="R405"/>
    </row>
    <row r="406">
      <c s="208" r="A406"/>
      <c s="208" r="B406"/>
      <c s="208" r="C406"/>
      <c s="40" r="D406"/>
      <c s="86" r="E406"/>
      <c s="292" r="F406"/>
      <c s="86" r="G406"/>
      <c s="86" r="H406"/>
      <c s="86" r="I406"/>
      <c s="86" r="J406"/>
      <c s="86" r="K406"/>
      <c s="86" r="L406"/>
      <c s="86" r="M406"/>
      <c s="86" r="N406"/>
      <c s="86" r="O406"/>
      <c s="86" r="P406"/>
      <c s="86" r="Q406"/>
      <c s="86" r="R406"/>
    </row>
    <row r="407">
      <c s="208" r="A407"/>
      <c s="208" r="B407"/>
      <c s="208" r="C407"/>
      <c s="40" r="D407"/>
      <c s="86" r="E407"/>
      <c s="292" r="F407"/>
      <c s="86" r="G407"/>
      <c s="86" r="H407"/>
      <c s="86" r="I407"/>
      <c s="86" r="J407"/>
      <c s="86" r="K407"/>
      <c s="86" r="L407"/>
      <c s="86" r="M407"/>
      <c s="86" r="N407"/>
      <c s="86" r="O407"/>
      <c s="86" r="P407"/>
      <c s="86" r="Q407"/>
      <c s="86" r="R407"/>
    </row>
    <row r="408">
      <c s="208" r="A408"/>
      <c s="208" r="B408"/>
      <c s="208" r="C408"/>
      <c s="40" r="D408"/>
      <c s="86" r="E408"/>
      <c s="292" r="F408"/>
      <c s="86" r="G408"/>
      <c s="86" r="H408"/>
      <c s="86" r="I408"/>
      <c s="86" r="J408"/>
      <c s="86" r="K408"/>
      <c s="86" r="L408"/>
      <c s="86" r="M408"/>
      <c s="86" r="N408"/>
      <c s="86" r="O408"/>
      <c s="86" r="P408"/>
      <c s="86" r="Q408"/>
      <c s="86" r="R408"/>
    </row>
    <row r="409">
      <c s="208" r="A409"/>
      <c s="208" r="B409"/>
      <c s="208" r="C409"/>
      <c s="40" r="D409"/>
      <c s="86" r="E409"/>
      <c s="292" r="F409"/>
      <c s="86" r="G409"/>
      <c s="86" r="H409"/>
      <c s="86" r="I409"/>
      <c s="86" r="J409"/>
      <c s="86" r="K409"/>
      <c s="86" r="L409"/>
      <c s="86" r="M409"/>
      <c s="86" r="N409"/>
      <c s="86" r="O409"/>
      <c s="86" r="P409"/>
      <c s="86" r="Q409"/>
      <c s="86" r="R409"/>
    </row>
    <row r="410">
      <c s="208" r="A410"/>
      <c s="208" r="B410"/>
      <c s="208" r="C410"/>
      <c s="40" r="D410"/>
      <c s="86" r="E410"/>
      <c s="292" r="F410"/>
      <c s="86" r="G410"/>
      <c s="86" r="H410"/>
      <c s="86" r="I410"/>
      <c s="86" r="J410"/>
      <c s="86" r="K410"/>
      <c s="86" r="L410"/>
      <c s="86" r="M410"/>
      <c s="86" r="N410"/>
      <c s="86" r="O410"/>
      <c s="86" r="P410"/>
      <c s="86" r="Q410"/>
      <c s="86" r="R410"/>
    </row>
    <row r="411">
      <c s="208" r="A411"/>
      <c s="208" r="B411"/>
      <c s="208" r="C411"/>
      <c s="40" r="D411"/>
      <c s="86" r="E411"/>
      <c s="292" r="F411"/>
      <c s="86" r="G411"/>
      <c s="86" r="H411"/>
      <c s="86" r="I411"/>
      <c s="86" r="J411"/>
      <c s="86" r="K411"/>
      <c s="86" r="L411"/>
      <c s="86" r="M411"/>
      <c s="86" r="N411"/>
      <c s="86" r="O411"/>
      <c s="86" r="P411"/>
      <c s="86" r="Q411"/>
      <c s="86" r="R411"/>
    </row>
    <row r="412">
      <c s="208" r="A412"/>
      <c s="208" r="B412"/>
      <c s="208" r="C412"/>
      <c s="40" r="D412"/>
      <c s="86" r="E412"/>
      <c s="292" r="F412"/>
      <c s="86" r="G412"/>
      <c s="86" r="H412"/>
      <c s="86" r="I412"/>
      <c s="86" r="J412"/>
      <c s="86" r="K412"/>
      <c s="86" r="L412"/>
      <c s="86" r="M412"/>
      <c s="86" r="N412"/>
      <c s="86" r="O412"/>
      <c s="86" r="P412"/>
      <c s="86" r="Q412"/>
      <c s="86" r="R412"/>
    </row>
    <row r="413">
      <c s="208" r="A413"/>
      <c s="208" r="B413"/>
      <c s="208" r="C413"/>
      <c s="40" r="D413"/>
      <c s="86" r="E413"/>
      <c s="292" r="F413"/>
      <c s="86" r="G413"/>
      <c s="86" r="H413"/>
      <c s="86" r="I413"/>
      <c s="86" r="J413"/>
      <c s="86" r="K413"/>
      <c s="86" r="L413"/>
      <c s="86" r="M413"/>
      <c s="86" r="N413"/>
      <c s="86" r="O413"/>
      <c s="86" r="P413"/>
      <c s="86" r="Q413"/>
      <c s="86" r="R413"/>
    </row>
    <row r="414">
      <c s="208" r="A414"/>
      <c s="208" r="B414"/>
      <c s="208" r="C414"/>
      <c s="40" r="D414"/>
      <c s="86" r="E414"/>
      <c s="292" r="F414"/>
      <c s="86" r="G414"/>
      <c s="86" r="H414"/>
      <c s="86" r="I414"/>
      <c s="86" r="J414"/>
      <c s="86" r="K414"/>
      <c s="86" r="L414"/>
      <c s="86" r="M414"/>
      <c s="86" r="N414"/>
      <c s="86" r="O414"/>
      <c s="86" r="P414"/>
      <c s="86" r="Q414"/>
      <c s="86" r="R414"/>
    </row>
    <row r="415">
      <c s="208" r="A415"/>
      <c s="208" r="B415"/>
      <c s="208" r="C415"/>
      <c s="40" r="D415"/>
      <c s="86" r="E415"/>
      <c s="292" r="F415"/>
      <c s="86" r="G415"/>
      <c s="86" r="H415"/>
      <c s="86" r="I415"/>
      <c s="86" r="J415"/>
      <c s="86" r="K415"/>
      <c s="86" r="L415"/>
      <c s="86" r="M415"/>
      <c s="86" r="N415"/>
      <c s="86" r="O415"/>
      <c s="86" r="P415"/>
      <c s="86" r="Q415"/>
      <c s="86" r="R415"/>
    </row>
    <row r="416">
      <c s="208" r="A416"/>
      <c s="208" r="B416"/>
      <c s="208" r="C416"/>
      <c s="40" r="D416"/>
      <c s="86" r="E416"/>
      <c s="292" r="F416"/>
      <c s="86" r="G416"/>
      <c s="86" r="H416"/>
      <c s="86" r="I416"/>
      <c s="86" r="J416"/>
      <c s="86" r="K416"/>
      <c s="86" r="L416"/>
      <c s="86" r="M416"/>
      <c s="86" r="N416"/>
      <c s="86" r="O416"/>
      <c s="86" r="P416"/>
      <c s="86" r="Q416"/>
      <c s="86" r="R416"/>
    </row>
    <row r="417">
      <c s="208" r="A417"/>
      <c s="208" r="B417"/>
      <c s="208" r="C417"/>
      <c s="40" r="D417"/>
      <c s="86" r="E417"/>
      <c s="292" r="F417"/>
      <c s="86" r="G417"/>
      <c s="86" r="H417"/>
      <c s="86" r="I417"/>
      <c s="86" r="J417"/>
      <c s="86" r="K417"/>
      <c s="86" r="L417"/>
      <c s="86" r="M417"/>
      <c s="86" r="N417"/>
      <c s="86" r="O417"/>
      <c s="86" r="P417"/>
      <c s="86" r="Q417"/>
      <c s="86" r="R417"/>
    </row>
    <row r="418">
      <c s="208" r="A418"/>
      <c s="208" r="B418"/>
      <c s="208" r="C418"/>
      <c s="40" r="D418"/>
      <c s="86" r="E418"/>
      <c s="292" r="F418"/>
      <c s="86" r="G418"/>
      <c s="86" r="H418"/>
      <c s="86" r="I418"/>
      <c s="86" r="J418"/>
      <c s="86" r="K418"/>
      <c s="86" r="L418"/>
      <c s="86" r="M418"/>
      <c s="86" r="N418"/>
      <c s="86" r="O418"/>
      <c s="86" r="P418"/>
      <c s="86" r="Q418"/>
      <c s="86" r="R418"/>
    </row>
    <row r="419">
      <c s="208" r="A419"/>
      <c s="208" r="B419"/>
      <c s="208" r="C419"/>
      <c s="40" r="D419"/>
      <c s="86" r="E419"/>
      <c s="292" r="F419"/>
      <c s="86" r="G419"/>
      <c s="86" r="H419"/>
      <c s="86" r="I419"/>
      <c s="86" r="J419"/>
      <c s="86" r="K419"/>
      <c s="86" r="L419"/>
      <c s="86" r="M419"/>
      <c s="86" r="N419"/>
      <c s="86" r="O419"/>
      <c s="86" r="P419"/>
      <c s="86" r="Q419"/>
      <c s="86" r="R419"/>
    </row>
    <row r="420">
      <c s="208" r="A420"/>
      <c s="208" r="B420"/>
      <c s="208" r="C420"/>
      <c s="40" r="D420"/>
      <c s="86" r="E420"/>
      <c s="292" r="F420"/>
      <c s="86" r="G420"/>
      <c s="86" r="H420"/>
      <c s="86" r="I420"/>
      <c s="86" r="J420"/>
      <c s="86" r="K420"/>
      <c s="86" r="L420"/>
      <c s="86" r="M420"/>
      <c s="86" r="N420"/>
      <c s="86" r="O420"/>
      <c s="86" r="P420"/>
      <c s="86" r="Q420"/>
      <c s="86" r="R420"/>
    </row>
    <row r="421">
      <c s="208" r="A421"/>
      <c s="208" r="B421"/>
      <c s="208" r="C421"/>
      <c s="40" r="D421"/>
      <c s="86" r="E421"/>
      <c s="292" r="F421"/>
      <c s="86" r="G421"/>
      <c s="86" r="H421"/>
      <c s="86" r="I421"/>
      <c s="86" r="J421"/>
      <c s="86" r="K421"/>
      <c s="86" r="L421"/>
      <c s="86" r="M421"/>
      <c s="86" r="N421"/>
      <c s="86" r="O421"/>
      <c s="86" r="P421"/>
      <c s="86" r="Q421"/>
      <c s="86" r="R421"/>
    </row>
    <row r="422">
      <c s="208" r="A422"/>
      <c s="208" r="B422"/>
      <c s="208" r="C422"/>
      <c s="40" r="D422"/>
      <c s="86" r="E422"/>
      <c s="292" r="F422"/>
      <c s="86" r="G422"/>
      <c s="86" r="H422"/>
      <c s="86" r="I422"/>
      <c s="86" r="J422"/>
      <c s="86" r="K422"/>
      <c s="86" r="L422"/>
      <c s="86" r="M422"/>
      <c s="86" r="N422"/>
      <c s="86" r="O422"/>
      <c s="86" r="P422"/>
      <c s="86" r="Q422"/>
      <c s="86" r="R422"/>
    </row>
    <row r="423">
      <c s="208" r="A423"/>
      <c s="208" r="B423"/>
      <c s="208" r="C423"/>
      <c s="40" r="D423"/>
      <c s="86" r="E423"/>
      <c s="292" r="F423"/>
      <c s="86" r="G423"/>
      <c s="86" r="H423"/>
      <c s="86" r="I423"/>
      <c s="86" r="J423"/>
      <c s="86" r="K423"/>
      <c s="86" r="L423"/>
      <c s="86" r="M423"/>
      <c s="86" r="N423"/>
      <c s="86" r="O423"/>
      <c s="86" r="P423"/>
      <c s="86" r="Q423"/>
      <c s="86" r="R423"/>
    </row>
    <row r="424">
      <c s="208" r="A424"/>
      <c s="208" r="B424"/>
      <c s="208" r="C424"/>
      <c s="40" r="D424"/>
      <c s="86" r="E424"/>
      <c s="292" r="F424"/>
      <c s="86" r="G424"/>
      <c s="86" r="H424"/>
      <c s="86" r="I424"/>
      <c s="86" r="J424"/>
      <c s="86" r="K424"/>
      <c s="86" r="L424"/>
      <c s="86" r="M424"/>
      <c s="86" r="N424"/>
      <c s="86" r="O424"/>
      <c s="86" r="P424"/>
      <c s="86" r="Q424"/>
      <c s="86" r="R424"/>
    </row>
    <row r="425">
      <c s="208" r="A425"/>
      <c s="208" r="B425"/>
      <c s="208" r="C425"/>
      <c s="40" r="D425"/>
      <c s="86" r="E425"/>
      <c s="292" r="F425"/>
      <c s="86" r="G425"/>
      <c s="86" r="H425"/>
      <c s="86" r="I425"/>
      <c s="86" r="J425"/>
      <c s="86" r="K425"/>
      <c s="86" r="L425"/>
      <c s="86" r="M425"/>
      <c s="86" r="N425"/>
      <c s="86" r="O425"/>
      <c s="86" r="P425"/>
      <c s="86" r="Q425"/>
      <c s="86" r="R425"/>
    </row>
    <row r="426">
      <c s="208" r="A426"/>
      <c s="208" r="B426"/>
      <c s="208" r="C426"/>
      <c s="40" r="D426"/>
      <c s="86" r="E426"/>
      <c s="292" r="F426"/>
      <c s="86" r="G426"/>
      <c s="86" r="H426"/>
      <c s="86" r="I426"/>
      <c s="86" r="J426"/>
      <c s="86" r="K426"/>
      <c s="86" r="L426"/>
      <c s="86" r="M426"/>
      <c s="86" r="N426"/>
      <c s="86" r="O426"/>
      <c s="86" r="P426"/>
      <c s="86" r="Q426"/>
      <c s="86" r="R426"/>
    </row>
    <row r="427">
      <c s="208" r="A427"/>
      <c s="208" r="B427"/>
      <c s="208" r="C427"/>
      <c s="40" r="D427"/>
      <c s="86" r="E427"/>
      <c s="292" r="F427"/>
      <c s="86" r="G427"/>
      <c s="86" r="H427"/>
      <c s="86" r="I427"/>
      <c s="86" r="J427"/>
      <c s="86" r="K427"/>
      <c s="86" r="L427"/>
      <c s="86" r="M427"/>
      <c s="86" r="N427"/>
      <c s="86" r="O427"/>
      <c s="86" r="P427"/>
      <c s="86" r="Q427"/>
      <c s="86" r="R427"/>
    </row>
    <row r="428">
      <c s="208" r="A428"/>
      <c s="208" r="B428"/>
      <c s="208" r="C428"/>
      <c s="40" r="D428"/>
      <c s="86" r="E428"/>
      <c s="292" r="F428"/>
      <c s="86" r="G428"/>
      <c s="86" r="H428"/>
      <c s="86" r="I428"/>
      <c s="86" r="J428"/>
      <c s="86" r="K428"/>
      <c s="86" r="L428"/>
      <c s="86" r="M428"/>
      <c s="86" r="N428"/>
      <c s="86" r="O428"/>
      <c s="86" r="P428"/>
      <c s="86" r="Q428"/>
      <c s="86" r="R428"/>
    </row>
    <row r="429">
      <c s="208" r="A429"/>
      <c s="208" r="B429"/>
      <c s="208" r="C429"/>
      <c s="40" r="D429"/>
      <c s="86" r="E429"/>
      <c s="292" r="F429"/>
      <c s="86" r="G429"/>
      <c s="86" r="H429"/>
      <c s="86" r="I429"/>
      <c s="86" r="J429"/>
      <c s="86" r="K429"/>
      <c s="86" r="L429"/>
      <c s="86" r="M429"/>
      <c s="86" r="N429"/>
      <c s="86" r="O429"/>
      <c s="86" r="P429"/>
      <c s="86" r="Q429"/>
      <c s="86" r="R429"/>
    </row>
    <row r="430">
      <c s="208" r="A430"/>
      <c s="208" r="B430"/>
      <c s="208" r="C430"/>
      <c s="40" r="D430"/>
      <c s="86" r="E430"/>
      <c s="292" r="F430"/>
      <c s="86" r="G430"/>
      <c s="86" r="H430"/>
      <c s="86" r="I430"/>
      <c s="86" r="J430"/>
      <c s="86" r="K430"/>
      <c s="86" r="L430"/>
      <c s="86" r="M430"/>
      <c s="86" r="N430"/>
      <c s="86" r="O430"/>
      <c s="86" r="P430"/>
      <c s="86" r="Q430"/>
      <c s="86" r="R430"/>
    </row>
    <row r="431">
      <c s="208" r="A431"/>
      <c s="208" r="B431"/>
      <c s="208" r="C431"/>
      <c s="40" r="D431"/>
      <c s="86" r="E431"/>
      <c s="292" r="F431"/>
      <c s="86" r="G431"/>
      <c s="86" r="H431"/>
      <c s="86" r="I431"/>
      <c s="86" r="J431"/>
      <c s="86" r="K431"/>
      <c s="86" r="L431"/>
      <c s="86" r="M431"/>
      <c s="86" r="N431"/>
      <c s="86" r="O431"/>
      <c s="86" r="P431"/>
      <c s="86" r="Q431"/>
      <c s="86" r="R431"/>
    </row>
    <row r="432">
      <c s="208" r="A432"/>
      <c s="208" r="B432"/>
      <c s="208" r="C432"/>
      <c s="40" r="D432"/>
      <c s="86" r="E432"/>
      <c s="292" r="F432"/>
      <c s="86" r="G432"/>
      <c s="86" r="H432"/>
      <c s="86" r="I432"/>
      <c s="86" r="J432"/>
      <c s="86" r="K432"/>
      <c s="86" r="L432"/>
      <c s="86" r="M432"/>
      <c s="86" r="N432"/>
      <c s="86" r="O432"/>
      <c s="86" r="P432"/>
      <c s="86" r="Q432"/>
      <c s="86" r="R432"/>
    </row>
    <row r="433">
      <c s="208" r="A433"/>
      <c s="208" r="B433"/>
      <c s="208" r="C433"/>
      <c s="40" r="D433"/>
      <c s="86" r="E433"/>
      <c s="292" r="F433"/>
      <c s="86" r="G433"/>
      <c s="86" r="H433"/>
      <c s="86" r="I433"/>
      <c s="86" r="J433"/>
      <c s="86" r="K433"/>
      <c s="86" r="L433"/>
      <c s="86" r="M433"/>
      <c s="86" r="N433"/>
      <c s="86" r="O433"/>
      <c s="86" r="P433"/>
      <c s="86" r="Q433"/>
      <c s="86" r="R433"/>
    </row>
    <row r="434">
      <c s="208" r="A434"/>
      <c s="208" r="B434"/>
      <c s="208" r="C434"/>
      <c s="40" r="D434"/>
      <c s="86" r="E434"/>
      <c s="292" r="F434"/>
      <c s="86" r="G434"/>
      <c s="86" r="H434"/>
      <c s="86" r="I434"/>
      <c s="86" r="J434"/>
      <c s="86" r="K434"/>
      <c s="86" r="L434"/>
      <c s="86" r="M434"/>
      <c s="86" r="N434"/>
      <c s="86" r="O434"/>
      <c s="86" r="P434"/>
      <c s="86" r="Q434"/>
      <c s="86" r="R434"/>
    </row>
    <row r="435">
      <c s="208" r="A435"/>
      <c s="208" r="B435"/>
      <c s="208" r="C435"/>
      <c s="40" r="D435"/>
      <c s="86" r="E435"/>
      <c s="292" r="F435"/>
      <c s="86" r="G435"/>
      <c s="86" r="H435"/>
      <c s="86" r="I435"/>
      <c s="86" r="J435"/>
      <c s="86" r="K435"/>
      <c s="86" r="L435"/>
      <c s="86" r="M435"/>
      <c s="86" r="N435"/>
      <c s="86" r="O435"/>
      <c s="86" r="P435"/>
      <c s="86" r="Q435"/>
      <c s="86" r="R435"/>
    </row>
    <row r="436">
      <c s="208" r="A436"/>
      <c s="208" r="B436"/>
      <c s="208" r="C436"/>
      <c s="40" r="D436"/>
      <c s="86" r="E436"/>
      <c s="292" r="F436"/>
      <c s="86" r="G436"/>
      <c s="86" r="H436"/>
      <c s="86" r="I436"/>
      <c s="86" r="J436"/>
      <c s="86" r="K436"/>
      <c s="86" r="L436"/>
      <c s="86" r="M436"/>
      <c s="86" r="N436"/>
      <c s="86" r="O436"/>
      <c s="86" r="P436"/>
      <c s="86" r="Q436"/>
      <c s="86" r="R436"/>
    </row>
    <row r="437">
      <c s="208" r="A437"/>
      <c s="208" r="B437"/>
      <c s="208" r="C437"/>
      <c s="40" r="D437"/>
      <c s="86" r="E437"/>
      <c s="292" r="F437"/>
      <c s="86" r="G437"/>
      <c s="86" r="H437"/>
      <c s="86" r="I437"/>
      <c s="86" r="J437"/>
      <c s="86" r="K437"/>
      <c s="86" r="L437"/>
      <c s="86" r="M437"/>
      <c s="86" r="N437"/>
      <c s="86" r="O437"/>
      <c s="86" r="P437"/>
      <c s="86" r="Q437"/>
      <c s="86" r="R437"/>
    </row>
    <row r="438">
      <c s="208" r="A438"/>
      <c s="208" r="B438"/>
      <c s="208" r="C438"/>
      <c s="40" r="D438"/>
      <c s="86" r="E438"/>
      <c s="292" r="F438"/>
      <c s="86" r="G438"/>
      <c s="86" r="H438"/>
      <c s="86" r="I438"/>
      <c s="86" r="J438"/>
      <c s="86" r="K438"/>
      <c s="86" r="L438"/>
      <c s="86" r="M438"/>
      <c s="86" r="N438"/>
      <c s="86" r="O438"/>
      <c s="86" r="P438"/>
      <c s="86" r="Q438"/>
      <c s="86" r="R438"/>
    </row>
    <row r="439">
      <c s="208" r="A439"/>
      <c s="208" r="B439"/>
      <c s="208" r="C439"/>
      <c s="40" r="D439"/>
      <c s="86" r="E439"/>
      <c s="292" r="F439"/>
      <c s="86" r="G439"/>
      <c s="86" r="H439"/>
      <c s="86" r="I439"/>
      <c s="86" r="J439"/>
      <c s="86" r="K439"/>
      <c s="86" r="L439"/>
      <c s="86" r="M439"/>
      <c s="86" r="N439"/>
      <c s="86" r="O439"/>
      <c s="86" r="P439"/>
      <c s="86" r="Q439"/>
      <c s="86" r="R439"/>
    </row>
    <row r="440">
      <c s="208" r="A440"/>
      <c s="208" r="B440"/>
      <c s="208" r="C440"/>
      <c s="40" r="D440"/>
      <c s="86" r="E440"/>
      <c s="292" r="F440"/>
      <c s="86" r="G440"/>
      <c s="86" r="H440"/>
      <c s="86" r="I440"/>
      <c s="86" r="J440"/>
      <c s="86" r="K440"/>
      <c s="86" r="L440"/>
      <c s="86" r="M440"/>
      <c s="86" r="N440"/>
      <c s="86" r="O440"/>
      <c s="86" r="P440"/>
      <c s="86" r="Q440"/>
      <c s="86" r="R440"/>
    </row>
    <row r="441">
      <c s="208" r="A441"/>
      <c s="208" r="B441"/>
      <c s="208" r="C441"/>
      <c s="40" r="D441"/>
      <c s="86" r="E441"/>
      <c s="292" r="F441"/>
      <c s="86" r="G441"/>
      <c s="86" r="H441"/>
      <c s="86" r="I441"/>
      <c s="86" r="J441"/>
      <c s="86" r="K441"/>
      <c s="86" r="L441"/>
      <c s="86" r="M441"/>
      <c s="86" r="N441"/>
      <c s="86" r="O441"/>
      <c s="86" r="P441"/>
      <c s="86" r="Q441"/>
      <c s="86" r="R441"/>
    </row>
    <row r="442">
      <c s="208" r="A442"/>
      <c s="208" r="B442"/>
      <c s="208" r="C442"/>
      <c s="40" r="D442"/>
      <c s="86" r="E442"/>
      <c s="292" r="F442"/>
      <c s="86" r="G442"/>
      <c s="86" r="H442"/>
      <c s="86" r="I442"/>
      <c s="86" r="J442"/>
      <c s="86" r="K442"/>
      <c s="86" r="L442"/>
      <c s="86" r="M442"/>
      <c s="86" r="N442"/>
      <c s="86" r="O442"/>
      <c s="86" r="P442"/>
      <c s="86" r="Q442"/>
      <c s="86" r="R442"/>
    </row>
    <row r="443">
      <c s="208" r="A443"/>
      <c s="208" r="B443"/>
      <c s="208" r="C443"/>
      <c s="40" r="D443"/>
      <c s="86" r="E443"/>
      <c s="292" r="F443"/>
      <c s="86" r="G443"/>
      <c s="86" r="H443"/>
      <c s="86" r="I443"/>
      <c s="86" r="J443"/>
      <c s="86" r="K443"/>
      <c s="86" r="L443"/>
      <c s="86" r="M443"/>
      <c s="86" r="N443"/>
      <c s="86" r="O443"/>
      <c s="86" r="P443"/>
      <c s="86" r="Q443"/>
      <c s="86" r="R443"/>
    </row>
    <row r="444">
      <c s="208" r="A444"/>
      <c s="208" r="B444"/>
      <c s="208" r="C444"/>
      <c s="40" r="D444"/>
      <c s="86" r="E444"/>
      <c s="292" r="F444"/>
      <c s="86" r="G444"/>
      <c s="86" r="H444"/>
      <c s="86" r="I444"/>
      <c s="86" r="J444"/>
      <c s="86" r="K444"/>
      <c s="86" r="L444"/>
      <c s="86" r="M444"/>
      <c s="86" r="N444"/>
      <c s="86" r="O444"/>
      <c s="86" r="P444"/>
      <c s="86" r="Q444"/>
      <c s="86" r="R444"/>
    </row>
    <row r="445">
      <c s="208" r="A445"/>
      <c s="208" r="B445"/>
      <c s="208" r="C445"/>
      <c s="40" r="D445"/>
      <c s="86" r="E445"/>
      <c s="292" r="F445"/>
      <c s="86" r="G445"/>
      <c s="86" r="H445"/>
      <c s="86" r="I445"/>
      <c s="86" r="J445"/>
      <c s="86" r="K445"/>
      <c s="86" r="L445"/>
      <c s="86" r="M445"/>
      <c s="86" r="N445"/>
      <c s="86" r="O445"/>
      <c s="86" r="P445"/>
      <c s="86" r="Q445"/>
      <c s="86" r="R445"/>
    </row>
    <row r="446">
      <c s="208" r="A446"/>
      <c s="208" r="B446"/>
      <c s="208" r="C446"/>
      <c s="40" r="D446"/>
      <c s="86" r="E446"/>
      <c s="292" r="F446"/>
      <c s="86" r="G446"/>
      <c s="86" r="H446"/>
      <c s="86" r="I446"/>
      <c s="86" r="J446"/>
      <c s="86" r="K446"/>
      <c s="86" r="L446"/>
      <c s="86" r="M446"/>
      <c s="86" r="N446"/>
      <c s="86" r="O446"/>
      <c s="86" r="P446"/>
      <c s="86" r="Q446"/>
      <c s="86" r="R446"/>
    </row>
    <row r="447">
      <c s="208" r="A447"/>
      <c s="208" r="B447"/>
      <c s="208" r="C447"/>
      <c s="40" r="D447"/>
      <c s="86" r="E447"/>
      <c s="292" r="F447"/>
      <c s="86" r="G447"/>
      <c s="86" r="H447"/>
      <c s="86" r="I447"/>
      <c s="86" r="J447"/>
      <c s="86" r="K447"/>
      <c s="86" r="L447"/>
      <c s="86" r="M447"/>
      <c s="86" r="N447"/>
      <c s="86" r="O447"/>
      <c s="86" r="P447"/>
      <c s="86" r="Q447"/>
      <c s="86" r="R447"/>
    </row>
    <row r="448">
      <c s="208" r="A448"/>
      <c s="208" r="B448"/>
      <c s="208" r="C448"/>
      <c s="40" r="D448"/>
      <c s="86" r="E448"/>
      <c s="292" r="F448"/>
      <c s="86" r="G448"/>
      <c s="86" r="H448"/>
      <c s="86" r="I448"/>
      <c s="86" r="J448"/>
      <c s="86" r="K448"/>
      <c s="86" r="L448"/>
      <c s="86" r="M448"/>
      <c s="86" r="N448"/>
      <c s="86" r="O448"/>
      <c s="86" r="P448"/>
      <c s="86" r="Q448"/>
      <c s="86" r="R448"/>
    </row>
    <row r="449">
      <c s="208" r="A449"/>
      <c s="208" r="B449"/>
      <c s="208" r="C449"/>
      <c s="40" r="D449"/>
      <c s="86" r="E449"/>
      <c s="292" r="F449"/>
      <c s="86" r="G449"/>
      <c s="86" r="H449"/>
      <c s="86" r="I449"/>
      <c s="86" r="J449"/>
      <c s="86" r="K449"/>
      <c s="86" r="L449"/>
      <c s="86" r="M449"/>
      <c s="86" r="N449"/>
      <c s="86" r="O449"/>
      <c s="86" r="P449"/>
      <c s="86" r="Q449"/>
      <c s="86" r="R449"/>
    </row>
    <row r="450">
      <c s="208" r="A450"/>
      <c s="208" r="B450"/>
      <c s="208" r="C450"/>
      <c s="40" r="D450"/>
      <c s="86" r="E450"/>
      <c s="292" r="F450"/>
      <c s="86" r="G450"/>
      <c s="86" r="H450"/>
      <c s="86" r="I450"/>
      <c s="86" r="J450"/>
      <c s="86" r="K450"/>
      <c s="86" r="L450"/>
      <c s="86" r="M450"/>
      <c s="86" r="N450"/>
      <c s="86" r="O450"/>
      <c s="86" r="P450"/>
      <c s="86" r="Q450"/>
      <c s="86" r="R450"/>
    </row>
    <row r="451">
      <c s="208" r="A451"/>
      <c s="208" r="B451"/>
      <c s="208" r="C451"/>
      <c s="40" r="D451"/>
      <c s="86" r="E451"/>
      <c s="292" r="F451"/>
      <c s="86" r="G451"/>
      <c s="86" r="H451"/>
      <c s="86" r="I451"/>
      <c s="86" r="J451"/>
      <c s="86" r="K451"/>
      <c s="86" r="L451"/>
      <c s="86" r="M451"/>
      <c s="86" r="N451"/>
      <c s="86" r="O451"/>
      <c s="86" r="P451"/>
      <c s="86" r="Q451"/>
      <c s="86" r="R451"/>
    </row>
    <row r="452">
      <c s="208" r="A452"/>
      <c s="208" r="B452"/>
      <c s="208" r="C452"/>
      <c s="40" r="D452"/>
      <c s="86" r="E452"/>
      <c s="292" r="F452"/>
      <c s="86" r="G452"/>
      <c s="86" r="H452"/>
      <c s="86" r="I452"/>
      <c s="86" r="J452"/>
      <c s="86" r="K452"/>
      <c s="86" r="L452"/>
      <c s="86" r="M452"/>
      <c s="86" r="N452"/>
      <c s="86" r="O452"/>
      <c s="86" r="P452"/>
      <c s="86" r="Q452"/>
      <c s="86" r="R452"/>
    </row>
    <row r="453">
      <c s="208" r="A453"/>
      <c s="208" r="B453"/>
      <c s="208" r="C453"/>
      <c s="40" r="D453"/>
      <c s="86" r="E453"/>
      <c s="292" r="F453"/>
      <c s="86" r="G453"/>
      <c s="86" r="H453"/>
      <c s="86" r="I453"/>
      <c s="86" r="J453"/>
      <c s="86" r="K453"/>
      <c s="86" r="L453"/>
      <c s="86" r="M453"/>
      <c s="86" r="N453"/>
      <c s="86" r="O453"/>
      <c s="86" r="P453"/>
      <c s="86" r="Q453"/>
      <c s="86" r="R453"/>
    </row>
    <row r="454">
      <c s="208" r="A454"/>
      <c s="208" r="B454"/>
      <c s="208" r="C454"/>
      <c s="40" r="D454"/>
      <c s="86" r="E454"/>
      <c s="292" r="F454"/>
      <c s="86" r="G454"/>
      <c s="86" r="H454"/>
      <c s="86" r="I454"/>
      <c s="86" r="J454"/>
      <c s="86" r="K454"/>
      <c s="86" r="L454"/>
      <c s="86" r="M454"/>
      <c s="86" r="N454"/>
      <c s="86" r="O454"/>
      <c s="86" r="P454"/>
      <c s="86" r="Q454"/>
      <c s="86" r="R454"/>
    </row>
    <row r="455">
      <c s="208" r="A455"/>
      <c s="208" r="B455"/>
      <c s="208" r="C455"/>
      <c s="40" r="D455"/>
      <c s="86" r="E455"/>
      <c s="292" r="F455"/>
      <c s="86" r="G455"/>
      <c s="86" r="H455"/>
      <c s="86" r="I455"/>
      <c s="86" r="J455"/>
      <c s="86" r="K455"/>
      <c s="86" r="L455"/>
      <c s="86" r="M455"/>
      <c s="86" r="N455"/>
      <c s="86" r="O455"/>
      <c s="86" r="P455"/>
      <c s="86" r="Q455"/>
      <c s="86" r="R455"/>
    </row>
    <row r="456">
      <c s="208" r="A456"/>
      <c s="208" r="B456"/>
      <c s="208" r="C456"/>
      <c s="40" r="D456"/>
      <c s="86" r="E456"/>
      <c s="292" r="F456"/>
      <c s="86" r="G456"/>
      <c s="86" r="H456"/>
      <c s="86" r="I456"/>
      <c s="86" r="J456"/>
      <c s="86" r="K456"/>
      <c s="86" r="L456"/>
      <c s="86" r="M456"/>
      <c s="86" r="N456"/>
      <c s="86" r="O456"/>
      <c s="86" r="P456"/>
      <c s="86" r="Q456"/>
      <c s="86" r="R456"/>
    </row>
    <row r="457">
      <c s="208" r="A457"/>
      <c s="208" r="B457"/>
      <c s="208" r="C457"/>
      <c s="40" r="D457"/>
      <c s="86" r="E457"/>
      <c s="292" r="F457"/>
      <c s="86" r="G457"/>
      <c s="86" r="H457"/>
      <c s="86" r="I457"/>
      <c s="86" r="J457"/>
      <c s="86" r="K457"/>
      <c s="86" r="L457"/>
      <c s="86" r="M457"/>
      <c s="86" r="N457"/>
      <c s="86" r="O457"/>
      <c s="86" r="P457"/>
      <c s="86" r="Q457"/>
      <c s="86" r="R457"/>
    </row>
    <row r="458">
      <c s="208" r="A458"/>
      <c s="208" r="B458"/>
      <c s="208" r="C458"/>
      <c s="40" r="D458"/>
      <c s="86" r="E458"/>
      <c s="292" r="F458"/>
      <c s="86" r="G458"/>
      <c s="86" r="H458"/>
      <c s="86" r="I458"/>
      <c s="86" r="J458"/>
      <c s="86" r="K458"/>
      <c s="86" r="L458"/>
      <c s="86" r="M458"/>
      <c s="86" r="N458"/>
      <c s="86" r="O458"/>
      <c s="86" r="P458"/>
      <c s="86" r="Q458"/>
      <c s="86" r="R458"/>
    </row>
    <row r="459">
      <c s="208" r="A459"/>
      <c s="208" r="B459"/>
      <c s="208" r="C459"/>
      <c s="40" r="D459"/>
      <c s="86" r="E459"/>
      <c s="292" r="F459"/>
      <c s="86" r="G459"/>
      <c s="86" r="H459"/>
      <c s="86" r="I459"/>
      <c s="86" r="J459"/>
      <c s="86" r="K459"/>
      <c s="86" r="L459"/>
      <c s="86" r="M459"/>
      <c s="86" r="N459"/>
      <c s="86" r="O459"/>
      <c s="86" r="P459"/>
      <c s="86" r="Q459"/>
      <c s="86" r="R459"/>
    </row>
    <row r="460">
      <c s="208" r="A460"/>
      <c s="208" r="B460"/>
      <c s="208" r="C460"/>
      <c s="40" r="D460"/>
      <c s="86" r="E460"/>
      <c s="292" r="F460"/>
      <c s="86" r="G460"/>
      <c s="86" r="H460"/>
      <c s="86" r="I460"/>
      <c s="86" r="J460"/>
      <c s="86" r="K460"/>
      <c s="86" r="L460"/>
      <c s="86" r="M460"/>
      <c s="86" r="N460"/>
      <c s="86" r="O460"/>
      <c s="86" r="P460"/>
      <c s="86" r="Q460"/>
      <c s="86" r="R460"/>
    </row>
    <row r="461">
      <c s="208" r="A461"/>
      <c s="208" r="B461"/>
      <c s="208" r="C461"/>
      <c s="40" r="D461"/>
      <c s="86" r="E461"/>
      <c s="292" r="F461"/>
      <c s="86" r="G461"/>
      <c s="86" r="H461"/>
      <c s="86" r="I461"/>
      <c s="86" r="J461"/>
      <c s="86" r="K461"/>
      <c s="86" r="L461"/>
      <c s="86" r="M461"/>
      <c s="86" r="N461"/>
      <c s="86" r="O461"/>
      <c s="86" r="P461"/>
      <c s="86" r="Q461"/>
      <c s="86" r="R461"/>
    </row>
    <row r="462">
      <c s="208" r="A462"/>
      <c s="208" r="B462"/>
      <c s="208" r="C462"/>
      <c s="40" r="D462"/>
      <c s="86" r="E462"/>
      <c s="292" r="F462"/>
      <c s="86" r="G462"/>
      <c s="86" r="H462"/>
      <c s="86" r="I462"/>
      <c s="86" r="J462"/>
      <c s="86" r="K462"/>
      <c s="86" r="L462"/>
      <c s="86" r="M462"/>
      <c s="86" r="N462"/>
      <c s="86" r="O462"/>
      <c s="86" r="P462"/>
      <c s="86" r="Q462"/>
      <c s="86" r="R462"/>
    </row>
    <row r="463">
      <c s="208" r="A463"/>
      <c s="208" r="B463"/>
      <c s="208" r="C463"/>
      <c s="40" r="D463"/>
      <c s="86" r="E463"/>
      <c s="292" r="F463"/>
      <c s="86" r="G463"/>
      <c s="86" r="H463"/>
      <c s="86" r="I463"/>
      <c s="86" r="J463"/>
      <c s="86" r="K463"/>
      <c s="86" r="L463"/>
      <c s="86" r="M463"/>
      <c s="86" r="N463"/>
      <c s="86" r="O463"/>
      <c s="86" r="P463"/>
      <c s="86" r="Q463"/>
      <c s="86" r="R463"/>
    </row>
    <row r="464">
      <c s="208" r="A464"/>
      <c s="208" r="B464"/>
      <c s="208" r="C464"/>
      <c s="40" r="D464"/>
      <c s="86" r="E464"/>
      <c s="292" r="F464"/>
      <c s="86" r="G464"/>
      <c s="86" r="H464"/>
      <c s="86" r="I464"/>
      <c s="86" r="J464"/>
      <c s="86" r="K464"/>
      <c s="86" r="L464"/>
      <c s="86" r="M464"/>
      <c s="86" r="N464"/>
      <c s="86" r="O464"/>
      <c s="86" r="P464"/>
      <c s="86" r="Q464"/>
      <c s="86" r="R464"/>
    </row>
    <row r="465">
      <c s="208" r="A465"/>
      <c s="208" r="B465"/>
      <c s="208" r="C465"/>
      <c s="40" r="D465"/>
      <c s="86" r="E465"/>
      <c s="292" r="F465"/>
      <c s="86" r="G465"/>
      <c s="86" r="H465"/>
      <c s="86" r="I465"/>
      <c s="86" r="J465"/>
      <c s="86" r="K465"/>
      <c s="86" r="L465"/>
      <c s="86" r="M465"/>
      <c s="86" r="N465"/>
      <c s="86" r="O465"/>
      <c s="86" r="P465"/>
      <c s="86" r="Q465"/>
      <c s="86" r="R465"/>
    </row>
    <row r="466">
      <c s="208" r="A466"/>
      <c s="208" r="B466"/>
      <c s="208" r="C466"/>
      <c s="40" r="D466"/>
      <c s="86" r="E466"/>
      <c s="292" r="F466"/>
      <c s="86" r="G466"/>
      <c s="86" r="H466"/>
      <c s="86" r="I466"/>
      <c s="86" r="J466"/>
      <c s="86" r="K466"/>
      <c s="86" r="L466"/>
      <c s="86" r="M466"/>
      <c s="86" r="N466"/>
      <c s="86" r="O466"/>
      <c s="86" r="P466"/>
      <c s="86" r="Q466"/>
      <c s="86" r="R466"/>
    </row>
    <row r="467">
      <c s="208" r="A467"/>
      <c s="208" r="B467"/>
      <c s="208" r="C467"/>
      <c s="40" r="D467"/>
      <c s="86" r="E467"/>
      <c s="292" r="F467"/>
      <c s="86" r="G467"/>
      <c s="86" r="H467"/>
      <c s="86" r="I467"/>
      <c s="86" r="J467"/>
      <c s="86" r="K467"/>
      <c s="86" r="L467"/>
      <c s="86" r="M467"/>
      <c s="86" r="N467"/>
      <c s="86" r="O467"/>
      <c s="86" r="P467"/>
      <c s="86" r="Q467"/>
      <c s="86" r="R467"/>
    </row>
    <row r="468">
      <c s="208" r="A468"/>
      <c s="208" r="B468"/>
      <c s="208" r="C468"/>
      <c s="40" r="D468"/>
      <c s="86" r="E468"/>
      <c s="292" r="F468"/>
      <c s="86" r="G468"/>
      <c s="86" r="H468"/>
      <c s="86" r="I468"/>
      <c s="86" r="J468"/>
      <c s="86" r="K468"/>
      <c s="86" r="L468"/>
      <c s="86" r="M468"/>
      <c s="86" r="N468"/>
      <c s="86" r="O468"/>
      <c s="86" r="P468"/>
      <c s="86" r="Q468"/>
      <c s="86" r="R468"/>
    </row>
    <row r="469">
      <c s="208" r="A469"/>
      <c s="208" r="B469"/>
      <c s="208" r="C469"/>
      <c s="40" r="D469"/>
      <c s="86" r="E469"/>
      <c s="292" r="F469"/>
      <c s="86" r="G469"/>
      <c s="86" r="H469"/>
      <c s="86" r="I469"/>
      <c s="86" r="J469"/>
      <c s="86" r="K469"/>
      <c s="86" r="L469"/>
      <c s="86" r="M469"/>
      <c s="86" r="N469"/>
      <c s="86" r="O469"/>
      <c s="86" r="P469"/>
      <c s="86" r="Q469"/>
      <c s="86" r="R469"/>
    </row>
    <row r="470">
      <c s="208" r="A470"/>
      <c s="208" r="B470"/>
      <c s="208" r="C470"/>
      <c s="40" r="D470"/>
      <c s="86" r="E470"/>
      <c s="292" r="F470"/>
      <c s="86" r="G470"/>
      <c s="86" r="H470"/>
      <c s="86" r="I470"/>
      <c s="86" r="J470"/>
      <c s="86" r="K470"/>
      <c s="86" r="L470"/>
      <c s="86" r="M470"/>
      <c s="86" r="N470"/>
      <c s="86" r="O470"/>
      <c s="86" r="P470"/>
      <c s="86" r="Q470"/>
      <c s="86" r="R470"/>
    </row>
    <row r="471">
      <c s="208" r="A471"/>
      <c s="208" r="B471"/>
      <c s="208" r="C471"/>
      <c s="40" r="D471"/>
      <c s="86" r="E471"/>
      <c s="292" r="F471"/>
      <c s="86" r="G471"/>
      <c s="86" r="H471"/>
      <c s="86" r="I471"/>
      <c s="86" r="J471"/>
      <c s="86" r="K471"/>
      <c s="86" r="L471"/>
      <c s="86" r="M471"/>
      <c s="86" r="N471"/>
      <c s="86" r="O471"/>
      <c s="86" r="P471"/>
      <c s="86" r="Q471"/>
      <c s="86" r="R471"/>
    </row>
    <row r="472">
      <c s="208" r="A472"/>
      <c s="208" r="B472"/>
      <c s="208" r="C472"/>
      <c s="40" r="D472"/>
      <c s="86" r="E472"/>
      <c s="292" r="F472"/>
      <c s="86" r="G472"/>
      <c s="86" r="H472"/>
      <c s="86" r="I472"/>
      <c s="86" r="J472"/>
      <c s="86" r="K472"/>
      <c s="86" r="L472"/>
      <c s="86" r="M472"/>
      <c s="86" r="N472"/>
      <c s="86" r="O472"/>
      <c s="86" r="P472"/>
      <c s="86" r="Q472"/>
      <c s="86" r="R472"/>
    </row>
    <row r="473">
      <c s="208" r="A473"/>
      <c s="208" r="B473"/>
      <c s="208" r="C473"/>
      <c s="40" r="D473"/>
      <c s="86" r="E473"/>
      <c s="292" r="F473"/>
      <c s="86" r="G473"/>
      <c s="86" r="H473"/>
      <c s="86" r="I473"/>
      <c s="86" r="J473"/>
      <c s="86" r="K473"/>
      <c s="86" r="L473"/>
      <c s="86" r="M473"/>
      <c s="86" r="N473"/>
      <c s="86" r="O473"/>
      <c s="86" r="P473"/>
      <c s="86" r="Q473"/>
      <c s="86" r="R473"/>
    </row>
    <row r="474">
      <c s="208" r="A474"/>
      <c s="208" r="B474"/>
      <c s="208" r="C474"/>
      <c s="40" r="D474"/>
      <c s="86" r="E474"/>
      <c s="292" r="F474"/>
      <c s="86" r="G474"/>
      <c s="86" r="H474"/>
      <c s="86" r="I474"/>
      <c s="86" r="J474"/>
      <c s="86" r="K474"/>
      <c s="86" r="L474"/>
      <c s="86" r="M474"/>
      <c s="86" r="N474"/>
      <c s="86" r="O474"/>
      <c s="86" r="P474"/>
      <c s="86" r="Q474"/>
      <c s="86" r="R474"/>
    </row>
    <row r="475">
      <c s="208" r="A475"/>
      <c s="208" r="B475"/>
      <c s="208" r="C475"/>
      <c s="40" r="D475"/>
      <c s="86" r="E475"/>
      <c s="292" r="F475"/>
      <c s="86" r="G475"/>
      <c s="86" r="H475"/>
      <c s="86" r="I475"/>
      <c s="86" r="J475"/>
      <c s="86" r="K475"/>
      <c s="86" r="L475"/>
      <c s="86" r="M475"/>
      <c s="86" r="N475"/>
      <c s="86" r="O475"/>
      <c s="86" r="P475"/>
      <c s="86" r="Q475"/>
      <c s="86" r="R475"/>
    </row>
    <row r="476">
      <c s="208" r="A476"/>
      <c s="208" r="B476"/>
      <c s="208" r="C476"/>
      <c s="40" r="D476"/>
      <c s="86" r="E476"/>
      <c s="292" r="F476"/>
      <c s="86" r="G476"/>
      <c s="86" r="H476"/>
      <c s="86" r="I476"/>
      <c s="86" r="J476"/>
      <c s="86" r="K476"/>
      <c s="86" r="L476"/>
      <c s="86" r="M476"/>
      <c s="86" r="N476"/>
      <c s="86" r="O476"/>
      <c s="86" r="P476"/>
      <c s="86" r="Q476"/>
      <c s="86" r="R476"/>
    </row>
    <row r="477">
      <c s="208" r="A477"/>
      <c s="208" r="B477"/>
      <c s="208" r="C477"/>
      <c s="40" r="D477"/>
      <c s="86" r="E477"/>
      <c s="292" r="F477"/>
      <c s="86" r="G477"/>
      <c s="86" r="H477"/>
      <c s="86" r="I477"/>
      <c s="86" r="J477"/>
      <c s="86" r="K477"/>
      <c s="86" r="L477"/>
      <c s="86" r="M477"/>
      <c s="86" r="N477"/>
      <c s="86" r="O477"/>
      <c s="86" r="P477"/>
      <c s="86" r="Q477"/>
      <c s="86" r="R477"/>
    </row>
    <row r="478">
      <c s="208" r="A478"/>
      <c s="208" r="B478"/>
      <c s="208" r="C478"/>
      <c s="40" r="D478"/>
      <c s="86" r="E478"/>
      <c s="292" r="F478"/>
      <c s="86" r="G478"/>
      <c s="86" r="H478"/>
      <c s="86" r="I478"/>
      <c s="86" r="J478"/>
      <c s="86" r="K478"/>
      <c s="86" r="L478"/>
      <c s="86" r="M478"/>
      <c s="86" r="N478"/>
      <c s="86" r="O478"/>
      <c s="86" r="P478"/>
      <c s="86" r="Q478"/>
      <c s="86" r="R478"/>
    </row>
    <row r="479">
      <c s="208" r="A479"/>
      <c s="208" r="B479"/>
      <c s="208" r="C479"/>
      <c s="40" r="D479"/>
      <c s="86" r="E479"/>
      <c s="292" r="F479"/>
      <c s="86" r="G479"/>
      <c s="86" r="H479"/>
      <c s="86" r="I479"/>
      <c s="86" r="J479"/>
      <c s="86" r="K479"/>
      <c s="86" r="L479"/>
      <c s="86" r="M479"/>
      <c s="86" r="N479"/>
      <c s="86" r="O479"/>
      <c s="86" r="P479"/>
      <c s="86" r="Q479"/>
      <c s="86" r="R479"/>
    </row>
    <row r="480">
      <c s="208" r="A480"/>
      <c s="208" r="B480"/>
      <c s="208" r="C480"/>
      <c s="40" r="D480"/>
      <c s="86" r="E480"/>
      <c s="292" r="F480"/>
      <c s="86" r="G480"/>
      <c s="86" r="H480"/>
      <c s="86" r="I480"/>
      <c s="86" r="J480"/>
      <c s="86" r="K480"/>
      <c s="86" r="L480"/>
      <c s="86" r="M480"/>
      <c s="86" r="N480"/>
      <c s="86" r="O480"/>
      <c s="86" r="P480"/>
      <c s="86" r="Q480"/>
      <c s="86" r="R480"/>
    </row>
    <row r="481">
      <c s="208" r="A481"/>
      <c s="208" r="B481"/>
      <c s="208" r="C481"/>
      <c s="40" r="D481"/>
      <c s="86" r="E481"/>
      <c s="292" r="F481"/>
      <c s="86" r="G481"/>
      <c s="86" r="H481"/>
      <c s="86" r="I481"/>
      <c s="86" r="J481"/>
      <c s="86" r="K481"/>
      <c s="86" r="L481"/>
      <c s="86" r="M481"/>
      <c s="86" r="N481"/>
      <c s="86" r="O481"/>
      <c s="86" r="P481"/>
      <c s="86" r="Q481"/>
      <c s="86" r="R481"/>
    </row>
    <row r="482">
      <c s="208" r="A482"/>
      <c s="208" r="B482"/>
      <c s="208" r="C482"/>
      <c s="40" r="D482"/>
      <c s="86" r="E482"/>
      <c s="292" r="F482"/>
      <c s="86" r="G482"/>
      <c s="86" r="H482"/>
      <c s="86" r="I482"/>
      <c s="86" r="J482"/>
      <c s="86" r="K482"/>
      <c s="86" r="L482"/>
      <c s="86" r="M482"/>
      <c s="86" r="N482"/>
      <c s="86" r="O482"/>
      <c s="86" r="P482"/>
      <c s="86" r="Q482"/>
      <c s="86" r="R482"/>
    </row>
    <row r="483">
      <c s="208" r="A483"/>
      <c s="208" r="B483"/>
      <c s="208" r="C483"/>
      <c s="40" r="D483"/>
      <c s="86" r="E483"/>
      <c s="292" r="F483"/>
      <c s="86" r="G483"/>
      <c s="86" r="H483"/>
      <c s="86" r="I483"/>
      <c s="86" r="J483"/>
      <c s="86" r="K483"/>
      <c s="86" r="L483"/>
      <c s="86" r="M483"/>
      <c s="86" r="N483"/>
      <c s="86" r="O483"/>
      <c s="86" r="P483"/>
      <c s="86" r="Q483"/>
      <c s="86" r="R483"/>
    </row>
    <row r="484">
      <c s="208" r="A484"/>
      <c s="208" r="B484"/>
      <c s="208" r="C484"/>
      <c s="40" r="D484"/>
      <c s="86" r="E484"/>
      <c s="292" r="F484"/>
      <c s="86" r="G484"/>
      <c s="86" r="H484"/>
      <c s="86" r="I484"/>
      <c s="86" r="J484"/>
      <c s="86" r="K484"/>
      <c s="86" r="L484"/>
      <c s="86" r="M484"/>
      <c s="86" r="N484"/>
      <c s="86" r="O484"/>
      <c s="86" r="P484"/>
      <c s="86" r="Q484"/>
      <c s="86" r="R484"/>
    </row>
    <row r="485">
      <c s="208" r="A485"/>
      <c s="208" r="B485"/>
      <c s="208" r="C485"/>
      <c s="40" r="D485"/>
      <c s="86" r="E485"/>
      <c s="292" r="F485"/>
      <c s="86" r="G485"/>
      <c s="86" r="H485"/>
      <c s="86" r="I485"/>
      <c s="86" r="J485"/>
      <c s="86" r="K485"/>
      <c s="86" r="L485"/>
      <c s="86" r="M485"/>
      <c s="86" r="N485"/>
      <c s="86" r="O485"/>
      <c s="86" r="P485"/>
      <c s="86" r="Q485"/>
      <c s="86" r="R485"/>
    </row>
    <row r="486">
      <c s="208" r="A486"/>
      <c s="208" r="B486"/>
      <c s="208" r="C486"/>
      <c s="40" r="D486"/>
      <c s="86" r="E486"/>
      <c s="292" r="F486"/>
      <c s="86" r="G486"/>
      <c s="86" r="H486"/>
      <c s="86" r="I486"/>
      <c s="86" r="J486"/>
      <c s="86" r="K486"/>
      <c s="86" r="L486"/>
      <c s="86" r="M486"/>
      <c s="86" r="N486"/>
      <c s="86" r="O486"/>
      <c s="86" r="P486"/>
      <c s="86" r="Q486"/>
      <c s="86" r="R486"/>
    </row>
    <row r="487">
      <c s="208" r="A487"/>
      <c s="208" r="B487"/>
      <c s="208" r="C487"/>
      <c s="40" r="D487"/>
      <c s="86" r="E487"/>
      <c s="292" r="F487"/>
      <c s="86" r="G487"/>
      <c s="86" r="H487"/>
      <c s="86" r="I487"/>
      <c s="86" r="J487"/>
      <c s="86" r="K487"/>
      <c s="86" r="L487"/>
      <c s="86" r="M487"/>
      <c s="86" r="N487"/>
      <c s="86" r="O487"/>
      <c s="86" r="P487"/>
      <c s="86" r="Q487"/>
      <c s="86" r="R487"/>
    </row>
    <row r="488">
      <c s="208" r="A488"/>
      <c s="208" r="B488"/>
      <c s="208" r="C488"/>
      <c s="40" r="D488"/>
      <c s="86" r="E488"/>
      <c s="292" r="F488"/>
      <c s="86" r="G488"/>
      <c s="86" r="H488"/>
      <c s="86" r="I488"/>
      <c s="86" r="J488"/>
      <c s="86" r="K488"/>
      <c s="86" r="L488"/>
      <c s="86" r="M488"/>
      <c s="86" r="N488"/>
      <c s="86" r="O488"/>
      <c s="86" r="P488"/>
      <c s="86" r="Q488"/>
      <c s="86" r="R488"/>
    </row>
    <row r="489">
      <c s="208" r="A489"/>
      <c s="208" r="B489"/>
      <c s="208" r="C489"/>
      <c s="40" r="D489"/>
      <c s="86" r="E489"/>
      <c s="292" r="F489"/>
      <c s="86" r="G489"/>
      <c s="86" r="H489"/>
      <c s="86" r="I489"/>
      <c s="86" r="J489"/>
      <c s="86" r="K489"/>
      <c s="86" r="L489"/>
      <c s="86" r="M489"/>
      <c s="86" r="N489"/>
      <c s="86" r="O489"/>
      <c s="86" r="P489"/>
      <c s="86" r="Q489"/>
      <c s="86" r="R489"/>
    </row>
    <row r="490">
      <c s="208" r="A490"/>
      <c s="208" r="B490"/>
      <c s="208" r="C490"/>
      <c s="40" r="D490"/>
      <c s="86" r="E490"/>
      <c s="292" r="F490"/>
      <c s="86" r="G490"/>
      <c s="86" r="H490"/>
      <c s="86" r="I490"/>
      <c s="86" r="J490"/>
      <c s="86" r="K490"/>
      <c s="86" r="L490"/>
      <c s="86" r="M490"/>
      <c s="86" r="N490"/>
      <c s="86" r="O490"/>
      <c s="86" r="P490"/>
      <c s="86" r="Q490"/>
      <c s="86" r="R490"/>
    </row>
    <row r="491">
      <c s="208" r="A491"/>
      <c s="208" r="B491"/>
      <c s="208" r="C491"/>
      <c s="40" r="D491"/>
      <c s="86" r="E491"/>
      <c s="292" r="F491"/>
      <c s="86" r="G491"/>
      <c s="86" r="H491"/>
      <c s="86" r="I491"/>
      <c s="86" r="J491"/>
      <c s="86" r="K491"/>
      <c s="86" r="L491"/>
      <c s="86" r="M491"/>
      <c s="86" r="N491"/>
      <c s="86" r="O491"/>
      <c s="86" r="P491"/>
      <c s="86" r="Q491"/>
      <c s="86" r="R491"/>
    </row>
    <row r="492">
      <c s="208" r="A492"/>
      <c s="208" r="B492"/>
      <c s="208" r="C492"/>
      <c s="40" r="D492"/>
      <c s="86" r="E492"/>
      <c s="292" r="F492"/>
      <c s="86" r="G492"/>
      <c s="86" r="H492"/>
      <c s="86" r="I492"/>
      <c s="86" r="J492"/>
      <c s="86" r="K492"/>
      <c s="86" r="L492"/>
      <c s="86" r="M492"/>
      <c s="86" r="N492"/>
      <c s="86" r="O492"/>
      <c s="86" r="P492"/>
      <c s="86" r="Q492"/>
      <c s="86" r="R492"/>
    </row>
    <row r="493">
      <c s="208" r="A493"/>
      <c s="208" r="B493"/>
      <c s="208" r="C493"/>
      <c s="40" r="D493"/>
      <c s="86" r="E493"/>
      <c s="292" r="F493"/>
      <c s="86" r="G493"/>
      <c s="86" r="H493"/>
      <c s="86" r="I493"/>
      <c s="86" r="J493"/>
      <c s="86" r="K493"/>
      <c s="86" r="L493"/>
      <c s="86" r="M493"/>
      <c s="86" r="N493"/>
      <c s="86" r="O493"/>
      <c s="86" r="P493"/>
      <c s="86" r="Q493"/>
      <c s="86" r="R493"/>
    </row>
    <row r="494">
      <c s="208" r="A494"/>
      <c s="208" r="B494"/>
      <c s="208" r="C494"/>
      <c s="40" r="D494"/>
      <c s="86" r="E494"/>
      <c s="292" r="F494"/>
      <c s="86" r="G494"/>
      <c s="86" r="H494"/>
      <c s="86" r="I494"/>
      <c s="86" r="J494"/>
      <c s="86" r="K494"/>
      <c s="86" r="L494"/>
      <c s="86" r="M494"/>
      <c s="86" r="N494"/>
      <c s="86" r="O494"/>
      <c s="86" r="P494"/>
      <c s="86" r="Q494"/>
      <c s="86" r="R494"/>
    </row>
    <row r="495">
      <c s="208" r="A495"/>
      <c s="208" r="B495"/>
      <c s="208" r="C495"/>
      <c s="40" r="D495"/>
      <c s="86" r="E495"/>
      <c s="292" r="F495"/>
      <c s="86" r="G495"/>
      <c s="86" r="H495"/>
      <c s="86" r="I495"/>
      <c s="86" r="J495"/>
      <c s="86" r="K495"/>
      <c s="86" r="L495"/>
      <c s="86" r="M495"/>
      <c s="86" r="N495"/>
      <c s="86" r="O495"/>
      <c s="86" r="P495"/>
      <c s="86" r="Q495"/>
      <c s="86" r="R495"/>
    </row>
    <row r="496">
      <c s="208" r="A496"/>
      <c s="208" r="B496"/>
      <c s="208" r="C496"/>
      <c s="40" r="D496"/>
      <c s="86" r="E496"/>
      <c s="292" r="F496"/>
      <c s="86" r="G496"/>
      <c s="86" r="H496"/>
      <c s="86" r="I496"/>
      <c s="86" r="J496"/>
      <c s="86" r="K496"/>
      <c s="86" r="L496"/>
      <c s="86" r="M496"/>
      <c s="86" r="N496"/>
      <c s="86" r="O496"/>
      <c s="86" r="P496"/>
      <c s="86" r="Q496"/>
      <c s="86" r="R496"/>
    </row>
    <row r="497">
      <c s="208" r="A497"/>
      <c s="208" r="B497"/>
      <c s="208" r="C497"/>
      <c s="40" r="D497"/>
      <c s="86" r="E497"/>
      <c s="292" r="F497"/>
      <c s="86" r="G497"/>
      <c s="86" r="H497"/>
      <c s="86" r="I497"/>
      <c s="86" r="J497"/>
      <c s="86" r="K497"/>
      <c s="86" r="L497"/>
      <c s="86" r="M497"/>
      <c s="86" r="N497"/>
      <c s="86" r="O497"/>
      <c s="86" r="P497"/>
      <c s="86" r="Q497"/>
      <c s="86" r="R497"/>
    </row>
    <row r="498">
      <c s="208" r="A498"/>
      <c s="208" r="B498"/>
      <c s="208" r="C498"/>
      <c s="40" r="D498"/>
      <c s="86" r="E498"/>
      <c s="292" r="F498"/>
      <c s="86" r="G498"/>
      <c s="86" r="H498"/>
      <c s="86" r="I498"/>
      <c s="86" r="J498"/>
      <c s="86" r="K498"/>
      <c s="86" r="L498"/>
      <c s="86" r="M498"/>
      <c s="86" r="N498"/>
      <c s="86" r="O498"/>
      <c s="86" r="P498"/>
      <c s="86" r="Q498"/>
      <c s="86" r="R498"/>
    </row>
    <row r="499">
      <c s="208" r="A499"/>
      <c s="208" r="B499"/>
      <c s="208" r="C499"/>
      <c s="40" r="D499"/>
      <c s="86" r="E499"/>
      <c s="292" r="F499"/>
      <c s="86" r="G499"/>
      <c s="86" r="H499"/>
      <c s="86" r="I499"/>
      <c s="86" r="J499"/>
      <c s="86" r="K499"/>
      <c s="86" r="L499"/>
      <c s="86" r="M499"/>
      <c s="86" r="N499"/>
      <c s="86" r="O499"/>
      <c s="86" r="P499"/>
      <c s="86" r="Q499"/>
      <c s="86" r="R499"/>
    </row>
    <row r="500">
      <c s="208" r="A500"/>
      <c s="208" r="B500"/>
      <c s="208" r="C500"/>
      <c s="40" r="D500"/>
      <c s="86" r="E500"/>
      <c s="292" r="F500"/>
      <c s="86" r="G500"/>
      <c s="86" r="H500"/>
      <c s="86" r="I500"/>
      <c s="86" r="J500"/>
      <c s="86" r="K500"/>
      <c s="86" r="L500"/>
      <c s="86" r="M500"/>
      <c s="86" r="N500"/>
      <c s="86" r="O500"/>
      <c s="86" r="P500"/>
      <c s="86" r="Q500"/>
      <c s="86" r="R500"/>
    </row>
    <row r="501">
      <c s="208" r="A501"/>
      <c s="208" r="B501"/>
      <c s="208" r="C501"/>
      <c s="40" r="D501"/>
      <c s="86" r="E501"/>
      <c s="292" r="F501"/>
      <c s="86" r="G501"/>
      <c s="86" r="H501"/>
      <c s="86" r="I501"/>
      <c s="86" r="J501"/>
      <c s="86" r="K501"/>
      <c s="86" r="L501"/>
      <c s="86" r="M501"/>
      <c s="86" r="N501"/>
      <c s="86" r="O501"/>
      <c s="86" r="P501"/>
      <c s="86" r="Q501"/>
      <c s="86" r="R501"/>
    </row>
    <row r="502">
      <c s="208" r="A502"/>
      <c s="208" r="B502"/>
      <c s="208" r="C502"/>
      <c s="40" r="D502"/>
      <c s="86" r="E502"/>
      <c s="292" r="F502"/>
      <c s="86" r="G502"/>
      <c s="86" r="H502"/>
      <c s="86" r="I502"/>
      <c s="86" r="J502"/>
      <c s="86" r="K502"/>
      <c s="86" r="L502"/>
      <c s="86" r="M502"/>
      <c s="86" r="N502"/>
      <c s="86" r="O502"/>
      <c s="86" r="P502"/>
      <c s="86" r="Q502"/>
      <c s="86" r="R502"/>
    </row>
    <row r="503">
      <c s="208" r="A503"/>
      <c s="208" r="B503"/>
      <c s="208" r="C503"/>
      <c s="40" r="D503"/>
      <c s="86" r="E503"/>
      <c s="292" r="F503"/>
      <c s="86" r="G503"/>
      <c s="86" r="H503"/>
      <c s="86" r="I503"/>
      <c s="86" r="J503"/>
      <c s="86" r="K503"/>
      <c s="86" r="L503"/>
      <c s="86" r="M503"/>
      <c s="86" r="N503"/>
      <c s="86" r="O503"/>
      <c s="86" r="P503"/>
      <c s="86" r="Q503"/>
      <c s="86" r="R503"/>
    </row>
    <row r="504">
      <c s="208" r="A504"/>
      <c s="208" r="B504"/>
      <c s="208" r="C504"/>
      <c s="40" r="D504"/>
      <c s="86" r="E504"/>
      <c s="292" r="F504"/>
      <c s="86" r="G504"/>
      <c s="86" r="H504"/>
      <c s="86" r="I504"/>
      <c s="86" r="J504"/>
      <c s="86" r="K504"/>
      <c s="86" r="L504"/>
      <c s="86" r="M504"/>
      <c s="86" r="N504"/>
      <c s="86" r="O504"/>
      <c s="86" r="P504"/>
      <c s="86" r="Q504"/>
      <c s="86" r="R504"/>
    </row>
    <row r="505">
      <c s="208" r="A505"/>
      <c s="208" r="B505"/>
      <c s="208" r="C505"/>
      <c s="40" r="D505"/>
      <c s="86" r="E505"/>
      <c s="292" r="F505"/>
      <c s="86" r="G505"/>
      <c s="86" r="H505"/>
      <c s="86" r="I505"/>
      <c s="86" r="J505"/>
      <c s="86" r="K505"/>
      <c s="86" r="L505"/>
      <c s="86" r="M505"/>
      <c s="86" r="N505"/>
      <c s="86" r="O505"/>
      <c s="86" r="P505"/>
      <c s="86" r="Q505"/>
      <c s="86" r="R505"/>
    </row>
    <row r="506">
      <c s="208" r="A506"/>
      <c s="208" r="B506"/>
      <c s="208" r="C506"/>
      <c s="40" r="D506"/>
      <c s="86" r="E506"/>
      <c s="292" r="F506"/>
      <c s="86" r="G506"/>
      <c s="86" r="H506"/>
      <c s="86" r="I506"/>
      <c s="86" r="J506"/>
      <c s="86" r="K506"/>
      <c s="86" r="L506"/>
      <c s="86" r="M506"/>
      <c s="86" r="N506"/>
      <c s="86" r="O506"/>
      <c s="86" r="P506"/>
      <c s="86" r="Q506"/>
      <c s="86" r="R506"/>
    </row>
    <row r="507">
      <c s="208" r="A507"/>
      <c s="208" r="B507"/>
      <c s="208" r="C507"/>
      <c s="40" r="D507"/>
      <c s="86" r="E507"/>
      <c s="292" r="F507"/>
      <c s="86" r="G507"/>
      <c s="86" r="H507"/>
      <c s="86" r="I507"/>
      <c s="86" r="J507"/>
      <c s="86" r="K507"/>
      <c s="86" r="L507"/>
      <c s="86" r="M507"/>
      <c s="86" r="N507"/>
      <c s="86" r="O507"/>
      <c s="86" r="P507"/>
      <c s="86" r="Q507"/>
      <c s="86" r="R507"/>
    </row>
    <row r="508">
      <c s="208" r="A508"/>
      <c s="208" r="B508"/>
      <c s="208" r="C508"/>
      <c s="40" r="D508"/>
      <c s="86" r="E508"/>
      <c s="292" r="F508"/>
      <c s="86" r="G508"/>
      <c s="86" r="H508"/>
      <c s="86" r="I508"/>
      <c s="86" r="J508"/>
      <c s="86" r="K508"/>
      <c s="86" r="L508"/>
      <c s="86" r="M508"/>
      <c s="86" r="N508"/>
      <c s="86" r="O508"/>
      <c s="86" r="P508"/>
      <c s="86" r="Q508"/>
      <c s="86" r="R508"/>
    </row>
    <row r="509">
      <c s="208" r="A509"/>
      <c s="208" r="B509"/>
      <c s="208" r="C509"/>
      <c s="40" r="D509"/>
      <c s="86" r="E509"/>
      <c s="292" r="F509"/>
      <c s="86" r="G509"/>
      <c s="86" r="H509"/>
      <c s="86" r="I509"/>
      <c s="86" r="J509"/>
      <c s="86" r="K509"/>
      <c s="86" r="L509"/>
      <c s="86" r="M509"/>
      <c s="86" r="N509"/>
      <c s="86" r="O509"/>
      <c s="86" r="P509"/>
      <c s="86" r="Q509"/>
      <c s="86" r="R509"/>
    </row>
    <row r="510">
      <c s="208" r="A510"/>
      <c s="208" r="B510"/>
      <c s="208" r="C510"/>
      <c s="40" r="D510"/>
      <c s="86" r="E510"/>
      <c s="292" r="F510"/>
      <c s="86" r="G510"/>
      <c s="86" r="H510"/>
      <c s="86" r="I510"/>
      <c s="86" r="J510"/>
      <c s="86" r="K510"/>
      <c s="86" r="L510"/>
      <c s="86" r="M510"/>
      <c s="86" r="N510"/>
      <c s="86" r="O510"/>
      <c s="86" r="P510"/>
      <c s="86" r="Q510"/>
      <c s="86" r="R510"/>
    </row>
    <row r="511">
      <c s="208" r="A511"/>
      <c s="208" r="B511"/>
      <c s="208" r="C511"/>
      <c s="40" r="D511"/>
      <c s="86" r="E511"/>
      <c s="292" r="F511"/>
      <c s="86" r="G511"/>
      <c s="86" r="H511"/>
      <c s="86" r="I511"/>
      <c s="86" r="J511"/>
      <c s="86" r="K511"/>
      <c s="86" r="L511"/>
      <c s="86" r="M511"/>
      <c s="86" r="N511"/>
      <c s="86" r="O511"/>
      <c s="86" r="P511"/>
      <c s="86" r="Q511"/>
      <c s="86" r="R511"/>
    </row>
    <row r="512">
      <c s="208" r="A512"/>
      <c s="208" r="B512"/>
      <c s="208" r="C512"/>
      <c s="40" r="D512"/>
      <c s="86" r="E512"/>
      <c s="292" r="F512"/>
      <c s="86" r="G512"/>
      <c s="86" r="H512"/>
      <c s="86" r="I512"/>
      <c s="86" r="J512"/>
      <c s="86" r="K512"/>
      <c s="86" r="L512"/>
      <c s="86" r="M512"/>
      <c s="86" r="N512"/>
      <c s="86" r="O512"/>
      <c s="86" r="P512"/>
      <c s="86" r="Q512"/>
      <c s="86" r="R512"/>
    </row>
    <row r="513">
      <c s="208" r="A513"/>
      <c s="208" r="B513"/>
      <c s="208" r="C513"/>
      <c s="40" r="D513"/>
      <c s="86" r="E513"/>
      <c s="292" r="F513"/>
      <c s="86" r="G513"/>
      <c s="86" r="H513"/>
      <c s="86" r="I513"/>
      <c s="86" r="J513"/>
      <c s="86" r="K513"/>
      <c s="86" r="L513"/>
      <c s="86" r="M513"/>
      <c s="86" r="N513"/>
      <c s="86" r="O513"/>
      <c s="86" r="P513"/>
      <c s="86" r="Q513"/>
      <c s="86" r="R513"/>
    </row>
    <row r="514">
      <c s="208" r="A514"/>
      <c s="208" r="B514"/>
      <c s="208" r="C514"/>
      <c s="40" r="D514"/>
      <c s="86" r="E514"/>
      <c s="292" r="F514"/>
      <c s="86" r="G514"/>
      <c s="86" r="H514"/>
      <c s="86" r="I514"/>
      <c s="86" r="J514"/>
      <c s="86" r="K514"/>
      <c s="86" r="L514"/>
      <c s="86" r="M514"/>
      <c s="86" r="N514"/>
      <c s="86" r="O514"/>
      <c s="86" r="P514"/>
      <c s="86" r="Q514"/>
      <c s="86" r="R514"/>
    </row>
    <row r="515">
      <c s="208" r="A515"/>
      <c s="208" r="B515"/>
      <c s="208" r="C515"/>
      <c s="40" r="D515"/>
      <c s="86" r="E515"/>
      <c s="292" r="F515"/>
      <c s="86" r="G515"/>
      <c s="86" r="H515"/>
      <c s="86" r="I515"/>
      <c s="86" r="J515"/>
      <c s="86" r="K515"/>
      <c s="86" r="L515"/>
      <c s="86" r="M515"/>
      <c s="86" r="N515"/>
      <c s="86" r="O515"/>
      <c s="86" r="P515"/>
      <c s="86" r="Q515"/>
      <c s="86" r="R515"/>
    </row>
    <row r="516">
      <c s="208" r="A516"/>
      <c s="208" r="B516"/>
      <c s="208" r="C516"/>
      <c s="40" r="D516"/>
      <c s="86" r="E516"/>
      <c s="292" r="F516"/>
      <c s="86" r="G516"/>
      <c s="86" r="H516"/>
      <c s="86" r="I516"/>
      <c s="86" r="J516"/>
      <c s="86" r="K516"/>
      <c s="86" r="L516"/>
      <c s="86" r="M516"/>
      <c s="86" r="N516"/>
      <c s="86" r="O516"/>
      <c s="86" r="P516"/>
      <c s="86" r="Q516"/>
      <c s="86" r="R516"/>
    </row>
    <row r="517">
      <c s="208" r="A517"/>
      <c s="208" r="B517"/>
      <c s="208" r="C517"/>
      <c s="40" r="D517"/>
      <c s="86" r="E517"/>
      <c s="292" r="F517"/>
      <c s="86" r="G517"/>
      <c s="86" r="H517"/>
      <c s="86" r="I517"/>
      <c s="86" r="J517"/>
      <c s="86" r="K517"/>
      <c s="86" r="L517"/>
      <c s="86" r="M517"/>
      <c s="86" r="N517"/>
      <c s="86" r="O517"/>
      <c s="86" r="P517"/>
      <c s="86" r="Q517"/>
      <c s="86" r="R517"/>
    </row>
    <row r="518">
      <c s="208" r="A518"/>
      <c s="208" r="B518"/>
      <c s="208" r="C518"/>
      <c s="40" r="D518"/>
      <c s="86" r="E518"/>
      <c s="292" r="F518"/>
      <c s="86" r="G518"/>
      <c s="86" r="H518"/>
      <c s="86" r="I518"/>
      <c s="86" r="J518"/>
      <c s="86" r="K518"/>
      <c s="86" r="L518"/>
      <c s="86" r="M518"/>
      <c s="86" r="N518"/>
      <c s="86" r="O518"/>
      <c s="86" r="P518"/>
      <c s="86" r="Q518"/>
      <c s="86" r="R518"/>
    </row>
    <row r="519">
      <c s="208" r="A519"/>
      <c s="208" r="B519"/>
      <c s="208" r="C519"/>
      <c s="40" r="D519"/>
      <c s="86" r="E519"/>
      <c s="292" r="F519"/>
      <c s="86" r="G519"/>
      <c s="86" r="H519"/>
      <c s="86" r="I519"/>
      <c s="86" r="J519"/>
      <c s="86" r="K519"/>
      <c s="86" r="L519"/>
      <c s="86" r="M519"/>
      <c s="86" r="N519"/>
      <c s="86" r="O519"/>
      <c s="86" r="P519"/>
      <c s="86" r="Q519"/>
      <c s="86" r="R519"/>
    </row>
    <row r="520">
      <c s="208" r="A520"/>
      <c s="208" r="B520"/>
      <c s="208" r="C520"/>
      <c s="40" r="D520"/>
      <c s="86" r="E520"/>
      <c s="292" r="F520"/>
      <c s="86" r="G520"/>
      <c s="86" r="H520"/>
      <c s="86" r="I520"/>
      <c s="86" r="J520"/>
      <c s="86" r="K520"/>
      <c s="86" r="L520"/>
      <c s="86" r="M520"/>
      <c s="86" r="N520"/>
      <c s="86" r="O520"/>
      <c s="86" r="P520"/>
      <c s="86" r="Q520"/>
      <c s="86" r="R520"/>
    </row>
    <row r="521">
      <c s="208" r="A521"/>
      <c s="208" r="B521"/>
      <c s="208" r="C521"/>
      <c s="40" r="D521"/>
      <c s="86" r="E521"/>
      <c s="292" r="F521"/>
      <c s="86" r="G521"/>
      <c s="86" r="H521"/>
      <c s="86" r="I521"/>
      <c s="86" r="J521"/>
      <c s="86" r="K521"/>
      <c s="86" r="L521"/>
      <c s="86" r="M521"/>
      <c s="86" r="N521"/>
      <c s="86" r="O521"/>
      <c s="86" r="P521"/>
      <c s="86" r="Q521"/>
      <c s="86" r="R521"/>
    </row>
    <row r="522">
      <c s="208" r="A522"/>
      <c s="208" r="B522"/>
      <c s="208" r="C522"/>
      <c s="40" r="D522"/>
      <c s="86" r="E522"/>
      <c s="292" r="F522"/>
      <c s="86" r="G522"/>
      <c s="86" r="H522"/>
      <c s="86" r="I522"/>
      <c s="86" r="J522"/>
      <c s="86" r="K522"/>
      <c s="86" r="L522"/>
      <c s="86" r="M522"/>
      <c s="86" r="N522"/>
      <c s="86" r="O522"/>
      <c s="86" r="P522"/>
      <c s="86" r="Q522"/>
      <c s="86" r="R522"/>
    </row>
    <row r="523">
      <c s="208" r="A523"/>
      <c s="208" r="B523"/>
      <c s="208" r="C523"/>
      <c s="40" r="D523"/>
      <c s="86" r="E523"/>
      <c s="292" r="F523"/>
      <c s="86" r="G523"/>
      <c s="86" r="H523"/>
      <c s="86" r="I523"/>
      <c s="86" r="J523"/>
      <c s="86" r="K523"/>
      <c s="86" r="L523"/>
      <c s="86" r="M523"/>
      <c s="86" r="N523"/>
      <c s="86" r="O523"/>
      <c s="86" r="P523"/>
      <c s="86" r="Q523"/>
      <c s="86" r="R523"/>
    </row>
    <row r="524">
      <c s="208" r="A524"/>
      <c s="208" r="B524"/>
      <c s="208" r="C524"/>
      <c s="40" r="D524"/>
      <c s="86" r="E524"/>
      <c s="292" r="F524"/>
      <c s="86" r="G524"/>
      <c s="86" r="H524"/>
      <c s="86" r="I524"/>
      <c s="86" r="J524"/>
      <c s="86" r="K524"/>
      <c s="86" r="L524"/>
      <c s="86" r="M524"/>
      <c s="86" r="N524"/>
      <c s="86" r="O524"/>
      <c s="86" r="P524"/>
      <c s="86" r="Q524"/>
      <c s="86" r="R524"/>
    </row>
    <row r="525">
      <c s="208" r="A525"/>
      <c s="208" r="B525"/>
      <c s="208" r="C525"/>
      <c s="40" r="D525"/>
      <c s="86" r="E525"/>
      <c s="292" r="F525"/>
      <c s="86" r="G525"/>
      <c s="86" r="H525"/>
      <c s="86" r="I525"/>
      <c s="86" r="J525"/>
      <c s="86" r="K525"/>
      <c s="86" r="L525"/>
      <c s="86" r="M525"/>
      <c s="86" r="N525"/>
      <c s="86" r="O525"/>
      <c s="86" r="P525"/>
      <c s="86" r="Q525"/>
      <c s="86" r="R525"/>
    </row>
    <row r="526">
      <c s="208" r="A526"/>
      <c s="208" r="B526"/>
      <c s="208" r="C526"/>
      <c s="40" r="D526"/>
      <c s="86" r="E526"/>
      <c s="292" r="F526"/>
      <c s="86" r="G526"/>
      <c s="86" r="H526"/>
      <c s="86" r="I526"/>
      <c s="86" r="J526"/>
      <c s="86" r="K526"/>
      <c s="86" r="L526"/>
      <c s="86" r="M526"/>
      <c s="86" r="N526"/>
      <c s="86" r="O526"/>
      <c s="86" r="P526"/>
      <c s="86" r="Q526"/>
      <c s="86" r="R526"/>
    </row>
    <row r="527">
      <c s="208" r="A527"/>
      <c s="208" r="B527"/>
      <c s="208" r="C527"/>
      <c s="40" r="D527"/>
      <c s="86" r="E527"/>
      <c s="292" r="F527"/>
      <c s="86" r="G527"/>
      <c s="86" r="H527"/>
      <c s="86" r="I527"/>
      <c s="86" r="J527"/>
      <c s="86" r="K527"/>
      <c s="86" r="L527"/>
      <c s="86" r="M527"/>
      <c s="86" r="N527"/>
      <c s="86" r="O527"/>
      <c s="86" r="P527"/>
      <c s="86" r="Q527"/>
      <c s="86" r="R527"/>
    </row>
    <row r="528">
      <c s="208" r="A528"/>
      <c s="208" r="B528"/>
      <c s="208" r="C528"/>
      <c s="40" r="D528"/>
      <c s="86" r="E528"/>
      <c s="292" r="F528"/>
      <c s="86" r="G528"/>
      <c s="86" r="H528"/>
      <c s="86" r="I528"/>
      <c s="86" r="J528"/>
      <c s="86" r="K528"/>
      <c s="86" r="L528"/>
      <c s="86" r="M528"/>
      <c s="86" r="N528"/>
      <c s="86" r="O528"/>
      <c s="86" r="P528"/>
      <c s="86" r="Q528"/>
      <c s="86" r="R528"/>
    </row>
    <row r="529">
      <c s="208" r="A529"/>
      <c s="208" r="B529"/>
      <c s="208" r="C529"/>
      <c s="40" r="D529"/>
      <c s="86" r="E529"/>
      <c s="292" r="F529"/>
      <c s="86" r="G529"/>
      <c s="86" r="H529"/>
      <c s="86" r="I529"/>
      <c s="86" r="J529"/>
      <c s="86" r="K529"/>
      <c s="86" r="L529"/>
      <c s="86" r="M529"/>
      <c s="86" r="N529"/>
      <c s="86" r="O529"/>
      <c s="86" r="P529"/>
      <c s="86" r="Q529"/>
      <c s="86" r="R529"/>
    </row>
    <row r="530">
      <c s="208" r="A530"/>
      <c s="208" r="B530"/>
      <c s="208" r="C530"/>
      <c s="40" r="D530"/>
      <c s="86" r="E530"/>
      <c s="292" r="F530"/>
      <c s="86" r="G530"/>
      <c s="86" r="H530"/>
      <c s="86" r="I530"/>
      <c s="86" r="J530"/>
      <c s="86" r="K530"/>
      <c s="86" r="L530"/>
      <c s="86" r="M530"/>
      <c s="86" r="N530"/>
      <c s="86" r="O530"/>
      <c s="86" r="P530"/>
      <c s="86" r="Q530"/>
      <c s="86" r="R530"/>
    </row>
    <row r="531">
      <c s="208" r="A531"/>
      <c s="208" r="B531"/>
      <c s="208" r="C531"/>
      <c s="40" r="D531"/>
      <c s="86" r="E531"/>
      <c s="292" r="F531"/>
      <c s="86" r="G531"/>
      <c s="86" r="H531"/>
      <c s="86" r="I531"/>
      <c s="86" r="J531"/>
      <c s="86" r="K531"/>
      <c s="86" r="L531"/>
      <c s="86" r="M531"/>
      <c s="86" r="N531"/>
      <c s="86" r="O531"/>
      <c s="86" r="P531"/>
      <c s="86" r="Q531"/>
      <c s="86" r="R531"/>
    </row>
    <row r="532">
      <c s="208" r="A532"/>
      <c s="208" r="B532"/>
      <c s="208" r="C532"/>
      <c s="40" r="D532"/>
      <c s="86" r="E532"/>
      <c s="292" r="F532"/>
      <c s="86" r="G532"/>
      <c s="86" r="H532"/>
      <c s="86" r="I532"/>
      <c s="86" r="J532"/>
      <c s="86" r="K532"/>
      <c s="86" r="L532"/>
      <c s="86" r="M532"/>
      <c s="86" r="N532"/>
      <c s="86" r="O532"/>
      <c s="86" r="P532"/>
      <c s="86" r="Q532"/>
      <c s="86" r="R532"/>
    </row>
    <row r="533">
      <c s="208" r="A533"/>
      <c s="208" r="B533"/>
      <c s="208" r="C533"/>
      <c s="40" r="D533"/>
      <c s="86" r="E533"/>
      <c s="292" r="F533"/>
      <c s="86" r="G533"/>
      <c s="86" r="H533"/>
      <c s="86" r="I533"/>
      <c s="86" r="J533"/>
      <c s="86" r="K533"/>
      <c s="86" r="L533"/>
      <c s="86" r="M533"/>
      <c s="86" r="N533"/>
      <c s="86" r="O533"/>
      <c s="86" r="P533"/>
      <c s="86" r="Q533"/>
      <c s="86" r="R533"/>
    </row>
    <row r="534">
      <c s="208" r="A534"/>
      <c s="208" r="B534"/>
      <c s="208" r="C534"/>
      <c s="40" r="D534"/>
      <c s="86" r="E534"/>
      <c s="292" r="F534"/>
      <c s="86" r="G534"/>
      <c s="86" r="H534"/>
      <c s="86" r="I534"/>
      <c s="86" r="J534"/>
      <c s="86" r="K534"/>
      <c s="86" r="L534"/>
      <c s="86" r="M534"/>
      <c s="86" r="N534"/>
      <c s="86" r="O534"/>
      <c s="86" r="P534"/>
      <c s="86" r="Q534"/>
      <c s="86" r="R534"/>
    </row>
    <row r="535">
      <c s="208" r="A535"/>
      <c s="208" r="B535"/>
      <c s="208" r="C535"/>
      <c s="40" r="D535"/>
      <c s="86" r="E535"/>
      <c s="292" r="F535"/>
      <c s="86" r="G535"/>
      <c s="86" r="H535"/>
      <c s="86" r="I535"/>
      <c s="86" r="J535"/>
      <c s="86" r="K535"/>
      <c s="86" r="L535"/>
      <c s="86" r="M535"/>
      <c s="86" r="N535"/>
      <c s="86" r="O535"/>
      <c s="86" r="P535"/>
      <c s="86" r="Q535"/>
      <c s="86" r="R535"/>
    </row>
    <row r="536">
      <c s="208" r="A536"/>
      <c s="208" r="B536"/>
      <c s="208" r="C536"/>
      <c s="40" r="D536"/>
      <c s="86" r="E536"/>
      <c s="292" r="F536"/>
      <c s="86" r="G536"/>
      <c s="86" r="H536"/>
      <c s="86" r="I536"/>
      <c s="86" r="J536"/>
      <c s="86" r="K536"/>
      <c s="86" r="L536"/>
      <c s="86" r="M536"/>
      <c s="86" r="N536"/>
      <c s="86" r="O536"/>
      <c s="86" r="P536"/>
      <c s="86" r="Q536"/>
      <c s="86" r="R536"/>
    </row>
    <row r="537">
      <c s="208" r="A537"/>
      <c s="208" r="B537"/>
      <c s="208" r="C537"/>
      <c s="40" r="D537"/>
      <c s="86" r="E537"/>
      <c s="292" r="F537"/>
      <c s="86" r="G537"/>
      <c s="86" r="H537"/>
      <c s="86" r="I537"/>
      <c s="86" r="J537"/>
      <c s="86" r="K537"/>
      <c s="86" r="L537"/>
      <c s="86" r="M537"/>
      <c s="86" r="N537"/>
      <c s="86" r="O537"/>
      <c s="86" r="P537"/>
      <c s="86" r="Q537"/>
      <c s="86" r="R537"/>
    </row>
    <row r="538">
      <c s="208" r="A538"/>
      <c s="208" r="B538"/>
      <c s="208" r="C538"/>
      <c s="40" r="D538"/>
      <c s="86" r="E538"/>
      <c s="292" r="F538"/>
      <c s="86" r="G538"/>
      <c s="86" r="H538"/>
      <c s="86" r="I538"/>
      <c s="86" r="J538"/>
      <c s="86" r="K538"/>
      <c s="86" r="L538"/>
      <c s="86" r="M538"/>
      <c s="86" r="N538"/>
      <c s="86" r="O538"/>
      <c s="86" r="P538"/>
      <c s="86" r="Q538"/>
      <c s="86" r="R538"/>
    </row>
    <row r="539">
      <c s="208" r="A539"/>
      <c s="208" r="B539"/>
      <c s="208" r="C539"/>
      <c s="40" r="D539"/>
      <c s="86" r="E539"/>
      <c s="292" r="F539"/>
      <c s="86" r="G539"/>
      <c s="86" r="H539"/>
      <c s="86" r="I539"/>
      <c s="86" r="J539"/>
      <c s="86" r="K539"/>
      <c s="86" r="L539"/>
      <c s="86" r="M539"/>
      <c s="86" r="N539"/>
      <c s="86" r="O539"/>
      <c s="86" r="P539"/>
      <c s="86" r="Q539"/>
      <c s="86" r="R539"/>
    </row>
    <row r="540">
      <c s="208" r="A540"/>
      <c s="208" r="B540"/>
      <c s="208" r="C540"/>
      <c s="40" r="D540"/>
      <c s="86" r="E540"/>
      <c s="292" r="F540"/>
      <c s="86" r="G540"/>
      <c s="86" r="H540"/>
      <c s="86" r="I540"/>
      <c s="86" r="J540"/>
      <c s="86" r="K540"/>
      <c s="86" r="L540"/>
      <c s="86" r="M540"/>
      <c s="86" r="N540"/>
      <c s="86" r="O540"/>
      <c s="86" r="P540"/>
      <c s="86" r="Q540"/>
      <c s="86" r="R540"/>
    </row>
    <row r="541">
      <c s="208" r="A541"/>
      <c s="208" r="B541"/>
      <c s="208" r="C541"/>
      <c s="40" r="D541"/>
      <c s="86" r="E541"/>
      <c s="292" r="F541"/>
      <c s="86" r="G541"/>
      <c s="86" r="H541"/>
      <c s="86" r="I541"/>
      <c s="86" r="J541"/>
      <c s="86" r="K541"/>
      <c s="86" r="L541"/>
      <c s="86" r="M541"/>
      <c s="86" r="N541"/>
      <c s="86" r="O541"/>
      <c s="86" r="P541"/>
      <c s="86" r="Q541"/>
      <c s="86" r="R541"/>
    </row>
    <row r="542">
      <c s="208" r="A542"/>
      <c s="208" r="B542"/>
      <c s="208" r="C542"/>
      <c s="40" r="D542"/>
      <c s="86" r="E542"/>
      <c s="292" r="F542"/>
      <c s="86" r="G542"/>
      <c s="86" r="H542"/>
      <c s="86" r="I542"/>
      <c s="86" r="J542"/>
      <c s="86" r="K542"/>
      <c s="86" r="L542"/>
      <c s="86" r="M542"/>
      <c s="86" r="N542"/>
      <c s="86" r="O542"/>
      <c s="86" r="P542"/>
      <c s="86" r="Q542"/>
      <c s="86" r="R542"/>
    </row>
    <row r="543">
      <c s="208" r="A543"/>
      <c s="208" r="B543"/>
      <c s="208" r="C543"/>
      <c s="40" r="D543"/>
      <c s="86" r="E543"/>
      <c s="292" r="F543"/>
      <c s="86" r="G543"/>
      <c s="86" r="H543"/>
      <c s="86" r="I543"/>
      <c s="86" r="J543"/>
      <c s="86" r="K543"/>
      <c s="86" r="L543"/>
      <c s="86" r="M543"/>
      <c s="86" r="N543"/>
      <c s="86" r="O543"/>
      <c s="86" r="P543"/>
      <c s="86" r="Q543"/>
      <c s="86" r="R543"/>
    </row>
    <row r="544">
      <c s="208" r="A544"/>
      <c s="208" r="B544"/>
      <c s="208" r="C544"/>
      <c s="40" r="D544"/>
      <c s="86" r="E544"/>
      <c s="292" r="F544"/>
      <c s="86" r="G544"/>
      <c s="86" r="H544"/>
      <c s="86" r="I544"/>
      <c s="86" r="J544"/>
      <c s="86" r="K544"/>
      <c s="86" r="L544"/>
      <c s="86" r="M544"/>
      <c s="86" r="N544"/>
      <c s="86" r="O544"/>
      <c s="86" r="P544"/>
      <c s="86" r="Q544"/>
      <c s="86" r="R544"/>
    </row>
    <row r="545">
      <c s="208" r="A545"/>
      <c s="208" r="B545"/>
      <c s="208" r="C545"/>
      <c s="40" r="D545"/>
      <c s="86" r="E545"/>
      <c s="292" r="F545"/>
      <c s="86" r="G545"/>
      <c s="86" r="H545"/>
      <c s="86" r="I545"/>
      <c s="86" r="J545"/>
      <c s="86" r="K545"/>
      <c s="86" r="L545"/>
      <c s="86" r="M545"/>
      <c s="86" r="N545"/>
      <c s="86" r="O545"/>
      <c s="86" r="P545"/>
      <c s="86" r="Q545"/>
      <c s="86" r="R545"/>
    </row>
    <row r="546">
      <c s="208" r="A546"/>
      <c s="208" r="B546"/>
      <c s="208" r="C546"/>
      <c s="40" r="D546"/>
      <c s="86" r="E546"/>
      <c s="292" r="F546"/>
      <c s="86" r="G546"/>
      <c s="86" r="H546"/>
      <c s="86" r="I546"/>
      <c s="86" r="J546"/>
      <c s="86" r="K546"/>
      <c s="86" r="L546"/>
      <c s="86" r="M546"/>
      <c s="86" r="N546"/>
      <c s="86" r="O546"/>
      <c s="86" r="P546"/>
      <c s="86" r="Q546"/>
      <c s="86" r="R546"/>
    </row>
    <row r="547">
      <c s="208" r="A547"/>
      <c s="208" r="B547"/>
      <c s="208" r="C547"/>
      <c s="40" r="D547"/>
      <c s="86" r="E547"/>
      <c s="292" r="F547"/>
      <c s="86" r="G547"/>
      <c s="86" r="H547"/>
      <c s="86" r="I547"/>
      <c s="86" r="J547"/>
      <c s="86" r="K547"/>
      <c s="86" r="L547"/>
      <c s="86" r="M547"/>
      <c s="86" r="N547"/>
      <c s="86" r="O547"/>
      <c s="86" r="P547"/>
      <c s="86" r="Q547"/>
      <c s="86" r="R547"/>
    </row>
    <row r="548">
      <c s="208" r="A548"/>
      <c s="208" r="B548"/>
      <c s="208" r="C548"/>
      <c s="40" r="D548"/>
      <c s="86" r="E548"/>
      <c s="292" r="F548"/>
      <c s="86" r="G548"/>
      <c s="86" r="H548"/>
      <c s="86" r="I548"/>
      <c s="86" r="J548"/>
      <c s="86" r="K548"/>
      <c s="86" r="L548"/>
      <c s="86" r="M548"/>
      <c s="86" r="N548"/>
      <c s="86" r="O548"/>
      <c s="86" r="P548"/>
      <c s="86" r="Q548"/>
      <c s="86" r="R548"/>
    </row>
    <row r="549">
      <c s="208" r="A549"/>
      <c s="208" r="B549"/>
      <c s="208" r="C549"/>
      <c s="40" r="D549"/>
      <c s="86" r="E549"/>
      <c s="292" r="F549"/>
      <c s="86" r="G549"/>
      <c s="86" r="H549"/>
      <c s="86" r="I549"/>
      <c s="86" r="J549"/>
      <c s="86" r="K549"/>
      <c s="86" r="L549"/>
      <c s="86" r="M549"/>
      <c s="86" r="N549"/>
      <c s="86" r="O549"/>
      <c s="86" r="P549"/>
      <c s="86" r="Q549"/>
      <c s="86" r="R549"/>
    </row>
    <row r="550">
      <c s="208" r="A550"/>
      <c s="208" r="B550"/>
      <c s="208" r="C550"/>
      <c s="40" r="D550"/>
      <c s="86" r="E550"/>
      <c s="292" r="F550"/>
      <c s="86" r="G550"/>
      <c s="86" r="H550"/>
      <c s="86" r="I550"/>
      <c s="86" r="J550"/>
      <c s="86" r="K550"/>
      <c s="86" r="L550"/>
      <c s="86" r="M550"/>
      <c s="86" r="N550"/>
      <c s="86" r="O550"/>
      <c s="86" r="P550"/>
      <c s="86" r="Q550"/>
      <c s="86" r="R550"/>
    </row>
    <row r="551">
      <c s="208" r="A551"/>
      <c s="208" r="B551"/>
      <c s="208" r="C551"/>
      <c s="40" r="D551"/>
      <c s="86" r="E551"/>
      <c s="292" r="F551"/>
      <c s="86" r="G551"/>
      <c s="86" r="H551"/>
      <c s="86" r="I551"/>
      <c s="86" r="J551"/>
      <c s="86" r="K551"/>
      <c s="86" r="L551"/>
      <c s="86" r="M551"/>
      <c s="86" r="N551"/>
      <c s="86" r="O551"/>
      <c s="86" r="P551"/>
      <c s="86" r="Q551"/>
      <c s="86" r="R551"/>
    </row>
    <row r="552">
      <c s="208" r="A552"/>
      <c s="208" r="B552"/>
      <c s="208" r="C552"/>
      <c s="40" r="D552"/>
      <c s="86" r="E552"/>
      <c s="292" r="F552"/>
      <c s="86" r="G552"/>
      <c s="86" r="H552"/>
      <c s="86" r="I552"/>
      <c s="86" r="J552"/>
      <c s="86" r="K552"/>
      <c s="86" r="L552"/>
      <c s="86" r="M552"/>
      <c s="86" r="N552"/>
      <c s="86" r="O552"/>
      <c s="86" r="P552"/>
      <c s="86" r="Q552"/>
      <c s="86" r="R552"/>
    </row>
    <row r="553">
      <c s="208" r="A553"/>
      <c s="208" r="B553"/>
      <c s="208" r="C553"/>
      <c s="40" r="D553"/>
      <c s="86" r="E553"/>
      <c s="292" r="F553"/>
      <c s="86" r="G553"/>
      <c s="86" r="H553"/>
      <c s="86" r="I553"/>
      <c s="86" r="J553"/>
      <c s="86" r="K553"/>
      <c s="86" r="L553"/>
      <c s="86" r="M553"/>
      <c s="86" r="N553"/>
      <c s="86" r="O553"/>
      <c s="86" r="P553"/>
      <c s="86" r="Q553"/>
      <c s="86" r="R553"/>
    </row>
    <row r="554">
      <c s="208" r="A554"/>
      <c s="208" r="B554"/>
      <c s="208" r="C554"/>
      <c s="40" r="D554"/>
      <c s="86" r="E554"/>
      <c s="292" r="F554"/>
      <c s="86" r="G554"/>
      <c s="86" r="H554"/>
      <c s="86" r="I554"/>
      <c s="86" r="J554"/>
      <c s="86" r="K554"/>
      <c s="86" r="L554"/>
      <c s="86" r="M554"/>
      <c s="86" r="N554"/>
      <c s="86" r="O554"/>
      <c s="86" r="P554"/>
      <c s="86" r="Q554"/>
      <c s="86" r="R554"/>
    </row>
    <row r="555">
      <c s="208" r="A555"/>
      <c s="208" r="B555"/>
      <c s="208" r="C555"/>
      <c s="40" r="D555"/>
      <c s="86" r="E555"/>
      <c s="292" r="F555"/>
      <c s="86" r="G555"/>
      <c s="86" r="H555"/>
      <c s="86" r="I555"/>
      <c s="86" r="J555"/>
      <c s="86" r="K555"/>
      <c s="86" r="L555"/>
      <c s="86" r="M555"/>
      <c s="86" r="N555"/>
      <c s="86" r="O555"/>
      <c s="86" r="P555"/>
      <c s="86" r="Q555"/>
      <c s="86" r="R555"/>
    </row>
    <row r="556">
      <c s="208" r="A556"/>
      <c s="208" r="B556"/>
      <c s="208" r="C556"/>
      <c s="40" r="D556"/>
      <c s="86" r="E556"/>
      <c s="292" r="F556"/>
      <c s="86" r="G556"/>
      <c s="86" r="H556"/>
      <c s="86" r="I556"/>
      <c s="86" r="J556"/>
      <c s="86" r="K556"/>
      <c s="86" r="L556"/>
      <c s="86" r="M556"/>
      <c s="86" r="N556"/>
      <c s="86" r="O556"/>
      <c s="86" r="P556"/>
      <c s="86" r="Q556"/>
      <c s="86" r="R556"/>
    </row>
    <row r="557">
      <c s="208" r="A557"/>
      <c s="208" r="B557"/>
      <c s="208" r="C557"/>
      <c s="40" r="D557"/>
      <c s="86" r="E557"/>
      <c s="292" r="F557"/>
      <c s="86" r="G557"/>
      <c s="86" r="H557"/>
      <c s="86" r="I557"/>
      <c s="86" r="J557"/>
      <c s="86" r="K557"/>
      <c s="86" r="L557"/>
      <c s="86" r="M557"/>
      <c s="86" r="N557"/>
      <c s="86" r="O557"/>
      <c s="86" r="P557"/>
      <c s="86" r="Q557"/>
      <c s="86" r="R557"/>
    </row>
    <row r="558">
      <c s="208" r="A558"/>
      <c s="208" r="B558"/>
      <c s="208" r="C558"/>
      <c s="40" r="D558"/>
      <c s="86" r="E558"/>
      <c s="292" r="F558"/>
      <c s="86" r="G558"/>
      <c s="86" r="H558"/>
      <c s="86" r="I558"/>
      <c s="86" r="J558"/>
      <c s="86" r="K558"/>
      <c s="86" r="L558"/>
      <c s="86" r="M558"/>
      <c s="86" r="N558"/>
      <c s="86" r="O558"/>
      <c s="86" r="P558"/>
      <c s="86" r="Q558"/>
      <c s="86" r="R558"/>
    </row>
    <row r="559">
      <c s="208" r="A559"/>
      <c s="208" r="B559"/>
      <c s="208" r="C559"/>
      <c s="40" r="D559"/>
      <c s="86" r="E559"/>
      <c s="292" r="F559"/>
      <c s="86" r="G559"/>
      <c s="86" r="H559"/>
      <c s="86" r="I559"/>
      <c s="86" r="J559"/>
      <c s="86" r="K559"/>
      <c s="86" r="L559"/>
      <c s="86" r="M559"/>
      <c s="86" r="N559"/>
      <c s="86" r="O559"/>
      <c s="86" r="P559"/>
      <c s="86" r="Q559"/>
      <c s="86" r="R559"/>
    </row>
    <row r="560">
      <c s="208" r="A560"/>
      <c s="208" r="B560"/>
      <c s="208" r="C560"/>
      <c s="40" r="D560"/>
      <c s="86" r="E560"/>
      <c s="292" r="F560"/>
      <c s="86" r="G560"/>
      <c s="86" r="H560"/>
      <c s="86" r="I560"/>
      <c s="86" r="J560"/>
      <c s="86" r="K560"/>
      <c s="86" r="L560"/>
      <c s="86" r="M560"/>
      <c s="86" r="N560"/>
      <c s="86" r="O560"/>
      <c s="86" r="P560"/>
      <c s="86" r="Q560"/>
      <c s="86" r="R560"/>
    </row>
    <row r="561">
      <c s="208" r="A561"/>
      <c s="208" r="B561"/>
      <c s="208" r="C561"/>
      <c s="40" r="D561"/>
      <c s="86" r="E561"/>
      <c s="292" r="F561"/>
      <c s="86" r="G561"/>
      <c s="86" r="H561"/>
      <c s="86" r="I561"/>
      <c s="86" r="J561"/>
      <c s="86" r="K561"/>
      <c s="86" r="L561"/>
      <c s="86" r="M561"/>
      <c s="86" r="N561"/>
      <c s="86" r="O561"/>
      <c s="86" r="P561"/>
      <c s="86" r="Q561"/>
      <c s="86" r="R561"/>
    </row>
    <row r="562">
      <c s="208" r="A562"/>
      <c s="208" r="B562"/>
      <c s="208" r="C562"/>
      <c s="40" r="D562"/>
      <c s="86" r="E562"/>
      <c s="292" r="F562"/>
      <c s="86" r="G562"/>
      <c s="86" r="H562"/>
      <c s="86" r="I562"/>
      <c s="86" r="J562"/>
      <c s="86" r="K562"/>
      <c s="86" r="L562"/>
      <c s="86" r="M562"/>
      <c s="86" r="N562"/>
      <c s="86" r="O562"/>
      <c s="86" r="P562"/>
      <c s="86" r="Q562"/>
      <c s="86" r="R562"/>
    </row>
    <row r="563">
      <c s="208" r="A563"/>
      <c s="208" r="B563"/>
      <c s="208" r="C563"/>
      <c s="40" r="D563"/>
      <c s="86" r="E563"/>
      <c s="292" r="F563"/>
      <c s="86" r="G563"/>
      <c s="86" r="H563"/>
      <c s="86" r="I563"/>
      <c s="86" r="J563"/>
      <c s="86" r="K563"/>
      <c s="86" r="L563"/>
      <c s="86" r="M563"/>
      <c s="86" r="N563"/>
      <c s="86" r="O563"/>
      <c s="86" r="P563"/>
      <c s="86" r="Q563"/>
      <c s="86" r="R563"/>
    </row>
    <row r="564">
      <c s="208" r="A564"/>
      <c s="208" r="B564"/>
      <c s="208" r="C564"/>
      <c s="40" r="D564"/>
      <c s="86" r="E564"/>
      <c s="292" r="F564"/>
      <c s="86" r="G564"/>
      <c s="86" r="H564"/>
      <c s="86" r="I564"/>
      <c s="86" r="J564"/>
      <c s="86" r="K564"/>
      <c s="86" r="L564"/>
      <c s="86" r="M564"/>
      <c s="86" r="N564"/>
      <c s="86" r="O564"/>
      <c s="86" r="P564"/>
      <c s="86" r="Q564"/>
      <c s="86" r="R564"/>
    </row>
    <row r="565">
      <c s="208" r="A565"/>
      <c s="208" r="B565"/>
      <c s="208" r="C565"/>
      <c s="40" r="D565"/>
      <c s="86" r="E565"/>
      <c s="292" r="F565"/>
      <c s="86" r="G565"/>
      <c s="86" r="H565"/>
      <c s="86" r="I565"/>
      <c s="86" r="J565"/>
      <c s="86" r="K565"/>
      <c s="86" r="L565"/>
      <c s="86" r="M565"/>
      <c s="86" r="N565"/>
      <c s="86" r="O565"/>
      <c s="86" r="P565"/>
      <c s="86" r="Q565"/>
      <c s="86" r="R565"/>
    </row>
    <row r="566">
      <c s="208" r="A566"/>
      <c s="208" r="B566"/>
      <c s="208" r="C566"/>
      <c s="40" r="D566"/>
      <c s="86" r="E566"/>
      <c s="292" r="F566"/>
      <c s="86" r="G566"/>
      <c s="86" r="H566"/>
      <c s="86" r="I566"/>
      <c s="86" r="J566"/>
      <c s="86" r="K566"/>
      <c s="86" r="L566"/>
      <c s="86" r="M566"/>
      <c s="86" r="N566"/>
      <c s="86" r="O566"/>
      <c s="86" r="P566"/>
      <c s="86" r="Q566"/>
      <c s="86" r="R566"/>
    </row>
    <row r="567">
      <c s="208" r="A567"/>
      <c s="208" r="B567"/>
      <c s="208" r="C567"/>
      <c s="40" r="D567"/>
      <c s="86" r="E567"/>
      <c s="292" r="F567"/>
      <c s="86" r="G567"/>
      <c s="86" r="H567"/>
      <c s="86" r="I567"/>
      <c s="86" r="J567"/>
      <c s="86" r="K567"/>
      <c s="86" r="L567"/>
      <c s="86" r="M567"/>
      <c s="86" r="N567"/>
      <c s="86" r="O567"/>
      <c s="86" r="P567"/>
      <c s="86" r="Q567"/>
      <c s="86" r="R567"/>
    </row>
    <row r="568">
      <c s="208" r="A568"/>
      <c s="208" r="B568"/>
      <c s="208" r="C568"/>
      <c s="40" r="D568"/>
      <c s="86" r="E568"/>
      <c s="292" r="F568"/>
      <c s="86" r="G568"/>
      <c s="86" r="H568"/>
      <c s="86" r="I568"/>
      <c s="86" r="J568"/>
      <c s="86" r="K568"/>
      <c s="86" r="L568"/>
      <c s="86" r="M568"/>
      <c s="86" r="N568"/>
      <c s="86" r="O568"/>
      <c s="86" r="P568"/>
      <c s="86" r="Q568"/>
      <c s="86" r="R568"/>
    </row>
    <row r="569">
      <c s="208" r="A569"/>
      <c s="208" r="B569"/>
      <c s="208" r="C569"/>
      <c s="40" r="D569"/>
      <c s="86" r="E569"/>
      <c s="292" r="F569"/>
      <c s="86" r="G569"/>
      <c s="86" r="H569"/>
      <c s="86" r="I569"/>
      <c s="86" r="J569"/>
      <c s="86" r="K569"/>
      <c s="86" r="L569"/>
      <c s="86" r="M569"/>
      <c s="86" r="N569"/>
      <c s="86" r="O569"/>
      <c s="86" r="P569"/>
      <c s="86" r="Q569"/>
      <c s="86" r="R569"/>
    </row>
    <row r="570">
      <c s="208" r="A570"/>
      <c s="208" r="B570"/>
      <c s="208" r="C570"/>
      <c s="40" r="D570"/>
      <c s="86" r="E570"/>
      <c s="292" r="F570"/>
      <c s="86" r="G570"/>
      <c s="86" r="H570"/>
      <c s="86" r="I570"/>
      <c s="86" r="J570"/>
      <c s="86" r="K570"/>
      <c s="86" r="L570"/>
      <c s="86" r="M570"/>
      <c s="86" r="N570"/>
      <c s="86" r="O570"/>
      <c s="86" r="P570"/>
      <c s="86" r="Q570"/>
      <c s="86" r="R570"/>
    </row>
    <row r="571">
      <c s="208" r="A571"/>
      <c s="208" r="B571"/>
      <c s="208" r="C571"/>
      <c s="40" r="D571"/>
      <c s="86" r="E571"/>
      <c s="292" r="F571"/>
      <c s="86" r="G571"/>
      <c s="86" r="H571"/>
      <c s="86" r="I571"/>
      <c s="86" r="J571"/>
      <c s="86" r="K571"/>
      <c s="86" r="L571"/>
      <c s="86" r="M571"/>
      <c s="86" r="N571"/>
      <c s="86" r="O571"/>
      <c s="86" r="P571"/>
      <c s="86" r="Q571"/>
      <c s="86" r="R571"/>
    </row>
    <row r="572">
      <c s="208" r="A572"/>
      <c s="208" r="B572"/>
      <c s="208" r="C572"/>
      <c s="40" r="D572"/>
      <c s="86" r="E572"/>
      <c s="292" r="F572"/>
      <c s="86" r="G572"/>
      <c s="86" r="H572"/>
      <c s="86" r="I572"/>
      <c s="86" r="J572"/>
      <c s="86" r="K572"/>
      <c s="86" r="L572"/>
      <c s="86" r="M572"/>
      <c s="86" r="N572"/>
      <c s="86" r="O572"/>
      <c s="86" r="P572"/>
      <c s="86" r="Q572"/>
      <c s="86" r="R572"/>
    </row>
    <row r="573">
      <c s="208" r="A573"/>
      <c s="208" r="B573"/>
      <c s="208" r="C573"/>
      <c s="40" r="D573"/>
      <c s="86" r="E573"/>
      <c s="292" r="F573"/>
      <c s="86" r="G573"/>
      <c s="86" r="H573"/>
      <c s="86" r="I573"/>
      <c s="86" r="J573"/>
      <c s="86" r="K573"/>
      <c s="86" r="L573"/>
      <c s="86" r="M573"/>
      <c s="86" r="N573"/>
      <c s="86" r="O573"/>
      <c s="86" r="P573"/>
      <c s="86" r="Q573"/>
      <c s="86" r="R573"/>
    </row>
    <row r="574">
      <c s="208" r="A574"/>
      <c s="208" r="B574"/>
      <c s="208" r="C574"/>
      <c s="40" r="D574"/>
      <c s="86" r="E574"/>
      <c s="292" r="F574"/>
      <c s="86" r="G574"/>
      <c s="86" r="H574"/>
      <c s="86" r="I574"/>
      <c s="86" r="J574"/>
      <c s="86" r="K574"/>
      <c s="86" r="L574"/>
      <c s="86" r="M574"/>
      <c s="86" r="N574"/>
      <c s="86" r="O574"/>
      <c s="86" r="P574"/>
      <c s="86" r="Q574"/>
      <c s="86" r="R574"/>
    </row>
    <row r="575">
      <c s="208" r="A575"/>
      <c s="208" r="B575"/>
      <c s="208" r="C575"/>
      <c s="40" r="D575"/>
      <c s="86" r="E575"/>
      <c s="292" r="F575"/>
      <c s="86" r="G575"/>
      <c s="86" r="H575"/>
      <c s="86" r="I575"/>
      <c s="86" r="J575"/>
      <c s="86" r="K575"/>
      <c s="86" r="L575"/>
      <c s="86" r="M575"/>
      <c s="86" r="N575"/>
      <c s="86" r="O575"/>
      <c s="86" r="P575"/>
      <c s="86" r="Q575"/>
      <c s="86" r="R575"/>
    </row>
    <row r="576">
      <c s="208" r="A576"/>
      <c s="208" r="B576"/>
      <c s="208" r="C576"/>
      <c s="40" r="D576"/>
      <c s="86" r="E576"/>
      <c s="292" r="F576"/>
      <c s="86" r="G576"/>
      <c s="86" r="H576"/>
      <c s="86" r="I576"/>
      <c s="86" r="J576"/>
      <c s="86" r="K576"/>
      <c s="86" r="L576"/>
      <c s="86" r="M576"/>
      <c s="86" r="N576"/>
      <c s="86" r="O576"/>
      <c s="86" r="P576"/>
      <c s="86" r="Q576"/>
      <c s="86" r="R576"/>
    </row>
    <row r="577">
      <c s="208" r="A577"/>
      <c s="208" r="B577"/>
      <c s="208" r="C577"/>
      <c s="40" r="D577"/>
      <c s="86" r="E577"/>
      <c s="292" r="F577"/>
      <c s="86" r="G577"/>
      <c s="86" r="H577"/>
      <c s="86" r="I577"/>
      <c s="86" r="J577"/>
      <c s="86" r="K577"/>
      <c s="86" r="L577"/>
      <c s="86" r="M577"/>
      <c s="86" r="N577"/>
      <c s="86" r="O577"/>
      <c s="86" r="P577"/>
      <c s="86" r="Q577"/>
      <c s="86" r="R577"/>
    </row>
    <row r="578">
      <c s="208" r="A578"/>
      <c s="208" r="B578"/>
      <c s="208" r="C578"/>
      <c s="40" r="D578"/>
      <c s="86" r="E578"/>
      <c s="292" r="F578"/>
      <c s="86" r="G578"/>
      <c s="86" r="H578"/>
      <c s="86" r="I578"/>
      <c s="86" r="J578"/>
      <c s="86" r="K578"/>
      <c s="86" r="L578"/>
      <c s="86" r="M578"/>
      <c s="86" r="N578"/>
      <c s="86" r="O578"/>
      <c s="86" r="P578"/>
      <c s="86" r="Q578"/>
      <c s="86" r="R578"/>
    </row>
    <row r="579">
      <c s="208" r="A579"/>
      <c s="208" r="B579"/>
      <c s="208" r="C579"/>
      <c s="40" r="D579"/>
      <c s="86" r="E579"/>
      <c s="292" r="F579"/>
      <c s="86" r="G579"/>
      <c s="86" r="H579"/>
      <c s="86" r="I579"/>
      <c s="86" r="J579"/>
      <c s="86" r="K579"/>
      <c s="86" r="L579"/>
      <c s="86" r="M579"/>
      <c s="86" r="N579"/>
      <c s="86" r="O579"/>
      <c s="86" r="P579"/>
      <c s="86" r="Q579"/>
      <c s="86" r="R579"/>
    </row>
    <row r="580">
      <c s="208" r="A580"/>
      <c s="208" r="B580"/>
      <c s="208" r="C580"/>
      <c s="40" r="D580"/>
      <c s="86" r="E580"/>
      <c s="292" r="F580"/>
      <c s="86" r="G580"/>
      <c s="86" r="H580"/>
      <c s="86" r="I580"/>
      <c s="86" r="J580"/>
      <c s="86" r="K580"/>
      <c s="86" r="L580"/>
      <c s="86" r="M580"/>
      <c s="86" r="N580"/>
      <c s="86" r="O580"/>
      <c s="86" r="P580"/>
      <c s="86" r="Q580"/>
      <c s="86" r="R580"/>
    </row>
    <row r="581">
      <c s="208" r="A581"/>
      <c s="208" r="B581"/>
      <c s="208" r="C581"/>
      <c s="40" r="D581"/>
      <c s="86" r="E581"/>
      <c s="292" r="F581"/>
      <c s="86" r="G581"/>
      <c s="86" r="H581"/>
      <c s="86" r="I581"/>
      <c s="86" r="J581"/>
      <c s="86" r="K581"/>
      <c s="86" r="L581"/>
      <c s="86" r="M581"/>
      <c s="86" r="N581"/>
      <c s="86" r="O581"/>
      <c s="86" r="P581"/>
      <c s="86" r="Q581"/>
      <c s="86" r="R581"/>
    </row>
    <row r="582">
      <c s="208" r="A582"/>
      <c s="208" r="B582"/>
      <c s="208" r="C582"/>
      <c s="40" r="D582"/>
      <c s="86" r="E582"/>
      <c s="292" r="F582"/>
      <c s="86" r="G582"/>
      <c s="86" r="H582"/>
      <c s="86" r="I582"/>
      <c s="86" r="J582"/>
      <c s="86" r="K582"/>
      <c s="86" r="L582"/>
      <c s="86" r="M582"/>
      <c s="86" r="N582"/>
      <c s="86" r="O582"/>
      <c s="86" r="P582"/>
      <c s="86" r="Q582"/>
      <c s="86" r="R582"/>
    </row>
    <row r="583">
      <c s="208" r="A583"/>
      <c s="208" r="B583"/>
      <c s="208" r="C583"/>
      <c s="40" r="D583"/>
      <c s="86" r="E583"/>
      <c s="292" r="F583"/>
      <c s="86" r="G583"/>
      <c s="86" r="H583"/>
      <c s="86" r="I583"/>
      <c s="86" r="J583"/>
      <c s="86" r="K583"/>
      <c s="86" r="L583"/>
      <c s="86" r="M583"/>
      <c s="86" r="N583"/>
      <c s="86" r="O583"/>
      <c s="86" r="P583"/>
      <c s="86" r="Q583"/>
      <c s="86" r="R583"/>
    </row>
    <row r="584">
      <c s="208" r="A584"/>
      <c s="208" r="B584"/>
      <c s="208" r="C584"/>
      <c s="40" r="D584"/>
      <c s="86" r="E584"/>
      <c s="292" r="F584"/>
      <c s="86" r="G584"/>
      <c s="86" r="H584"/>
      <c s="86" r="I584"/>
      <c s="86" r="J584"/>
      <c s="86" r="K584"/>
      <c s="86" r="L584"/>
      <c s="86" r="M584"/>
      <c s="86" r="N584"/>
      <c s="86" r="O584"/>
      <c s="86" r="P584"/>
      <c s="86" r="Q584"/>
      <c s="86" r="R584"/>
    </row>
    <row r="585">
      <c s="208" r="A585"/>
      <c s="208" r="B585"/>
      <c s="208" r="C585"/>
      <c s="40" r="D585"/>
      <c s="86" r="E585"/>
      <c s="292" r="F585"/>
      <c s="86" r="G585"/>
      <c s="86" r="H585"/>
      <c s="86" r="I585"/>
      <c s="86" r="J585"/>
      <c s="86" r="K585"/>
      <c s="86" r="L585"/>
      <c s="86" r="M585"/>
      <c s="86" r="N585"/>
      <c s="86" r="O585"/>
      <c s="86" r="P585"/>
      <c s="86" r="Q585"/>
      <c s="86" r="R585"/>
    </row>
    <row r="586">
      <c s="208" r="A586"/>
      <c s="208" r="B586"/>
      <c s="208" r="C586"/>
      <c s="40" r="D586"/>
      <c s="86" r="E586"/>
      <c s="292" r="F586"/>
      <c s="86" r="G586"/>
      <c s="86" r="H586"/>
      <c s="86" r="I586"/>
      <c s="86" r="J586"/>
      <c s="86" r="K586"/>
      <c s="86" r="L586"/>
      <c s="86" r="M586"/>
      <c s="86" r="N586"/>
      <c s="86" r="O586"/>
      <c s="86" r="P586"/>
      <c s="86" r="Q586"/>
      <c s="86" r="R586"/>
    </row>
    <row r="587">
      <c s="208" r="A587"/>
      <c s="208" r="B587"/>
      <c s="208" r="C587"/>
      <c s="40" r="D587"/>
      <c s="86" r="E587"/>
      <c s="292" r="F587"/>
      <c s="86" r="G587"/>
      <c s="86" r="H587"/>
      <c s="86" r="I587"/>
      <c s="86" r="J587"/>
      <c s="86" r="K587"/>
      <c s="86" r="L587"/>
      <c s="86" r="M587"/>
      <c s="86" r="N587"/>
      <c s="86" r="O587"/>
      <c s="86" r="P587"/>
      <c s="86" r="Q587"/>
      <c s="86" r="R587"/>
    </row>
    <row r="588">
      <c s="208" r="A588"/>
      <c s="208" r="B588"/>
      <c s="208" r="C588"/>
      <c s="40" r="D588"/>
      <c s="86" r="E588"/>
      <c s="292" r="F588"/>
      <c s="86" r="G588"/>
      <c s="86" r="H588"/>
      <c s="86" r="I588"/>
      <c s="86" r="J588"/>
      <c s="86" r="K588"/>
      <c s="86" r="L588"/>
      <c s="86" r="M588"/>
      <c s="86" r="N588"/>
      <c s="86" r="O588"/>
      <c s="86" r="P588"/>
      <c s="86" r="Q588"/>
      <c s="86" r="R588"/>
    </row>
    <row r="589">
      <c s="208" r="A589"/>
      <c s="208" r="B589"/>
      <c s="208" r="C589"/>
      <c s="40" r="D589"/>
      <c s="86" r="E589"/>
      <c s="292" r="F589"/>
      <c s="86" r="G589"/>
      <c s="86" r="H589"/>
      <c s="86" r="I589"/>
      <c s="86" r="J589"/>
      <c s="86" r="K589"/>
      <c s="86" r="L589"/>
      <c s="86" r="M589"/>
      <c s="86" r="N589"/>
      <c s="86" r="O589"/>
      <c s="86" r="P589"/>
      <c s="86" r="Q589"/>
      <c s="86" r="R589"/>
    </row>
    <row r="590">
      <c s="208" r="A590"/>
      <c s="208" r="B590"/>
      <c s="208" r="C590"/>
      <c s="40" r="D590"/>
      <c s="86" r="E590"/>
      <c s="292" r="F590"/>
      <c s="86" r="G590"/>
      <c s="86" r="H590"/>
      <c s="86" r="I590"/>
      <c s="86" r="J590"/>
      <c s="86" r="K590"/>
      <c s="86" r="L590"/>
      <c s="86" r="M590"/>
      <c s="86" r="N590"/>
      <c s="86" r="O590"/>
      <c s="86" r="P590"/>
      <c s="86" r="Q590"/>
      <c s="86" r="R590"/>
    </row>
    <row r="591">
      <c s="208" r="A591"/>
      <c s="208" r="B591"/>
      <c s="208" r="C591"/>
      <c s="40" r="D591"/>
      <c s="86" r="E591"/>
      <c s="292" r="F591"/>
      <c s="86" r="G591"/>
      <c s="86" r="H591"/>
      <c s="86" r="I591"/>
      <c s="86" r="J591"/>
      <c s="86" r="K591"/>
      <c s="86" r="L591"/>
      <c s="86" r="M591"/>
      <c s="86" r="N591"/>
      <c s="86" r="O591"/>
      <c s="86" r="P591"/>
      <c s="86" r="Q591"/>
      <c s="86" r="R591"/>
    </row>
    <row r="592">
      <c s="208" r="A592"/>
      <c s="208" r="B592"/>
      <c s="208" r="C592"/>
      <c s="40" r="D592"/>
      <c s="86" r="E592"/>
      <c s="292" r="F592"/>
      <c s="86" r="G592"/>
      <c s="86" r="H592"/>
      <c s="86" r="I592"/>
      <c s="86" r="J592"/>
      <c s="86" r="K592"/>
      <c s="86" r="L592"/>
      <c s="86" r="M592"/>
      <c s="86" r="N592"/>
      <c s="86" r="O592"/>
      <c s="86" r="P592"/>
      <c s="86" r="Q592"/>
      <c s="86" r="R592"/>
    </row>
    <row r="593">
      <c s="208" r="A593"/>
      <c s="208" r="B593"/>
      <c s="208" r="C593"/>
      <c s="40" r="D593"/>
      <c s="86" r="E593"/>
      <c s="292" r="F593"/>
      <c s="86" r="G593"/>
      <c s="86" r="H593"/>
      <c s="86" r="I593"/>
      <c s="86" r="J593"/>
      <c s="86" r="K593"/>
      <c s="86" r="L593"/>
      <c s="86" r="M593"/>
      <c s="86" r="N593"/>
      <c s="86" r="O593"/>
      <c s="86" r="P593"/>
      <c s="86" r="Q593"/>
      <c s="86" r="R593"/>
    </row>
    <row r="594">
      <c s="208" r="A594"/>
      <c s="208" r="B594"/>
      <c s="208" r="C594"/>
      <c s="40" r="D594"/>
      <c s="86" r="E594"/>
      <c s="292" r="F594"/>
      <c s="86" r="G594"/>
      <c s="86" r="H594"/>
      <c s="86" r="I594"/>
      <c s="86" r="J594"/>
      <c s="86" r="K594"/>
      <c s="86" r="L594"/>
      <c s="86" r="M594"/>
      <c s="86" r="N594"/>
      <c s="86" r="O594"/>
      <c s="86" r="P594"/>
      <c s="86" r="Q594"/>
      <c s="86" r="R594"/>
    </row>
    <row r="595">
      <c s="208" r="A595"/>
      <c s="208" r="B595"/>
      <c s="208" r="C595"/>
      <c s="40" r="D595"/>
      <c s="86" r="E595"/>
      <c s="292" r="F595"/>
      <c s="86" r="G595"/>
      <c s="86" r="H595"/>
      <c s="86" r="I595"/>
      <c s="86" r="J595"/>
      <c s="86" r="K595"/>
      <c s="86" r="L595"/>
      <c s="86" r="M595"/>
      <c s="86" r="N595"/>
      <c s="86" r="O595"/>
      <c s="86" r="P595"/>
      <c s="86" r="Q595"/>
      <c s="86" r="R595"/>
    </row>
    <row r="596">
      <c s="208" r="A596"/>
      <c s="208" r="B596"/>
      <c s="208" r="C596"/>
      <c s="40" r="D596"/>
      <c s="86" r="E596"/>
      <c s="292" r="F596"/>
      <c s="86" r="G596"/>
      <c s="86" r="H596"/>
      <c s="86" r="I596"/>
      <c s="86" r="J596"/>
      <c s="86" r="K596"/>
      <c s="86" r="L596"/>
      <c s="86" r="M596"/>
      <c s="86" r="N596"/>
      <c s="86" r="O596"/>
      <c s="86" r="P596"/>
      <c s="86" r="Q596"/>
      <c s="86" r="R596"/>
    </row>
    <row r="597">
      <c s="208" r="A597"/>
      <c s="208" r="B597"/>
      <c s="208" r="C597"/>
      <c s="40" r="D597"/>
      <c s="86" r="E597"/>
      <c s="292" r="F597"/>
      <c s="86" r="G597"/>
      <c s="86" r="H597"/>
      <c s="86" r="I597"/>
      <c s="86" r="J597"/>
      <c s="86" r="K597"/>
      <c s="86" r="L597"/>
      <c s="86" r="M597"/>
      <c s="86" r="N597"/>
      <c s="86" r="O597"/>
      <c s="86" r="P597"/>
      <c s="86" r="Q597"/>
      <c s="86" r="R597"/>
    </row>
    <row r="598">
      <c s="208" r="A598"/>
      <c s="208" r="B598"/>
      <c s="208" r="C598"/>
      <c s="40" r="D598"/>
      <c s="86" r="E598"/>
      <c s="292" r="F598"/>
      <c s="86" r="G598"/>
      <c s="86" r="H598"/>
      <c s="86" r="I598"/>
      <c s="86" r="J598"/>
      <c s="86" r="K598"/>
      <c s="86" r="L598"/>
      <c s="86" r="M598"/>
      <c s="86" r="N598"/>
      <c s="86" r="O598"/>
      <c s="86" r="P598"/>
      <c s="86" r="Q598"/>
      <c s="86" r="R598"/>
    </row>
    <row r="599">
      <c s="208" r="A599"/>
      <c s="208" r="B599"/>
      <c s="208" r="C599"/>
      <c s="40" r="D599"/>
      <c s="86" r="E599"/>
      <c s="292" r="F599"/>
      <c s="86" r="G599"/>
      <c s="86" r="H599"/>
      <c s="86" r="I599"/>
      <c s="86" r="J599"/>
      <c s="86" r="K599"/>
      <c s="86" r="L599"/>
      <c s="86" r="M599"/>
      <c s="86" r="N599"/>
      <c s="86" r="O599"/>
      <c s="86" r="P599"/>
      <c s="86" r="Q599"/>
      <c s="86" r="R599"/>
    </row>
    <row r="600">
      <c s="208" r="A600"/>
      <c s="208" r="B600"/>
      <c s="208" r="C600"/>
      <c s="40" r="D600"/>
      <c s="86" r="E600"/>
      <c s="292" r="F600"/>
      <c s="86" r="G600"/>
      <c s="86" r="H600"/>
      <c s="86" r="I600"/>
      <c s="86" r="J600"/>
      <c s="86" r="K600"/>
      <c s="86" r="L600"/>
      <c s="86" r="M600"/>
      <c s="86" r="N600"/>
      <c s="86" r="O600"/>
      <c s="86" r="P600"/>
      <c s="86" r="Q600"/>
      <c s="86" r="R600"/>
    </row>
    <row r="601">
      <c s="208" r="A601"/>
      <c s="208" r="B601"/>
      <c s="208" r="C601"/>
      <c s="40" r="D601"/>
      <c s="86" r="E601"/>
      <c s="292" r="F601"/>
      <c s="86" r="G601"/>
      <c s="86" r="H601"/>
      <c s="86" r="I601"/>
      <c s="86" r="J601"/>
      <c s="86" r="K601"/>
      <c s="86" r="L601"/>
      <c s="86" r="M601"/>
      <c s="86" r="N601"/>
      <c s="86" r="O601"/>
      <c s="86" r="P601"/>
      <c s="86" r="Q601"/>
      <c s="86" r="R601"/>
    </row>
    <row r="602">
      <c s="208" r="A602"/>
      <c s="208" r="B602"/>
      <c s="208" r="C602"/>
      <c s="40" r="D602"/>
      <c s="86" r="E602"/>
      <c s="292" r="F602"/>
      <c s="86" r="G602"/>
      <c s="86" r="H602"/>
      <c s="86" r="I602"/>
      <c s="86" r="J602"/>
      <c s="86" r="K602"/>
      <c s="86" r="L602"/>
      <c s="86" r="M602"/>
      <c s="86" r="N602"/>
      <c s="86" r="O602"/>
      <c s="86" r="P602"/>
      <c s="86" r="Q602"/>
      <c s="86" r="R602"/>
    </row>
    <row r="603">
      <c s="208" r="A603"/>
      <c s="208" r="B603"/>
      <c s="208" r="C603"/>
      <c s="40" r="D603"/>
      <c s="86" r="E603"/>
      <c s="292" r="F603"/>
      <c s="86" r="G603"/>
      <c s="86" r="H603"/>
      <c s="86" r="I603"/>
      <c s="86" r="J603"/>
      <c s="86" r="K603"/>
      <c s="86" r="L603"/>
      <c s="86" r="M603"/>
      <c s="86" r="N603"/>
      <c s="86" r="O603"/>
      <c s="86" r="P603"/>
      <c s="86" r="Q603"/>
      <c s="86" r="R603"/>
    </row>
    <row r="604">
      <c s="208" r="A604"/>
      <c s="208" r="B604"/>
      <c s="208" r="C604"/>
      <c s="40" r="D604"/>
      <c s="86" r="E604"/>
      <c s="292" r="F604"/>
      <c s="86" r="G604"/>
      <c s="86" r="H604"/>
      <c s="86" r="I604"/>
      <c s="86" r="J604"/>
      <c s="86" r="K604"/>
      <c s="86" r="L604"/>
      <c s="86" r="M604"/>
      <c s="86" r="N604"/>
      <c s="86" r="O604"/>
      <c s="86" r="P604"/>
      <c s="86" r="Q604"/>
      <c s="86" r="R604"/>
    </row>
    <row r="605">
      <c s="208" r="A605"/>
      <c s="208" r="B605"/>
      <c s="208" r="C605"/>
      <c s="40" r="D605"/>
      <c s="86" r="E605"/>
      <c s="292" r="F605"/>
      <c s="86" r="G605"/>
      <c s="86" r="H605"/>
      <c s="86" r="I605"/>
      <c s="86" r="J605"/>
      <c s="86" r="K605"/>
      <c s="86" r="L605"/>
      <c s="86" r="M605"/>
      <c s="86" r="N605"/>
      <c s="86" r="O605"/>
      <c s="86" r="P605"/>
      <c s="86" r="Q605"/>
      <c s="86" r="R605"/>
    </row>
    <row r="606">
      <c s="208" r="A606"/>
      <c s="208" r="B606"/>
      <c s="208" r="C606"/>
      <c s="40" r="D606"/>
      <c s="86" r="E606"/>
      <c s="292" r="F606"/>
      <c s="86" r="G606"/>
      <c s="86" r="H606"/>
      <c s="86" r="I606"/>
      <c s="86" r="J606"/>
      <c s="86" r="K606"/>
      <c s="86" r="L606"/>
      <c s="86" r="M606"/>
      <c s="86" r="N606"/>
      <c s="86" r="O606"/>
      <c s="86" r="P606"/>
      <c s="86" r="Q606"/>
      <c s="86" r="R606"/>
    </row>
    <row r="607">
      <c s="208" r="A607"/>
      <c s="208" r="B607"/>
      <c s="208" r="C607"/>
      <c s="40" r="D607"/>
      <c s="86" r="E607"/>
      <c s="292" r="F607"/>
      <c s="86" r="G607"/>
      <c s="86" r="H607"/>
      <c s="86" r="I607"/>
      <c s="86" r="J607"/>
      <c s="86" r="K607"/>
      <c s="86" r="L607"/>
      <c s="86" r="M607"/>
      <c s="86" r="N607"/>
      <c s="86" r="O607"/>
      <c s="86" r="P607"/>
      <c s="86" r="Q607"/>
      <c s="86" r="R607"/>
    </row>
    <row r="608">
      <c s="208" r="A608"/>
      <c s="208" r="B608"/>
      <c s="208" r="C608"/>
      <c s="40" r="D608"/>
      <c s="86" r="E608"/>
      <c s="292" r="F608"/>
      <c s="86" r="G608"/>
      <c s="86" r="H608"/>
      <c s="86" r="I608"/>
      <c s="86" r="J608"/>
      <c s="86" r="K608"/>
      <c s="86" r="L608"/>
      <c s="86" r="M608"/>
      <c s="86" r="N608"/>
      <c s="86" r="O608"/>
      <c s="86" r="P608"/>
      <c s="86" r="Q608"/>
      <c s="86" r="R608"/>
    </row>
    <row r="609">
      <c s="208" r="A609"/>
      <c s="208" r="B609"/>
      <c s="208" r="C609"/>
      <c s="40" r="D609"/>
      <c s="86" r="E609"/>
      <c s="292" r="F609"/>
      <c s="86" r="G609"/>
      <c s="86" r="H609"/>
      <c s="86" r="I609"/>
      <c s="86" r="J609"/>
      <c s="86" r="K609"/>
      <c s="86" r="L609"/>
      <c s="86" r="M609"/>
      <c s="86" r="N609"/>
      <c s="86" r="O609"/>
      <c s="86" r="P609"/>
      <c s="86" r="Q609"/>
      <c s="86" r="R609"/>
    </row>
    <row r="610">
      <c s="208" r="A610"/>
      <c s="208" r="B610"/>
      <c s="208" r="C610"/>
      <c s="40" r="D610"/>
      <c s="86" r="E610"/>
      <c s="292" r="F610"/>
      <c s="86" r="G610"/>
      <c s="86" r="H610"/>
      <c s="86" r="I610"/>
      <c s="86" r="J610"/>
      <c s="86" r="K610"/>
      <c s="86" r="L610"/>
      <c s="86" r="M610"/>
      <c s="86" r="N610"/>
      <c s="86" r="O610"/>
      <c s="86" r="P610"/>
      <c s="86" r="Q610"/>
      <c s="86" r="R610"/>
    </row>
    <row r="611">
      <c s="208" r="A611"/>
      <c s="208" r="B611"/>
      <c s="208" r="C611"/>
      <c s="40" r="D611"/>
      <c s="86" r="E611"/>
      <c s="292" r="F611"/>
      <c s="86" r="G611"/>
      <c s="86" r="H611"/>
      <c s="86" r="I611"/>
      <c s="86" r="J611"/>
      <c s="86" r="K611"/>
      <c s="86" r="L611"/>
      <c s="86" r="M611"/>
      <c s="86" r="N611"/>
      <c s="86" r="O611"/>
      <c s="86" r="P611"/>
      <c s="86" r="Q611"/>
      <c s="86" r="R611"/>
    </row>
    <row r="612">
      <c s="208" r="A612"/>
      <c s="208" r="B612"/>
      <c s="208" r="C612"/>
      <c s="40" r="D612"/>
      <c s="86" r="E612"/>
      <c s="292" r="F612"/>
      <c s="86" r="G612"/>
      <c s="86" r="H612"/>
      <c s="86" r="I612"/>
      <c s="86" r="J612"/>
      <c s="86" r="K612"/>
      <c s="86" r="L612"/>
      <c s="86" r="M612"/>
      <c s="86" r="N612"/>
      <c s="86" r="O612"/>
      <c s="86" r="P612"/>
      <c s="86" r="Q612"/>
      <c s="86" r="R612"/>
    </row>
    <row r="613">
      <c s="208" r="A613"/>
      <c s="208" r="B613"/>
      <c s="208" r="C613"/>
      <c s="40" r="D613"/>
      <c s="86" r="E613"/>
      <c s="292" r="F613"/>
      <c s="86" r="G613"/>
      <c s="86" r="H613"/>
      <c s="86" r="I613"/>
      <c s="86" r="J613"/>
      <c s="86" r="K613"/>
      <c s="86" r="L613"/>
      <c s="86" r="M613"/>
      <c s="86" r="N613"/>
      <c s="86" r="O613"/>
      <c s="86" r="P613"/>
      <c s="86" r="Q613"/>
      <c s="86" r="R613"/>
    </row>
    <row r="614">
      <c s="208" r="A614"/>
      <c s="208" r="B614"/>
      <c s="208" r="C614"/>
      <c s="40" r="D614"/>
      <c s="86" r="E614"/>
      <c s="292" r="F614"/>
      <c s="86" r="G614"/>
      <c s="86" r="H614"/>
      <c s="86" r="I614"/>
      <c s="86" r="J614"/>
      <c s="86" r="K614"/>
      <c s="86" r="L614"/>
      <c s="86" r="M614"/>
      <c s="86" r="N614"/>
      <c s="86" r="O614"/>
      <c s="86" r="P614"/>
      <c s="86" r="Q614"/>
      <c s="86" r="R614"/>
    </row>
    <row r="615">
      <c s="208" r="A615"/>
      <c s="208" r="B615"/>
      <c s="208" r="C615"/>
      <c s="40" r="D615"/>
      <c s="86" r="E615"/>
      <c s="292" r="F615"/>
      <c s="86" r="G615"/>
      <c s="86" r="H615"/>
      <c s="86" r="I615"/>
      <c s="86" r="J615"/>
      <c s="86" r="K615"/>
      <c s="86" r="L615"/>
      <c s="86" r="M615"/>
      <c s="86" r="N615"/>
      <c s="86" r="O615"/>
      <c s="86" r="P615"/>
      <c s="86" r="Q615"/>
      <c s="86" r="R615"/>
    </row>
    <row r="616">
      <c s="208" r="A616"/>
      <c s="208" r="B616"/>
      <c s="208" r="C616"/>
      <c s="40" r="D616"/>
      <c s="86" r="E616"/>
      <c s="292" r="F616"/>
      <c s="86" r="G616"/>
      <c s="86" r="H616"/>
      <c s="86" r="I616"/>
      <c s="86" r="J616"/>
      <c s="86" r="K616"/>
      <c s="86" r="L616"/>
      <c s="86" r="M616"/>
      <c s="86" r="N616"/>
      <c s="86" r="O616"/>
      <c s="86" r="P616"/>
      <c s="86" r="Q616"/>
      <c s="86" r="R616"/>
    </row>
    <row r="617">
      <c s="208" r="A617"/>
      <c s="208" r="B617"/>
      <c s="208" r="C617"/>
      <c s="40" r="D617"/>
      <c s="86" r="E617"/>
      <c s="292" r="F617"/>
      <c s="86" r="G617"/>
      <c s="86" r="H617"/>
      <c s="86" r="I617"/>
      <c s="86" r="J617"/>
      <c s="86" r="K617"/>
      <c s="86" r="L617"/>
      <c s="86" r="M617"/>
      <c s="86" r="N617"/>
      <c s="86" r="O617"/>
      <c s="86" r="P617"/>
      <c s="86" r="Q617"/>
      <c s="86" r="R617"/>
    </row>
    <row r="618">
      <c s="208" r="A618"/>
      <c s="208" r="B618"/>
      <c s="208" r="C618"/>
      <c s="40" r="D618"/>
      <c s="86" r="E618"/>
      <c s="292" r="F618"/>
      <c s="86" r="G618"/>
      <c s="86" r="H618"/>
      <c s="86" r="I618"/>
      <c s="86" r="J618"/>
      <c s="86" r="K618"/>
      <c s="86" r="L618"/>
      <c s="86" r="M618"/>
      <c s="86" r="N618"/>
      <c s="86" r="O618"/>
      <c s="86" r="P618"/>
      <c s="86" r="Q618"/>
      <c s="86" r="R618"/>
    </row>
    <row r="619">
      <c s="208" r="A619"/>
      <c s="208" r="B619"/>
      <c s="208" r="C619"/>
      <c s="40" r="D619"/>
      <c s="86" r="E619"/>
      <c s="292" r="F619"/>
      <c s="86" r="G619"/>
      <c s="86" r="H619"/>
      <c s="86" r="I619"/>
      <c s="86" r="J619"/>
      <c s="86" r="K619"/>
      <c s="86" r="L619"/>
      <c s="86" r="M619"/>
      <c s="86" r="N619"/>
      <c s="86" r="O619"/>
      <c s="86" r="P619"/>
      <c s="86" r="Q619"/>
      <c s="86" r="R619"/>
    </row>
    <row r="620">
      <c s="208" r="A620"/>
      <c s="208" r="B620"/>
      <c s="208" r="C620"/>
      <c s="40" r="D620"/>
      <c s="86" r="E620"/>
      <c s="292" r="F620"/>
      <c s="86" r="G620"/>
      <c s="86" r="H620"/>
      <c s="86" r="I620"/>
      <c s="86" r="J620"/>
      <c s="86" r="K620"/>
      <c s="86" r="L620"/>
      <c s="86" r="M620"/>
      <c s="86" r="N620"/>
      <c s="86" r="O620"/>
      <c s="86" r="P620"/>
      <c s="86" r="Q620"/>
      <c s="86" r="R620"/>
    </row>
    <row r="621">
      <c s="208" r="A621"/>
      <c s="208" r="B621"/>
      <c s="208" r="C621"/>
      <c s="40" r="D621"/>
      <c s="86" r="E621"/>
      <c s="292" r="F621"/>
      <c s="86" r="G621"/>
      <c s="86" r="H621"/>
      <c s="86" r="I621"/>
      <c s="86" r="J621"/>
      <c s="86" r="K621"/>
      <c s="86" r="L621"/>
      <c s="86" r="M621"/>
      <c s="86" r="N621"/>
      <c s="86" r="O621"/>
      <c s="86" r="P621"/>
      <c s="86" r="Q621"/>
      <c s="86" r="R621"/>
    </row>
    <row r="622">
      <c s="208" r="A622"/>
      <c s="208" r="B622"/>
      <c s="208" r="C622"/>
      <c s="40" r="D622"/>
      <c s="86" r="E622"/>
      <c s="292" r="F622"/>
      <c s="86" r="G622"/>
      <c s="86" r="H622"/>
      <c s="86" r="I622"/>
      <c s="86" r="J622"/>
      <c s="86" r="K622"/>
      <c s="86" r="L622"/>
      <c s="86" r="M622"/>
      <c s="86" r="N622"/>
      <c s="86" r="O622"/>
      <c s="86" r="P622"/>
      <c s="86" r="Q622"/>
      <c s="86" r="R622"/>
    </row>
    <row r="623">
      <c s="208" r="A623"/>
      <c s="208" r="B623"/>
      <c s="208" r="C623"/>
      <c s="40" r="D623"/>
      <c s="86" r="E623"/>
      <c s="292" r="F623"/>
      <c s="86" r="G623"/>
      <c s="86" r="H623"/>
      <c s="86" r="I623"/>
      <c s="86" r="J623"/>
      <c s="86" r="K623"/>
      <c s="86" r="L623"/>
      <c s="86" r="M623"/>
      <c s="86" r="N623"/>
      <c s="86" r="O623"/>
      <c s="86" r="P623"/>
      <c s="86" r="Q623"/>
      <c s="86" r="R623"/>
    </row>
    <row r="624">
      <c s="208" r="A624"/>
      <c s="208" r="B624"/>
      <c s="208" r="C624"/>
      <c s="40" r="D624"/>
      <c s="86" r="E624"/>
      <c s="292" r="F624"/>
      <c s="86" r="G624"/>
      <c s="86" r="H624"/>
      <c s="86" r="I624"/>
      <c s="86" r="J624"/>
      <c s="86" r="K624"/>
      <c s="86" r="L624"/>
      <c s="86" r="M624"/>
      <c s="86" r="N624"/>
      <c s="86" r="O624"/>
      <c s="86" r="P624"/>
      <c s="86" r="Q624"/>
      <c s="86" r="R624"/>
    </row>
    <row r="625">
      <c s="208" r="A625"/>
      <c s="208" r="B625"/>
      <c s="208" r="C625"/>
      <c s="40" r="D625"/>
      <c s="86" r="E625"/>
      <c s="292" r="F625"/>
      <c s="86" r="G625"/>
      <c s="86" r="H625"/>
      <c s="86" r="I625"/>
      <c s="86" r="J625"/>
      <c s="86" r="K625"/>
      <c s="86" r="L625"/>
      <c s="86" r="M625"/>
      <c s="86" r="N625"/>
      <c s="86" r="O625"/>
      <c s="86" r="P625"/>
      <c s="86" r="Q625"/>
      <c s="86" r="R625"/>
    </row>
    <row r="626">
      <c s="208" r="A626"/>
      <c s="208" r="B626"/>
      <c s="208" r="C626"/>
      <c s="40" r="D626"/>
      <c s="86" r="E626"/>
      <c s="292" r="F626"/>
      <c s="86" r="G626"/>
      <c s="86" r="H626"/>
      <c s="86" r="I626"/>
      <c s="86" r="J626"/>
      <c s="86" r="K626"/>
      <c s="86" r="L626"/>
      <c s="86" r="M626"/>
      <c s="86" r="N626"/>
      <c s="86" r="O626"/>
      <c s="86" r="P626"/>
      <c s="86" r="Q626"/>
      <c s="86" r="R626"/>
    </row>
    <row r="627">
      <c s="208" r="A627"/>
      <c s="208" r="B627"/>
      <c s="208" r="C627"/>
      <c s="40" r="D627"/>
      <c s="86" r="E627"/>
      <c s="292" r="F627"/>
      <c s="86" r="G627"/>
      <c s="86" r="H627"/>
      <c s="86" r="I627"/>
      <c s="86" r="J627"/>
      <c s="86" r="K627"/>
      <c s="86" r="L627"/>
      <c s="86" r="M627"/>
      <c s="86" r="N627"/>
      <c s="86" r="O627"/>
      <c s="86" r="P627"/>
      <c s="86" r="Q627"/>
      <c s="86" r="R627"/>
    </row>
    <row r="628">
      <c s="208" r="A628"/>
      <c s="208" r="B628"/>
      <c s="208" r="C628"/>
      <c s="40" r="D628"/>
      <c s="86" r="E628"/>
      <c s="292" r="F628"/>
      <c s="86" r="G628"/>
      <c s="86" r="H628"/>
      <c s="86" r="I628"/>
      <c s="86" r="J628"/>
      <c s="86" r="K628"/>
      <c s="86" r="L628"/>
      <c s="86" r="M628"/>
      <c s="86" r="N628"/>
      <c s="86" r="O628"/>
      <c s="86" r="P628"/>
      <c s="86" r="Q628"/>
      <c s="86" r="R628"/>
    </row>
    <row r="629">
      <c s="208" r="A629"/>
      <c s="208" r="B629"/>
      <c s="208" r="C629"/>
      <c s="40" r="D629"/>
      <c s="86" r="E629"/>
      <c s="292" r="F629"/>
      <c s="86" r="G629"/>
      <c s="86" r="H629"/>
      <c s="86" r="I629"/>
      <c s="86" r="J629"/>
      <c s="86" r="K629"/>
      <c s="86" r="L629"/>
      <c s="86" r="M629"/>
      <c s="86" r="N629"/>
      <c s="86" r="O629"/>
      <c s="86" r="P629"/>
      <c s="86" r="Q629"/>
      <c s="86" r="R629"/>
    </row>
    <row r="630">
      <c s="208" r="A630"/>
      <c s="208" r="B630"/>
      <c s="208" r="C630"/>
      <c s="40" r="D630"/>
      <c s="86" r="E630"/>
      <c s="292" r="F630"/>
      <c s="86" r="G630"/>
      <c s="86" r="H630"/>
      <c s="86" r="I630"/>
      <c s="86" r="J630"/>
      <c s="86" r="K630"/>
      <c s="86" r="L630"/>
      <c s="86" r="M630"/>
      <c s="86" r="N630"/>
      <c s="86" r="O630"/>
      <c s="86" r="P630"/>
      <c s="86" r="Q630"/>
      <c s="86" r="R630"/>
    </row>
    <row r="631">
      <c s="208" r="A631"/>
      <c s="208" r="B631"/>
      <c s="208" r="C631"/>
      <c s="40" r="D631"/>
      <c s="86" r="E631"/>
      <c s="292" r="F631"/>
      <c s="86" r="G631"/>
      <c s="86" r="H631"/>
      <c s="86" r="I631"/>
      <c s="86" r="J631"/>
      <c s="86" r="K631"/>
      <c s="86" r="L631"/>
      <c s="86" r="M631"/>
      <c s="86" r="N631"/>
      <c s="86" r="O631"/>
      <c s="86" r="P631"/>
      <c s="86" r="Q631"/>
      <c s="86" r="R631"/>
    </row>
    <row r="632">
      <c s="208" r="A632"/>
      <c s="208" r="B632"/>
      <c s="208" r="C632"/>
      <c s="40" r="D632"/>
      <c s="86" r="E632"/>
      <c s="292" r="F632"/>
      <c s="86" r="G632"/>
      <c s="86" r="H632"/>
      <c s="86" r="I632"/>
      <c s="86" r="J632"/>
      <c s="86" r="K632"/>
      <c s="86" r="L632"/>
      <c s="86" r="M632"/>
      <c s="86" r="N632"/>
      <c s="86" r="O632"/>
      <c s="86" r="P632"/>
      <c s="86" r="Q632"/>
      <c s="86" r="R632"/>
    </row>
    <row r="633">
      <c s="208" r="A633"/>
      <c s="208" r="B633"/>
      <c s="208" r="C633"/>
      <c s="40" r="D633"/>
      <c s="86" r="E633"/>
      <c s="292" r="F633"/>
      <c s="86" r="G633"/>
      <c s="86" r="H633"/>
      <c s="86" r="I633"/>
      <c s="86" r="J633"/>
      <c s="86" r="K633"/>
      <c s="86" r="L633"/>
      <c s="86" r="M633"/>
      <c s="86" r="N633"/>
      <c s="86" r="O633"/>
      <c s="86" r="P633"/>
      <c s="86" r="Q633"/>
      <c s="86" r="R633"/>
    </row>
    <row r="634">
      <c s="208" r="A634"/>
      <c s="208" r="B634"/>
      <c s="208" r="C634"/>
      <c s="40" r="D634"/>
      <c s="86" r="E634"/>
      <c s="292" r="F634"/>
      <c s="86" r="G634"/>
      <c s="86" r="H634"/>
      <c s="86" r="I634"/>
      <c s="86" r="J634"/>
      <c s="86" r="K634"/>
      <c s="86" r="L634"/>
      <c s="86" r="M634"/>
      <c s="86" r="N634"/>
      <c s="86" r="O634"/>
      <c s="86" r="P634"/>
      <c s="86" r="Q634"/>
      <c s="86" r="R634"/>
    </row>
    <row r="635">
      <c s="208" r="A635"/>
      <c s="208" r="B635"/>
      <c s="208" r="C635"/>
      <c s="40" r="D635"/>
      <c s="86" r="E635"/>
      <c s="292" r="F635"/>
      <c s="86" r="G635"/>
      <c s="86" r="H635"/>
      <c s="86" r="I635"/>
      <c s="86" r="J635"/>
      <c s="86" r="K635"/>
      <c s="86" r="L635"/>
      <c s="86" r="M635"/>
      <c s="86" r="N635"/>
      <c s="86" r="O635"/>
      <c s="86" r="P635"/>
      <c s="86" r="Q635"/>
      <c s="86" r="R635"/>
    </row>
    <row r="636">
      <c s="208" r="A636"/>
      <c s="208" r="B636"/>
      <c s="208" r="C636"/>
      <c s="40" r="D636"/>
      <c s="86" r="E636"/>
      <c s="292" r="F636"/>
      <c s="86" r="G636"/>
      <c s="86" r="H636"/>
      <c s="86" r="I636"/>
      <c s="86" r="J636"/>
      <c s="86" r="K636"/>
      <c s="86" r="L636"/>
      <c s="86" r="M636"/>
      <c s="86" r="N636"/>
      <c s="86" r="O636"/>
      <c s="86" r="P636"/>
      <c s="86" r="Q636"/>
      <c s="86" r="R636"/>
    </row>
    <row r="637">
      <c s="208" r="A637"/>
      <c s="208" r="B637"/>
      <c s="208" r="C637"/>
      <c s="40" r="D637"/>
      <c s="86" r="E637"/>
      <c s="292" r="F637"/>
      <c s="86" r="G637"/>
      <c s="86" r="H637"/>
      <c s="86" r="I637"/>
      <c s="86" r="J637"/>
      <c s="86" r="K637"/>
      <c s="86" r="L637"/>
      <c s="86" r="M637"/>
      <c s="86" r="N637"/>
      <c s="86" r="O637"/>
      <c s="86" r="P637"/>
      <c s="86" r="Q637"/>
      <c s="86" r="R637"/>
    </row>
    <row r="638">
      <c s="208" r="A638"/>
      <c s="208" r="B638"/>
      <c s="208" r="C638"/>
      <c s="40" r="D638"/>
      <c s="86" r="E638"/>
      <c s="292" r="F638"/>
      <c s="86" r="G638"/>
      <c s="86" r="H638"/>
      <c s="86" r="I638"/>
      <c s="86" r="J638"/>
      <c s="86" r="K638"/>
      <c s="86" r="L638"/>
      <c s="86" r="M638"/>
      <c s="86" r="N638"/>
      <c s="86" r="O638"/>
      <c s="86" r="P638"/>
      <c s="86" r="Q638"/>
      <c s="86" r="R638"/>
    </row>
    <row r="639">
      <c s="208" r="A639"/>
      <c s="208" r="B639"/>
      <c s="208" r="C639"/>
      <c s="40" r="D639"/>
      <c s="86" r="E639"/>
      <c s="292" r="F639"/>
      <c s="86" r="G639"/>
      <c s="86" r="H639"/>
      <c s="86" r="I639"/>
      <c s="86" r="J639"/>
      <c s="86" r="K639"/>
      <c s="86" r="L639"/>
      <c s="86" r="M639"/>
      <c s="86" r="N639"/>
      <c s="86" r="O639"/>
      <c s="86" r="P639"/>
      <c s="86" r="Q639"/>
      <c s="86" r="R639"/>
    </row>
    <row r="640">
      <c s="208" r="A640"/>
      <c s="208" r="B640"/>
      <c s="208" r="C640"/>
      <c s="40" r="D640"/>
      <c s="86" r="E640"/>
      <c s="292" r="F640"/>
      <c s="86" r="G640"/>
      <c s="86" r="H640"/>
      <c s="86" r="I640"/>
      <c s="86" r="J640"/>
      <c s="86" r="K640"/>
      <c s="86" r="L640"/>
      <c s="86" r="M640"/>
      <c s="86" r="N640"/>
      <c s="86" r="O640"/>
      <c s="86" r="P640"/>
      <c s="86" r="Q640"/>
      <c s="86" r="R640"/>
    </row>
    <row r="641">
      <c s="208" r="A641"/>
      <c s="208" r="B641"/>
      <c s="208" r="C641"/>
      <c s="40" r="D641"/>
      <c s="86" r="E641"/>
      <c s="292" r="F641"/>
      <c s="86" r="G641"/>
      <c s="86" r="H641"/>
      <c s="86" r="I641"/>
      <c s="86" r="J641"/>
      <c s="86" r="K641"/>
      <c s="86" r="L641"/>
      <c s="86" r="M641"/>
      <c s="86" r="N641"/>
      <c s="86" r="O641"/>
      <c s="86" r="P641"/>
      <c s="86" r="Q641"/>
      <c s="86" r="R641"/>
    </row>
    <row r="642">
      <c s="208" r="A642"/>
      <c s="208" r="B642"/>
      <c s="208" r="C642"/>
      <c s="40" r="D642"/>
      <c s="86" r="E642"/>
      <c s="292" r="F642"/>
      <c s="86" r="G642"/>
      <c s="86" r="H642"/>
      <c s="86" r="I642"/>
      <c s="86" r="J642"/>
      <c s="86" r="K642"/>
      <c s="86" r="L642"/>
      <c s="86" r="M642"/>
      <c s="86" r="N642"/>
      <c s="86" r="O642"/>
      <c s="86" r="P642"/>
      <c s="86" r="Q642"/>
      <c s="86" r="R642"/>
    </row>
    <row r="643">
      <c s="208" r="A643"/>
      <c s="208" r="B643"/>
      <c s="208" r="C643"/>
      <c s="40" r="D643"/>
      <c s="86" r="E643"/>
      <c s="292" r="F643"/>
      <c s="86" r="G643"/>
      <c s="86" r="H643"/>
      <c s="86" r="I643"/>
      <c s="86" r="J643"/>
      <c s="86" r="K643"/>
      <c s="86" r="L643"/>
      <c s="86" r="M643"/>
      <c s="86" r="N643"/>
      <c s="86" r="O643"/>
      <c s="86" r="P643"/>
      <c s="86" r="Q643"/>
      <c s="86" r="R643"/>
    </row>
    <row r="644">
      <c s="208" r="A644"/>
      <c s="208" r="B644"/>
      <c s="208" r="C644"/>
      <c s="40" r="D644"/>
      <c s="86" r="E644"/>
      <c s="292" r="F644"/>
      <c s="86" r="G644"/>
      <c s="86" r="H644"/>
      <c s="86" r="I644"/>
      <c s="86" r="J644"/>
      <c s="86" r="K644"/>
      <c s="86" r="L644"/>
      <c s="86" r="M644"/>
      <c s="86" r="N644"/>
      <c s="86" r="O644"/>
      <c s="86" r="P644"/>
      <c s="86" r="Q644"/>
      <c s="86" r="R644"/>
    </row>
    <row r="645">
      <c s="208" r="A645"/>
      <c s="208" r="B645"/>
      <c s="208" r="C645"/>
      <c s="40" r="D645"/>
      <c s="86" r="E645"/>
      <c s="292" r="F645"/>
      <c s="86" r="G645"/>
      <c s="86" r="H645"/>
      <c s="86" r="I645"/>
      <c s="86" r="J645"/>
      <c s="86" r="K645"/>
      <c s="86" r="L645"/>
      <c s="86" r="M645"/>
      <c s="86" r="N645"/>
      <c s="86" r="O645"/>
      <c s="86" r="P645"/>
      <c s="86" r="Q645"/>
      <c s="86" r="R645"/>
    </row>
    <row r="646">
      <c s="208" r="A646"/>
      <c s="208" r="B646"/>
      <c s="208" r="C646"/>
      <c s="40" r="D646"/>
      <c s="86" r="E646"/>
      <c s="292" r="F646"/>
      <c s="86" r="G646"/>
      <c s="86" r="H646"/>
      <c s="86" r="I646"/>
      <c s="86" r="J646"/>
      <c s="86" r="K646"/>
      <c s="86" r="L646"/>
      <c s="86" r="M646"/>
      <c s="86" r="N646"/>
      <c s="86" r="O646"/>
      <c s="86" r="P646"/>
      <c s="86" r="Q646"/>
      <c s="86" r="R646"/>
    </row>
    <row r="647">
      <c s="208" r="A647"/>
      <c s="208" r="B647"/>
      <c s="208" r="C647"/>
      <c s="40" r="D647"/>
      <c s="86" r="E647"/>
      <c s="292" r="F647"/>
      <c s="86" r="G647"/>
      <c s="86" r="H647"/>
      <c s="86" r="I647"/>
      <c s="86" r="J647"/>
      <c s="86" r="K647"/>
      <c s="86" r="L647"/>
      <c s="86" r="M647"/>
      <c s="86" r="N647"/>
      <c s="86" r="O647"/>
      <c s="86" r="P647"/>
      <c s="86" r="Q647"/>
      <c s="86" r="R647"/>
    </row>
    <row r="648">
      <c s="208" r="A648"/>
      <c s="208" r="B648"/>
      <c s="208" r="C648"/>
      <c s="40" r="D648"/>
      <c s="86" r="E648"/>
      <c s="292" r="F648"/>
      <c s="86" r="G648"/>
      <c s="86" r="H648"/>
      <c s="86" r="I648"/>
      <c s="86" r="J648"/>
      <c s="86" r="K648"/>
      <c s="86" r="L648"/>
      <c s="86" r="M648"/>
      <c s="86" r="N648"/>
      <c s="86" r="O648"/>
      <c s="86" r="P648"/>
      <c s="86" r="Q648"/>
      <c s="86" r="R648"/>
    </row>
    <row r="649">
      <c s="208" r="A649"/>
      <c s="208" r="B649"/>
      <c s="208" r="C649"/>
      <c s="40" r="D649"/>
      <c s="86" r="E649"/>
      <c s="292" r="F649"/>
      <c s="86" r="G649"/>
      <c s="86" r="H649"/>
      <c s="86" r="I649"/>
      <c s="86" r="J649"/>
      <c s="86" r="K649"/>
      <c s="86" r="L649"/>
      <c s="86" r="M649"/>
      <c s="86" r="N649"/>
      <c s="86" r="O649"/>
      <c s="86" r="P649"/>
      <c s="86" r="Q649"/>
      <c s="86" r="R649"/>
    </row>
    <row r="650">
      <c s="208" r="A650"/>
      <c s="208" r="B650"/>
      <c s="208" r="C650"/>
      <c s="40" r="D650"/>
      <c s="86" r="E650"/>
      <c s="292" r="F650"/>
      <c s="86" r="G650"/>
      <c s="86" r="H650"/>
      <c s="86" r="I650"/>
      <c s="86" r="J650"/>
      <c s="86" r="K650"/>
      <c s="86" r="L650"/>
      <c s="86" r="M650"/>
      <c s="86" r="N650"/>
      <c s="86" r="O650"/>
      <c s="86" r="P650"/>
      <c s="86" r="Q650"/>
      <c s="86" r="R650"/>
    </row>
    <row r="651">
      <c s="208" r="A651"/>
      <c s="208" r="B651"/>
      <c s="208" r="C651"/>
      <c s="40" r="D651"/>
      <c s="86" r="E651"/>
      <c s="292" r="F651"/>
      <c s="86" r="G651"/>
      <c s="86" r="H651"/>
      <c s="86" r="I651"/>
      <c s="86" r="J651"/>
      <c s="86" r="K651"/>
      <c s="86" r="L651"/>
      <c s="86" r="M651"/>
      <c s="86" r="N651"/>
      <c s="86" r="O651"/>
      <c s="86" r="P651"/>
      <c s="86" r="Q651"/>
      <c s="86" r="R651"/>
    </row>
    <row r="652">
      <c s="208" r="A652"/>
      <c s="208" r="B652"/>
      <c s="208" r="C652"/>
      <c s="40" r="D652"/>
      <c s="86" r="E652"/>
      <c s="292" r="F652"/>
      <c s="86" r="G652"/>
      <c s="86" r="H652"/>
      <c s="86" r="I652"/>
      <c s="86" r="J652"/>
      <c s="86" r="K652"/>
      <c s="86" r="L652"/>
      <c s="86" r="M652"/>
      <c s="86" r="N652"/>
      <c s="86" r="O652"/>
      <c s="86" r="P652"/>
      <c s="86" r="Q652"/>
      <c s="86" r="R652"/>
    </row>
    <row r="653">
      <c s="208" r="A653"/>
      <c s="208" r="B653"/>
      <c s="208" r="C653"/>
      <c s="40" r="D653"/>
      <c s="86" r="E653"/>
      <c s="292" r="F653"/>
      <c s="86" r="G653"/>
      <c s="86" r="H653"/>
      <c s="86" r="I653"/>
      <c s="86" r="J653"/>
      <c s="86" r="K653"/>
      <c s="86" r="L653"/>
      <c s="86" r="M653"/>
      <c s="86" r="N653"/>
      <c s="86" r="O653"/>
      <c s="86" r="P653"/>
      <c s="86" r="Q653"/>
      <c s="86" r="R653"/>
    </row>
    <row r="654">
      <c s="208" r="A654"/>
      <c s="208" r="B654"/>
      <c s="208" r="C654"/>
      <c s="40" r="D654"/>
      <c s="86" r="E654"/>
      <c s="292" r="F654"/>
      <c s="86" r="G654"/>
      <c s="86" r="H654"/>
      <c s="86" r="I654"/>
      <c s="86" r="J654"/>
      <c s="86" r="K654"/>
      <c s="86" r="L654"/>
      <c s="86" r="M654"/>
      <c s="86" r="N654"/>
      <c s="86" r="O654"/>
      <c s="86" r="P654"/>
      <c s="86" r="Q654"/>
      <c s="86" r="R654"/>
    </row>
    <row r="655">
      <c s="208" r="A655"/>
      <c s="208" r="B655"/>
      <c s="208" r="C655"/>
      <c s="40" r="D655"/>
      <c s="86" r="E655"/>
      <c s="292" r="F655"/>
      <c s="86" r="G655"/>
      <c s="86" r="H655"/>
      <c s="86" r="I655"/>
      <c s="86" r="J655"/>
      <c s="86" r="K655"/>
      <c s="86" r="L655"/>
      <c s="86" r="M655"/>
      <c s="86" r="N655"/>
      <c s="86" r="O655"/>
      <c s="86" r="P655"/>
      <c s="86" r="Q655"/>
      <c s="86" r="R655"/>
    </row>
    <row r="656">
      <c s="208" r="A656"/>
      <c s="208" r="B656"/>
      <c s="208" r="C656"/>
      <c s="40" r="D656"/>
      <c s="86" r="E656"/>
      <c s="292" r="F656"/>
      <c s="86" r="G656"/>
      <c s="86" r="H656"/>
      <c s="86" r="I656"/>
      <c s="86" r="J656"/>
      <c s="86" r="K656"/>
      <c s="86" r="L656"/>
      <c s="86" r="M656"/>
      <c s="86" r="N656"/>
      <c s="86" r="O656"/>
      <c s="86" r="P656"/>
      <c s="86" r="Q656"/>
      <c s="86" r="R656"/>
    </row>
    <row r="657">
      <c s="208" r="A657"/>
      <c s="208" r="B657"/>
      <c s="208" r="C657"/>
      <c s="40" r="D657"/>
      <c s="86" r="E657"/>
      <c s="292" r="F657"/>
      <c s="86" r="G657"/>
      <c s="86" r="H657"/>
      <c s="86" r="I657"/>
      <c s="86" r="J657"/>
      <c s="86" r="K657"/>
      <c s="86" r="L657"/>
      <c s="86" r="M657"/>
      <c s="86" r="N657"/>
      <c s="86" r="O657"/>
      <c s="86" r="P657"/>
      <c s="86" r="Q657"/>
      <c s="86" r="R657"/>
    </row>
    <row r="658">
      <c s="208" r="A658"/>
      <c s="208" r="B658"/>
      <c s="208" r="C658"/>
      <c s="40" r="D658"/>
      <c s="86" r="E658"/>
      <c s="292" r="F658"/>
      <c s="86" r="G658"/>
      <c s="86" r="H658"/>
      <c s="86" r="I658"/>
      <c s="86" r="J658"/>
      <c s="86" r="K658"/>
      <c s="86" r="L658"/>
      <c s="86" r="M658"/>
      <c s="86" r="N658"/>
      <c s="86" r="O658"/>
      <c s="86" r="P658"/>
      <c s="86" r="Q658"/>
      <c s="86" r="R658"/>
    </row>
    <row r="659">
      <c s="208" r="A659"/>
      <c s="208" r="B659"/>
      <c s="208" r="C659"/>
      <c s="40" r="D659"/>
      <c s="86" r="E659"/>
      <c s="292" r="F659"/>
      <c s="86" r="G659"/>
      <c s="86" r="H659"/>
      <c s="86" r="I659"/>
      <c s="86" r="J659"/>
      <c s="86" r="K659"/>
      <c s="86" r="L659"/>
      <c s="86" r="M659"/>
      <c s="86" r="N659"/>
      <c s="86" r="O659"/>
      <c s="86" r="P659"/>
      <c s="86" r="Q659"/>
      <c s="86" r="R659"/>
    </row>
    <row r="660">
      <c s="208" r="A660"/>
      <c s="208" r="B660"/>
      <c s="208" r="C660"/>
      <c s="40" r="D660"/>
      <c s="86" r="E660"/>
      <c s="292" r="F660"/>
      <c s="86" r="G660"/>
      <c s="86" r="H660"/>
      <c s="86" r="I660"/>
      <c s="86" r="J660"/>
      <c s="86" r="K660"/>
      <c s="86" r="L660"/>
      <c s="86" r="M660"/>
      <c s="86" r="N660"/>
      <c s="86" r="O660"/>
      <c s="86" r="P660"/>
      <c s="86" r="Q660"/>
      <c s="86" r="R660"/>
    </row>
    <row r="661">
      <c s="208" r="A661"/>
      <c s="208" r="B661"/>
      <c s="208" r="C661"/>
      <c s="40" r="D661"/>
      <c s="86" r="E661"/>
      <c s="292" r="F661"/>
      <c s="86" r="G661"/>
      <c s="86" r="H661"/>
      <c s="86" r="I661"/>
      <c s="86" r="J661"/>
      <c s="86" r="K661"/>
      <c s="86" r="L661"/>
      <c s="86" r="M661"/>
      <c s="86" r="N661"/>
      <c s="86" r="O661"/>
      <c s="86" r="P661"/>
      <c s="86" r="Q661"/>
      <c s="86" r="R661"/>
    </row>
    <row r="662">
      <c s="208" r="A662"/>
      <c s="208" r="B662"/>
      <c s="208" r="C662"/>
      <c s="40" r="D662"/>
      <c s="86" r="E662"/>
      <c s="292" r="F662"/>
      <c s="86" r="G662"/>
      <c s="86" r="H662"/>
      <c s="86" r="I662"/>
      <c s="86" r="J662"/>
      <c s="86" r="K662"/>
      <c s="86" r="L662"/>
      <c s="86" r="M662"/>
      <c s="86" r="N662"/>
      <c s="86" r="O662"/>
      <c s="86" r="P662"/>
      <c s="86" r="Q662"/>
      <c s="86" r="R662"/>
    </row>
    <row r="663">
      <c s="208" r="A663"/>
      <c s="208" r="B663"/>
      <c s="208" r="C663"/>
      <c s="40" r="D663"/>
      <c s="86" r="E663"/>
      <c s="292" r="F663"/>
      <c s="86" r="G663"/>
      <c s="86" r="H663"/>
      <c s="86" r="I663"/>
      <c s="86" r="J663"/>
      <c s="86" r="K663"/>
      <c s="86" r="L663"/>
      <c s="86" r="M663"/>
      <c s="86" r="N663"/>
      <c s="86" r="O663"/>
      <c s="86" r="P663"/>
      <c s="86" r="Q663"/>
      <c s="86" r="R663"/>
    </row>
    <row r="664">
      <c s="208" r="A664"/>
      <c s="208" r="B664"/>
      <c s="208" r="C664"/>
      <c s="40" r="D664"/>
      <c s="86" r="E664"/>
      <c s="292" r="F664"/>
      <c s="86" r="G664"/>
      <c s="86" r="H664"/>
      <c s="86" r="I664"/>
      <c s="86" r="J664"/>
      <c s="86" r="K664"/>
      <c s="86" r="L664"/>
      <c s="86" r="M664"/>
      <c s="86" r="N664"/>
      <c s="86" r="O664"/>
      <c s="86" r="P664"/>
      <c s="86" r="Q664"/>
      <c s="86" r="R664"/>
    </row>
    <row r="665">
      <c s="208" r="A665"/>
      <c s="208" r="B665"/>
      <c s="208" r="C665"/>
      <c s="40" r="D665"/>
      <c s="86" r="E665"/>
      <c s="292" r="F665"/>
      <c s="86" r="G665"/>
      <c s="86" r="H665"/>
      <c s="86" r="I665"/>
      <c s="86" r="J665"/>
      <c s="86" r="K665"/>
      <c s="86" r="L665"/>
      <c s="86" r="M665"/>
      <c s="86" r="N665"/>
      <c s="86" r="O665"/>
      <c s="86" r="P665"/>
      <c s="86" r="Q665"/>
      <c s="86" r="R665"/>
    </row>
    <row r="666">
      <c s="208" r="A666"/>
      <c s="208" r="B666"/>
      <c s="208" r="C666"/>
      <c s="40" r="D666"/>
      <c s="86" r="E666"/>
      <c s="292" r="F666"/>
      <c s="86" r="G666"/>
      <c s="86" r="H666"/>
      <c s="86" r="I666"/>
      <c s="86" r="J666"/>
      <c s="86" r="K666"/>
      <c s="86" r="L666"/>
      <c s="86" r="M666"/>
      <c s="86" r="N666"/>
      <c s="86" r="O666"/>
      <c s="86" r="P666"/>
      <c s="86" r="Q666"/>
      <c s="86" r="R666"/>
    </row>
    <row r="667">
      <c s="208" r="A667"/>
      <c s="208" r="B667"/>
      <c s="208" r="C667"/>
      <c s="40" r="D667"/>
      <c s="86" r="E667"/>
      <c s="292" r="F667"/>
      <c s="86" r="G667"/>
      <c s="86" r="H667"/>
      <c s="86" r="I667"/>
      <c s="86" r="J667"/>
      <c s="86" r="K667"/>
      <c s="86" r="L667"/>
      <c s="86" r="M667"/>
      <c s="86" r="N667"/>
      <c s="86" r="O667"/>
      <c s="86" r="P667"/>
      <c s="86" r="Q667"/>
      <c s="86" r="R667"/>
    </row>
    <row r="668">
      <c s="208" r="A668"/>
      <c s="208" r="B668"/>
      <c s="208" r="C668"/>
      <c s="40" r="D668"/>
      <c s="86" r="E668"/>
      <c s="292" r="F668"/>
      <c s="86" r="G668"/>
      <c s="86" r="H668"/>
      <c s="86" r="I668"/>
      <c s="86" r="J668"/>
      <c s="86" r="K668"/>
      <c s="86" r="L668"/>
      <c s="86" r="M668"/>
      <c s="86" r="N668"/>
      <c s="86" r="O668"/>
      <c s="86" r="P668"/>
      <c s="86" r="Q668"/>
      <c s="86" r="R668"/>
    </row>
    <row r="669">
      <c s="208" r="A669"/>
      <c s="208" r="B669"/>
      <c s="208" r="C669"/>
      <c s="40" r="D669"/>
      <c s="86" r="E669"/>
      <c s="292" r="F669"/>
      <c s="86" r="G669"/>
      <c s="86" r="H669"/>
      <c s="86" r="I669"/>
      <c s="86" r="J669"/>
      <c s="86" r="K669"/>
      <c s="86" r="L669"/>
      <c s="86" r="M669"/>
      <c s="86" r="N669"/>
      <c s="86" r="O669"/>
      <c s="86" r="P669"/>
      <c s="86" r="Q669"/>
      <c s="86" r="R669"/>
    </row>
    <row r="670">
      <c s="208" r="A670"/>
      <c s="208" r="B670"/>
      <c s="208" r="C670"/>
      <c s="40" r="D670"/>
      <c s="86" r="E670"/>
      <c s="292" r="F670"/>
      <c s="86" r="G670"/>
      <c s="86" r="H670"/>
      <c s="86" r="I670"/>
      <c s="86" r="J670"/>
      <c s="86" r="K670"/>
      <c s="86" r="L670"/>
      <c s="86" r="M670"/>
      <c s="86" r="N670"/>
      <c s="86" r="O670"/>
      <c s="86" r="P670"/>
      <c s="86" r="Q670"/>
      <c s="86" r="R670"/>
    </row>
    <row r="671">
      <c s="208" r="A671"/>
      <c s="208" r="B671"/>
      <c s="208" r="C671"/>
      <c s="40" r="D671"/>
      <c s="86" r="E671"/>
      <c s="292" r="F671"/>
      <c s="86" r="G671"/>
      <c s="86" r="H671"/>
      <c s="86" r="I671"/>
      <c s="86" r="J671"/>
      <c s="86" r="K671"/>
      <c s="86" r="L671"/>
      <c s="86" r="M671"/>
      <c s="86" r="N671"/>
      <c s="86" r="O671"/>
      <c s="86" r="P671"/>
      <c s="86" r="Q671"/>
      <c s="86" r="R671"/>
    </row>
    <row r="672">
      <c s="208" r="A672"/>
      <c s="208" r="B672"/>
      <c s="208" r="C672"/>
      <c s="40" r="D672"/>
      <c s="86" r="E672"/>
      <c s="292" r="F672"/>
      <c s="86" r="G672"/>
      <c s="86" r="H672"/>
      <c s="86" r="I672"/>
      <c s="86" r="J672"/>
      <c s="86" r="K672"/>
      <c s="86" r="L672"/>
      <c s="86" r="M672"/>
      <c s="86" r="N672"/>
      <c s="86" r="O672"/>
      <c s="86" r="P672"/>
      <c s="86" r="Q672"/>
      <c s="86" r="R672"/>
    </row>
    <row r="673">
      <c s="208" r="A673"/>
      <c s="208" r="B673"/>
      <c s="208" r="C673"/>
      <c s="40" r="D673"/>
      <c s="86" r="E673"/>
      <c s="292" r="F673"/>
      <c s="86" r="G673"/>
      <c s="86" r="H673"/>
      <c s="86" r="I673"/>
      <c s="86" r="J673"/>
      <c s="86" r="K673"/>
      <c s="86" r="L673"/>
      <c s="86" r="M673"/>
      <c s="86" r="N673"/>
      <c s="86" r="O673"/>
      <c s="86" r="P673"/>
      <c s="86" r="Q673"/>
      <c s="86" r="R673"/>
    </row>
    <row r="674">
      <c s="208" r="A674"/>
      <c s="208" r="B674"/>
      <c s="208" r="C674"/>
      <c s="40" r="D674"/>
      <c s="86" r="E674"/>
      <c s="292" r="F674"/>
      <c s="86" r="G674"/>
      <c s="86" r="H674"/>
      <c s="86" r="I674"/>
      <c s="86" r="J674"/>
      <c s="86" r="K674"/>
      <c s="86" r="L674"/>
      <c s="86" r="M674"/>
      <c s="86" r="N674"/>
      <c s="86" r="O674"/>
      <c s="86" r="P674"/>
      <c s="86" r="Q674"/>
      <c s="86" r="R674"/>
    </row>
    <row r="675">
      <c s="208" r="A675"/>
      <c s="208" r="B675"/>
      <c s="208" r="C675"/>
      <c s="40" r="D675"/>
      <c s="86" r="E675"/>
      <c s="292" r="F675"/>
      <c s="86" r="G675"/>
      <c s="86" r="H675"/>
      <c s="86" r="I675"/>
      <c s="86" r="J675"/>
      <c s="86" r="K675"/>
      <c s="86" r="L675"/>
      <c s="86" r="M675"/>
      <c s="86" r="N675"/>
      <c s="86" r="O675"/>
      <c s="86" r="P675"/>
      <c s="86" r="Q675"/>
      <c s="86" r="R675"/>
    </row>
    <row r="676">
      <c s="208" r="A676"/>
      <c s="208" r="B676"/>
      <c s="208" r="C676"/>
      <c s="40" r="D676"/>
      <c s="86" r="E676"/>
      <c s="292" r="F676"/>
      <c s="86" r="G676"/>
      <c s="86" r="H676"/>
      <c s="86" r="I676"/>
      <c s="86" r="J676"/>
      <c s="86" r="K676"/>
      <c s="86" r="L676"/>
      <c s="86" r="M676"/>
      <c s="86" r="N676"/>
      <c s="86" r="O676"/>
      <c s="86" r="P676"/>
      <c s="86" r="Q676"/>
      <c s="86" r="R676"/>
    </row>
    <row r="677">
      <c s="208" r="A677"/>
      <c s="208" r="B677"/>
      <c s="208" r="C677"/>
      <c s="40" r="D677"/>
      <c s="86" r="E677"/>
      <c s="292" r="F677"/>
      <c s="86" r="G677"/>
      <c s="86" r="H677"/>
      <c s="86" r="I677"/>
      <c s="86" r="J677"/>
      <c s="86" r="K677"/>
      <c s="86" r="L677"/>
      <c s="86" r="M677"/>
      <c s="86" r="N677"/>
      <c s="86" r="O677"/>
      <c s="86" r="P677"/>
      <c s="86" r="Q677"/>
      <c s="86" r="R677"/>
    </row>
    <row r="678">
      <c s="208" r="A678"/>
      <c s="208" r="B678"/>
      <c s="208" r="C678"/>
      <c s="40" r="D678"/>
      <c s="86" r="E678"/>
      <c s="292" r="F678"/>
      <c s="86" r="G678"/>
      <c s="86" r="H678"/>
      <c s="86" r="I678"/>
      <c s="86" r="J678"/>
      <c s="86" r="K678"/>
      <c s="86" r="L678"/>
      <c s="86" r="M678"/>
      <c s="86" r="N678"/>
      <c s="86" r="O678"/>
      <c s="86" r="P678"/>
      <c s="86" r="Q678"/>
      <c s="86" r="R678"/>
    </row>
    <row r="679">
      <c s="208" r="A679"/>
      <c s="208" r="B679"/>
      <c s="208" r="C679"/>
      <c s="40" r="D679"/>
      <c s="86" r="E679"/>
      <c s="292" r="F679"/>
      <c s="86" r="G679"/>
      <c s="86" r="H679"/>
      <c s="86" r="I679"/>
      <c s="86" r="J679"/>
      <c s="86" r="K679"/>
      <c s="86" r="L679"/>
      <c s="86" r="M679"/>
      <c s="86" r="N679"/>
      <c s="86" r="O679"/>
      <c s="86" r="P679"/>
      <c s="86" r="Q679"/>
      <c s="86" r="R679"/>
    </row>
    <row r="680">
      <c s="208" r="A680"/>
      <c s="208" r="B680"/>
      <c s="208" r="C680"/>
      <c s="40" r="D680"/>
      <c s="86" r="E680"/>
      <c s="292" r="F680"/>
      <c s="86" r="G680"/>
      <c s="86" r="H680"/>
      <c s="86" r="I680"/>
      <c s="86" r="J680"/>
      <c s="86" r="K680"/>
      <c s="86" r="L680"/>
      <c s="86" r="M680"/>
      <c s="86" r="N680"/>
      <c s="86" r="O680"/>
      <c s="86" r="P680"/>
      <c s="86" r="Q680"/>
      <c s="86" r="R680"/>
    </row>
    <row r="681">
      <c s="208" r="A681"/>
      <c s="208" r="B681"/>
      <c s="208" r="C681"/>
      <c s="40" r="D681"/>
      <c s="86" r="E681"/>
      <c s="292" r="F681"/>
      <c s="86" r="G681"/>
      <c s="86" r="H681"/>
      <c s="86" r="I681"/>
      <c s="86" r="J681"/>
      <c s="86" r="K681"/>
      <c s="86" r="L681"/>
      <c s="86" r="M681"/>
      <c s="86" r="N681"/>
      <c s="86" r="O681"/>
      <c s="86" r="P681"/>
      <c s="86" r="Q681"/>
      <c s="86" r="R681"/>
    </row>
    <row r="682">
      <c s="208" r="A682"/>
      <c s="208" r="B682"/>
      <c s="208" r="C682"/>
      <c s="40" r="D682"/>
      <c s="86" r="E682"/>
      <c s="292" r="F682"/>
      <c s="86" r="G682"/>
      <c s="86" r="H682"/>
      <c s="86" r="I682"/>
      <c s="86" r="J682"/>
      <c s="86" r="K682"/>
      <c s="86" r="L682"/>
      <c s="86" r="M682"/>
      <c s="86" r="N682"/>
      <c s="86" r="O682"/>
      <c s="86" r="P682"/>
      <c s="86" r="Q682"/>
      <c s="86" r="R682"/>
    </row>
    <row r="683">
      <c s="208" r="A683"/>
      <c s="208" r="B683"/>
      <c s="208" r="C683"/>
      <c s="40" r="D683"/>
      <c s="86" r="E683"/>
      <c s="292" r="F683"/>
      <c s="86" r="G683"/>
      <c s="86" r="H683"/>
      <c s="86" r="I683"/>
      <c s="86" r="J683"/>
      <c s="86" r="K683"/>
      <c s="86" r="L683"/>
      <c s="86" r="M683"/>
      <c s="86" r="N683"/>
      <c s="86" r="O683"/>
      <c s="86" r="P683"/>
      <c s="86" r="Q683"/>
      <c s="86" r="R683"/>
    </row>
    <row r="684">
      <c s="208" r="A684"/>
      <c s="208" r="B684"/>
      <c s="208" r="C684"/>
      <c s="40" r="D684"/>
      <c s="86" r="E684"/>
      <c s="292" r="F684"/>
      <c s="86" r="G684"/>
      <c s="86" r="H684"/>
      <c s="86" r="I684"/>
      <c s="86" r="J684"/>
      <c s="86" r="K684"/>
      <c s="86" r="L684"/>
      <c s="86" r="M684"/>
      <c s="86" r="N684"/>
      <c s="86" r="O684"/>
      <c s="86" r="P684"/>
      <c s="86" r="Q684"/>
      <c s="86" r="R684"/>
    </row>
    <row r="685">
      <c s="208" r="A685"/>
      <c s="208" r="B685"/>
      <c s="208" r="C685"/>
      <c s="40" r="D685"/>
      <c s="86" r="E685"/>
      <c s="292" r="F685"/>
      <c s="86" r="G685"/>
      <c s="86" r="H685"/>
      <c s="86" r="I685"/>
      <c s="86" r="J685"/>
      <c s="86" r="K685"/>
      <c s="86" r="L685"/>
      <c s="86" r="M685"/>
      <c s="86" r="N685"/>
      <c s="86" r="O685"/>
      <c s="86" r="P685"/>
      <c s="86" r="Q685"/>
      <c s="86" r="R685"/>
    </row>
    <row r="686">
      <c s="208" r="A686"/>
      <c s="208" r="B686"/>
      <c s="208" r="C686"/>
      <c s="40" r="D686"/>
      <c s="86" r="E686"/>
      <c s="292" r="F686"/>
      <c s="86" r="G686"/>
      <c s="86" r="H686"/>
      <c s="86" r="I686"/>
      <c s="86" r="J686"/>
      <c s="86" r="K686"/>
      <c s="86" r="L686"/>
      <c s="86" r="M686"/>
      <c s="86" r="N686"/>
      <c s="86" r="O686"/>
      <c s="86" r="P686"/>
      <c s="86" r="Q686"/>
      <c s="86" r="R686"/>
    </row>
    <row r="687">
      <c s="208" r="A687"/>
      <c s="208" r="B687"/>
      <c s="208" r="C687"/>
      <c s="40" r="D687"/>
      <c s="86" r="E687"/>
      <c s="292" r="F687"/>
      <c s="86" r="G687"/>
      <c s="86" r="H687"/>
      <c s="86" r="I687"/>
      <c s="86" r="J687"/>
      <c s="86" r="K687"/>
      <c s="86" r="L687"/>
      <c s="86" r="M687"/>
      <c s="86" r="N687"/>
      <c s="86" r="O687"/>
      <c s="86" r="P687"/>
      <c s="86" r="Q687"/>
      <c s="86" r="R687"/>
    </row>
    <row r="688">
      <c s="208" r="A688"/>
      <c s="208" r="B688"/>
      <c s="208" r="C688"/>
      <c s="40" r="D688"/>
      <c s="86" r="E688"/>
      <c s="292" r="F688"/>
      <c s="86" r="G688"/>
      <c s="86" r="H688"/>
      <c s="86" r="I688"/>
      <c s="86" r="J688"/>
      <c s="86" r="K688"/>
      <c s="86" r="L688"/>
      <c s="86" r="M688"/>
      <c s="86" r="N688"/>
      <c s="86" r="O688"/>
      <c s="86" r="P688"/>
      <c s="86" r="Q688"/>
      <c s="86" r="R688"/>
    </row>
    <row r="689">
      <c s="208" r="A689"/>
      <c s="208" r="B689"/>
      <c s="208" r="C689"/>
      <c s="40" r="D689"/>
      <c s="86" r="E689"/>
      <c s="292" r="F689"/>
      <c s="86" r="G689"/>
      <c s="86" r="H689"/>
      <c s="86" r="I689"/>
      <c s="86" r="J689"/>
      <c s="86" r="K689"/>
      <c s="86" r="L689"/>
      <c s="86" r="M689"/>
      <c s="86" r="N689"/>
      <c s="86" r="O689"/>
      <c s="86" r="P689"/>
      <c s="86" r="Q689"/>
      <c s="86" r="R689"/>
    </row>
    <row r="690">
      <c s="208" r="A690"/>
      <c s="208" r="B690"/>
      <c s="208" r="C690"/>
      <c s="40" r="D690"/>
      <c s="86" r="E690"/>
      <c s="292" r="F690"/>
      <c s="86" r="G690"/>
      <c s="86" r="H690"/>
      <c s="86" r="I690"/>
      <c s="86" r="J690"/>
      <c s="86" r="K690"/>
      <c s="86" r="L690"/>
      <c s="86" r="M690"/>
      <c s="86" r="N690"/>
      <c s="86" r="O690"/>
      <c s="86" r="P690"/>
      <c s="86" r="Q690"/>
      <c s="86" r="R690"/>
    </row>
    <row r="691">
      <c s="208" r="A691"/>
      <c s="208" r="B691"/>
      <c s="208" r="C691"/>
      <c s="40" r="D691"/>
      <c s="86" r="E691"/>
      <c s="292" r="F691"/>
      <c s="86" r="G691"/>
      <c s="86" r="H691"/>
      <c s="86" r="I691"/>
      <c s="86" r="J691"/>
      <c s="86" r="K691"/>
      <c s="86" r="L691"/>
      <c s="86" r="M691"/>
      <c s="86" r="N691"/>
      <c s="86" r="O691"/>
      <c s="86" r="P691"/>
      <c s="86" r="Q691"/>
      <c s="86" r="R691"/>
    </row>
    <row r="692">
      <c s="208" r="A692"/>
      <c s="208" r="B692"/>
      <c s="208" r="C692"/>
      <c s="40" r="D692"/>
      <c s="86" r="E692"/>
      <c s="292" r="F692"/>
      <c s="86" r="G692"/>
      <c s="86" r="H692"/>
      <c s="86" r="I692"/>
      <c s="86" r="J692"/>
      <c s="86" r="K692"/>
      <c s="86" r="L692"/>
      <c s="86" r="M692"/>
      <c s="86" r="N692"/>
      <c s="86" r="O692"/>
      <c s="86" r="P692"/>
      <c s="86" r="Q692"/>
      <c s="86" r="R692"/>
    </row>
    <row r="693">
      <c s="208" r="A693"/>
      <c s="208" r="B693"/>
      <c s="208" r="C693"/>
      <c s="40" r="D693"/>
      <c s="86" r="E693"/>
      <c s="292" r="F693"/>
      <c s="86" r="G693"/>
      <c s="86" r="H693"/>
      <c s="86" r="I693"/>
      <c s="86" r="J693"/>
      <c s="86" r="K693"/>
      <c s="86" r="L693"/>
      <c s="86" r="M693"/>
      <c s="86" r="N693"/>
      <c s="86" r="O693"/>
      <c s="86" r="P693"/>
      <c s="86" r="Q693"/>
      <c s="86" r="R693"/>
    </row>
    <row r="694">
      <c s="208" r="A694"/>
      <c s="208" r="B694"/>
      <c s="208" r="C694"/>
      <c s="40" r="D694"/>
      <c s="86" r="E694"/>
      <c s="292" r="F694"/>
      <c s="86" r="G694"/>
      <c s="86" r="H694"/>
      <c s="86" r="I694"/>
      <c s="86" r="J694"/>
      <c s="86" r="K694"/>
      <c s="86" r="L694"/>
      <c s="86" r="M694"/>
      <c s="86" r="N694"/>
      <c s="86" r="O694"/>
      <c s="86" r="P694"/>
      <c s="86" r="Q694"/>
      <c s="86" r="R694"/>
    </row>
    <row r="695">
      <c s="208" r="A695"/>
      <c s="208" r="B695"/>
      <c s="208" r="C695"/>
      <c s="40" r="D695"/>
      <c s="86" r="E695"/>
      <c s="292" r="F695"/>
      <c s="86" r="G695"/>
      <c s="86" r="H695"/>
      <c s="86" r="I695"/>
      <c s="86" r="J695"/>
      <c s="86" r="K695"/>
      <c s="86" r="L695"/>
      <c s="86" r="M695"/>
      <c s="86" r="N695"/>
      <c s="86" r="O695"/>
      <c s="86" r="P695"/>
      <c s="86" r="Q695"/>
      <c s="86" r="R695"/>
    </row>
    <row r="696">
      <c s="208" r="A696"/>
      <c s="208" r="B696"/>
      <c s="208" r="C696"/>
      <c s="40" r="D696"/>
      <c s="86" r="E696"/>
      <c s="292" r="F696"/>
      <c s="86" r="G696"/>
      <c s="86" r="H696"/>
      <c s="86" r="I696"/>
      <c s="86" r="J696"/>
      <c s="86" r="K696"/>
      <c s="86" r="L696"/>
      <c s="86" r="M696"/>
      <c s="86" r="N696"/>
      <c s="86" r="O696"/>
      <c s="86" r="P696"/>
      <c s="86" r="Q696"/>
      <c s="86" r="R696"/>
    </row>
    <row r="697">
      <c s="208" r="A697"/>
      <c s="208" r="B697"/>
      <c s="208" r="C697"/>
      <c s="40" r="D697"/>
      <c s="86" r="E697"/>
      <c s="292" r="F697"/>
      <c s="86" r="G697"/>
      <c s="86" r="H697"/>
      <c s="86" r="I697"/>
      <c s="86" r="J697"/>
      <c s="86" r="K697"/>
      <c s="86" r="L697"/>
      <c s="86" r="M697"/>
      <c s="86" r="N697"/>
      <c s="86" r="O697"/>
      <c s="86" r="P697"/>
      <c s="86" r="Q697"/>
      <c s="86" r="R697"/>
    </row>
    <row r="698">
      <c s="208" r="A698"/>
      <c s="208" r="B698"/>
      <c s="208" r="C698"/>
      <c s="40" r="D698"/>
      <c s="86" r="E698"/>
      <c s="292" r="F698"/>
      <c s="86" r="G698"/>
      <c s="86" r="H698"/>
      <c s="86" r="I698"/>
      <c s="86" r="J698"/>
      <c s="86" r="K698"/>
      <c s="86" r="L698"/>
      <c s="86" r="M698"/>
      <c s="86" r="N698"/>
      <c s="86" r="O698"/>
      <c s="86" r="P698"/>
      <c s="86" r="Q698"/>
      <c s="86" r="R698"/>
    </row>
    <row r="699">
      <c s="208" r="A699"/>
      <c s="208" r="B699"/>
      <c s="208" r="C699"/>
      <c s="40" r="D699"/>
      <c s="86" r="E699"/>
      <c s="292" r="F699"/>
      <c s="86" r="G699"/>
      <c s="86" r="H699"/>
      <c s="86" r="I699"/>
      <c s="86" r="J699"/>
      <c s="86" r="K699"/>
      <c s="86" r="L699"/>
      <c s="86" r="M699"/>
      <c s="86" r="N699"/>
      <c s="86" r="O699"/>
      <c s="86" r="P699"/>
      <c s="86" r="Q699"/>
      <c s="86" r="R699"/>
    </row>
    <row r="700">
      <c s="208" r="A700"/>
      <c s="208" r="B700"/>
      <c s="208" r="C700"/>
      <c s="40" r="D700"/>
      <c s="86" r="E700"/>
      <c s="292" r="F700"/>
      <c s="86" r="G700"/>
      <c s="86" r="H700"/>
      <c s="86" r="I700"/>
      <c s="86" r="J700"/>
      <c s="86" r="K700"/>
      <c s="86" r="L700"/>
      <c s="86" r="M700"/>
      <c s="86" r="N700"/>
      <c s="86" r="O700"/>
      <c s="86" r="P700"/>
      <c s="86" r="Q700"/>
      <c s="86" r="R700"/>
    </row>
    <row r="701">
      <c s="208" r="A701"/>
      <c s="208" r="B701"/>
      <c s="208" r="C701"/>
      <c s="40" r="D701"/>
      <c s="86" r="E701"/>
      <c s="292" r="F701"/>
      <c s="86" r="G701"/>
      <c s="86" r="H701"/>
      <c s="86" r="I701"/>
      <c s="86" r="J701"/>
      <c s="86" r="K701"/>
      <c s="86" r="L701"/>
      <c s="86" r="M701"/>
      <c s="86" r="N701"/>
      <c s="86" r="O701"/>
      <c s="86" r="P701"/>
      <c s="86" r="Q701"/>
      <c s="86" r="R701"/>
    </row>
    <row r="702">
      <c s="208" r="A702"/>
      <c s="208" r="B702"/>
      <c s="208" r="C702"/>
      <c s="40" r="D702"/>
      <c s="86" r="E702"/>
      <c s="292" r="F702"/>
      <c s="86" r="G702"/>
      <c s="86" r="H702"/>
      <c s="86" r="I702"/>
      <c s="86" r="J702"/>
      <c s="86" r="K702"/>
      <c s="86" r="L702"/>
      <c s="86" r="M702"/>
      <c s="86" r="N702"/>
      <c s="86" r="O702"/>
      <c s="86" r="P702"/>
      <c s="86" r="Q702"/>
      <c s="86" r="R702"/>
    </row>
    <row r="703">
      <c s="208" r="A703"/>
      <c s="208" r="B703"/>
      <c s="208" r="C703"/>
      <c s="40" r="D703"/>
      <c s="86" r="E703"/>
      <c s="292" r="F703"/>
      <c s="86" r="G703"/>
      <c s="86" r="H703"/>
      <c s="86" r="I703"/>
      <c s="86" r="J703"/>
      <c s="86" r="K703"/>
      <c s="86" r="L703"/>
      <c s="86" r="M703"/>
      <c s="86" r="N703"/>
      <c s="86" r="O703"/>
      <c s="86" r="P703"/>
      <c s="86" r="Q703"/>
      <c s="86" r="R703"/>
    </row>
    <row r="704">
      <c s="208" r="A704"/>
      <c s="208" r="B704"/>
      <c s="208" r="C704"/>
      <c s="40" r="D704"/>
      <c s="86" r="E704"/>
      <c s="292" r="F704"/>
      <c s="86" r="G704"/>
      <c s="86" r="H704"/>
      <c s="86" r="I704"/>
      <c s="86" r="J704"/>
      <c s="86" r="K704"/>
      <c s="86" r="L704"/>
      <c s="86" r="M704"/>
      <c s="86" r="N704"/>
      <c s="86" r="O704"/>
      <c s="86" r="P704"/>
      <c s="86" r="Q704"/>
      <c s="86" r="R704"/>
    </row>
    <row r="705">
      <c s="208" r="A705"/>
      <c s="208" r="B705"/>
      <c s="208" r="C705"/>
      <c s="40" r="D705"/>
      <c s="86" r="E705"/>
      <c s="292" r="F705"/>
      <c s="86" r="G705"/>
      <c s="86" r="H705"/>
      <c s="86" r="I705"/>
      <c s="86" r="J705"/>
      <c s="86" r="K705"/>
      <c s="86" r="L705"/>
      <c s="86" r="M705"/>
      <c s="86" r="N705"/>
      <c s="86" r="O705"/>
      <c s="86" r="P705"/>
      <c s="86" r="Q705"/>
      <c s="86" r="R705"/>
    </row>
    <row r="706">
      <c s="208" r="A706"/>
      <c s="208" r="B706"/>
      <c s="208" r="C706"/>
      <c s="40" r="D706"/>
      <c s="86" r="E706"/>
      <c s="292" r="F706"/>
      <c s="86" r="G706"/>
      <c s="86" r="H706"/>
      <c s="86" r="I706"/>
      <c s="86" r="J706"/>
      <c s="86" r="K706"/>
      <c s="86" r="L706"/>
      <c s="86" r="M706"/>
      <c s="86" r="N706"/>
      <c s="86" r="O706"/>
      <c s="86" r="P706"/>
      <c s="86" r="Q706"/>
      <c s="86" r="R706"/>
    </row>
    <row r="707">
      <c s="208" r="A707"/>
      <c s="208" r="B707"/>
      <c s="208" r="C707"/>
      <c s="40" r="D707"/>
      <c s="86" r="E707"/>
      <c s="292" r="F707"/>
      <c s="86" r="G707"/>
      <c s="86" r="H707"/>
      <c s="86" r="I707"/>
      <c s="86" r="J707"/>
      <c s="86" r="K707"/>
      <c s="86" r="L707"/>
      <c s="86" r="M707"/>
      <c s="86" r="N707"/>
      <c s="86" r="O707"/>
      <c s="86" r="P707"/>
      <c s="86" r="Q707"/>
      <c s="86" r="R707"/>
    </row>
    <row r="708">
      <c s="208" r="A708"/>
      <c s="208" r="B708"/>
      <c s="208" r="C708"/>
      <c s="40" r="D708"/>
      <c s="86" r="E708"/>
      <c s="292" r="F708"/>
      <c s="86" r="G708"/>
      <c s="86" r="H708"/>
      <c s="86" r="I708"/>
      <c s="86" r="J708"/>
      <c s="86" r="K708"/>
      <c s="86" r="L708"/>
      <c s="86" r="M708"/>
      <c s="86" r="N708"/>
      <c s="86" r="O708"/>
      <c s="86" r="P708"/>
      <c s="86" r="Q708"/>
      <c s="86" r="R708"/>
    </row>
    <row r="709">
      <c s="208" r="A709"/>
      <c s="208" r="B709"/>
      <c s="208" r="C709"/>
      <c s="40" r="D709"/>
      <c s="86" r="E709"/>
      <c s="292" r="F709"/>
      <c s="86" r="G709"/>
      <c s="86" r="H709"/>
      <c s="86" r="I709"/>
      <c s="86" r="J709"/>
      <c s="86" r="K709"/>
      <c s="86" r="L709"/>
      <c s="86" r="M709"/>
      <c s="86" r="N709"/>
      <c s="86" r="O709"/>
      <c s="86" r="P709"/>
      <c s="86" r="Q709"/>
      <c s="86" r="R709"/>
    </row>
    <row r="710">
      <c s="208" r="A710"/>
      <c s="208" r="B710"/>
      <c s="208" r="C710"/>
      <c s="40" r="D710"/>
      <c s="86" r="E710"/>
      <c s="292" r="F710"/>
      <c s="86" r="G710"/>
      <c s="86" r="H710"/>
      <c s="86" r="I710"/>
      <c s="86" r="J710"/>
      <c s="86" r="K710"/>
      <c s="86" r="L710"/>
      <c s="86" r="M710"/>
      <c s="86" r="N710"/>
      <c s="86" r="O710"/>
      <c s="86" r="P710"/>
      <c s="86" r="Q710"/>
      <c s="86" r="R710"/>
    </row>
    <row r="711">
      <c s="208" r="A711"/>
      <c s="208" r="B711"/>
      <c s="208" r="C711"/>
      <c s="40" r="D711"/>
      <c s="86" r="E711"/>
      <c s="292" r="F711"/>
      <c s="86" r="G711"/>
      <c s="86" r="H711"/>
      <c s="86" r="I711"/>
      <c s="86" r="J711"/>
      <c s="86" r="K711"/>
      <c s="86" r="L711"/>
      <c s="86" r="M711"/>
      <c s="86" r="N711"/>
      <c s="86" r="O711"/>
      <c s="86" r="P711"/>
      <c s="86" r="Q711"/>
      <c s="86" r="R711"/>
    </row>
    <row r="712">
      <c s="208" r="A712"/>
      <c s="208" r="B712"/>
      <c s="208" r="C712"/>
      <c s="40" r="D712"/>
      <c s="86" r="E712"/>
      <c s="292" r="F712"/>
      <c s="86" r="G712"/>
      <c s="86" r="H712"/>
      <c s="86" r="I712"/>
      <c s="86" r="J712"/>
      <c s="86" r="K712"/>
      <c s="86" r="L712"/>
      <c s="86" r="M712"/>
      <c s="86" r="N712"/>
      <c s="86" r="O712"/>
      <c s="86" r="P712"/>
      <c s="86" r="Q712"/>
      <c s="86" r="R712"/>
    </row>
    <row r="713">
      <c s="208" r="A713"/>
      <c s="208" r="B713"/>
      <c s="208" r="C713"/>
      <c s="40" r="D713"/>
      <c s="86" r="E713"/>
      <c s="292" r="F713"/>
      <c s="86" r="G713"/>
      <c s="86" r="H713"/>
      <c s="86" r="I713"/>
      <c s="86" r="J713"/>
      <c s="86" r="K713"/>
      <c s="86" r="L713"/>
      <c s="86" r="M713"/>
      <c s="86" r="N713"/>
      <c s="86" r="O713"/>
      <c s="86" r="P713"/>
      <c s="86" r="Q713"/>
      <c s="86" r="R713"/>
    </row>
    <row r="714">
      <c s="208" r="A714"/>
      <c s="208" r="B714"/>
      <c s="208" r="C714"/>
      <c s="40" r="D714"/>
      <c s="86" r="E714"/>
      <c s="292" r="F714"/>
      <c s="86" r="G714"/>
      <c s="86" r="H714"/>
      <c s="86" r="I714"/>
      <c s="86" r="J714"/>
      <c s="86" r="K714"/>
      <c s="86" r="L714"/>
      <c s="86" r="M714"/>
      <c s="86" r="N714"/>
      <c s="86" r="O714"/>
      <c s="86" r="P714"/>
      <c s="86" r="Q714"/>
      <c s="86" r="R714"/>
    </row>
    <row r="715">
      <c s="208" r="A715"/>
      <c s="208" r="B715"/>
      <c s="208" r="C715"/>
      <c s="40" r="D715"/>
      <c s="86" r="E715"/>
      <c s="292" r="F715"/>
      <c s="86" r="G715"/>
      <c s="86" r="H715"/>
      <c s="86" r="I715"/>
      <c s="86" r="J715"/>
      <c s="86" r="K715"/>
      <c s="86" r="L715"/>
      <c s="86" r="M715"/>
      <c s="86" r="N715"/>
      <c s="86" r="O715"/>
      <c s="86" r="P715"/>
      <c s="86" r="Q715"/>
      <c s="86" r="R715"/>
    </row>
    <row r="716">
      <c s="208" r="A716"/>
      <c s="208" r="B716"/>
      <c s="208" r="C716"/>
      <c s="40" r="D716"/>
      <c s="86" r="E716"/>
      <c s="292" r="F716"/>
      <c s="86" r="G716"/>
      <c s="86" r="H716"/>
      <c s="86" r="I716"/>
      <c s="86" r="J716"/>
      <c s="86" r="K716"/>
      <c s="86" r="L716"/>
      <c s="86" r="M716"/>
      <c s="86" r="N716"/>
      <c s="86" r="O716"/>
      <c s="86" r="P716"/>
      <c s="86" r="Q716"/>
      <c s="86" r="R716"/>
    </row>
    <row r="717">
      <c s="208" r="A717"/>
      <c s="208" r="B717"/>
      <c s="208" r="C717"/>
      <c s="40" r="D717"/>
      <c s="86" r="E717"/>
      <c s="292" r="F717"/>
      <c s="86" r="G717"/>
      <c s="86" r="H717"/>
      <c s="86" r="I717"/>
      <c s="86" r="J717"/>
      <c s="86" r="K717"/>
      <c s="86" r="L717"/>
      <c s="86" r="M717"/>
      <c s="86" r="N717"/>
      <c s="86" r="O717"/>
      <c s="86" r="P717"/>
      <c s="86" r="Q717"/>
      <c s="86" r="R717"/>
    </row>
    <row r="718">
      <c s="208" r="A718"/>
      <c s="208" r="B718"/>
      <c s="208" r="C718"/>
      <c s="40" r="D718"/>
      <c s="86" r="E718"/>
      <c s="292" r="F718"/>
      <c s="86" r="G718"/>
      <c s="86" r="H718"/>
      <c s="86" r="I718"/>
      <c s="86" r="J718"/>
      <c s="86" r="K718"/>
      <c s="86" r="L718"/>
      <c s="86" r="M718"/>
      <c s="86" r="N718"/>
      <c s="86" r="O718"/>
      <c s="86" r="P718"/>
      <c s="86" r="Q718"/>
      <c s="86" r="R718"/>
    </row>
    <row r="719">
      <c s="208" r="A719"/>
      <c s="208" r="B719"/>
      <c s="208" r="C719"/>
      <c s="40" r="D719"/>
      <c s="86" r="E719"/>
      <c s="292" r="F719"/>
      <c s="86" r="G719"/>
      <c s="86" r="H719"/>
      <c s="86" r="I719"/>
      <c s="86" r="J719"/>
      <c s="86" r="K719"/>
      <c s="86" r="L719"/>
      <c s="86" r="M719"/>
      <c s="86" r="N719"/>
      <c s="86" r="O719"/>
      <c s="86" r="P719"/>
      <c s="86" r="Q719"/>
      <c s="86" r="R719"/>
    </row>
    <row r="720">
      <c s="208" r="A720"/>
      <c s="208" r="B720"/>
      <c s="208" r="C720"/>
      <c s="40" r="D720"/>
      <c s="86" r="E720"/>
      <c s="292" r="F720"/>
      <c s="86" r="G720"/>
      <c s="86" r="H720"/>
      <c s="86" r="I720"/>
      <c s="86" r="J720"/>
      <c s="86" r="K720"/>
      <c s="86" r="L720"/>
      <c s="86" r="M720"/>
      <c s="86" r="N720"/>
      <c s="86" r="O720"/>
      <c s="86" r="P720"/>
      <c s="86" r="Q720"/>
      <c s="86" r="R720"/>
    </row>
    <row r="721">
      <c s="208" r="A721"/>
      <c s="208" r="B721"/>
      <c s="208" r="C721"/>
      <c s="40" r="D721"/>
      <c s="86" r="E721"/>
      <c s="292" r="F721"/>
      <c s="86" r="G721"/>
      <c s="86" r="H721"/>
      <c s="86" r="I721"/>
      <c s="86" r="J721"/>
      <c s="86" r="K721"/>
      <c s="86" r="L721"/>
      <c s="86" r="M721"/>
      <c s="86" r="N721"/>
      <c s="86" r="O721"/>
      <c s="86" r="P721"/>
      <c s="86" r="Q721"/>
      <c s="86" r="R721"/>
    </row>
    <row r="722">
      <c s="208" r="A722"/>
      <c s="208" r="B722"/>
      <c s="208" r="C722"/>
      <c s="40" r="D722"/>
      <c s="86" r="E722"/>
      <c s="292" r="F722"/>
      <c s="86" r="G722"/>
      <c s="86" r="H722"/>
      <c s="86" r="I722"/>
      <c s="86" r="J722"/>
      <c s="86" r="K722"/>
      <c s="86" r="L722"/>
      <c s="86" r="M722"/>
      <c s="86" r="N722"/>
      <c s="86" r="O722"/>
      <c s="86" r="P722"/>
      <c s="86" r="Q722"/>
      <c s="86" r="R722"/>
    </row>
    <row r="723">
      <c s="208" r="A723"/>
      <c s="208" r="B723"/>
      <c s="208" r="C723"/>
      <c s="40" r="D723"/>
      <c s="86" r="E723"/>
      <c s="292" r="F723"/>
      <c s="86" r="G723"/>
      <c s="86" r="H723"/>
      <c s="86" r="I723"/>
      <c s="86" r="J723"/>
      <c s="86" r="K723"/>
      <c s="86" r="L723"/>
      <c s="86" r="M723"/>
      <c s="86" r="N723"/>
      <c s="86" r="O723"/>
      <c s="86" r="P723"/>
      <c s="86" r="Q723"/>
      <c s="86" r="R723"/>
    </row>
    <row r="724">
      <c s="208" r="A724"/>
      <c s="208" r="B724"/>
      <c s="208" r="C724"/>
      <c s="40" r="D724"/>
      <c s="86" r="E724"/>
      <c s="292" r="F724"/>
      <c s="86" r="G724"/>
      <c s="86" r="H724"/>
      <c s="86" r="I724"/>
      <c s="86" r="J724"/>
      <c s="86" r="K724"/>
      <c s="86" r="L724"/>
      <c s="86" r="M724"/>
      <c s="86" r="N724"/>
      <c s="86" r="O724"/>
      <c s="86" r="P724"/>
      <c s="86" r="Q724"/>
      <c s="86" r="R724"/>
    </row>
    <row r="725">
      <c s="208" r="A725"/>
      <c s="208" r="B725"/>
      <c s="208" r="C725"/>
      <c s="40" r="D725"/>
      <c s="86" r="E725"/>
      <c s="292" r="F725"/>
      <c s="86" r="G725"/>
      <c s="86" r="H725"/>
      <c s="86" r="I725"/>
      <c s="86" r="J725"/>
      <c s="86" r="K725"/>
      <c s="86" r="L725"/>
      <c s="86" r="M725"/>
      <c s="86" r="N725"/>
      <c s="86" r="O725"/>
      <c s="86" r="P725"/>
      <c s="86" r="Q725"/>
      <c s="86" r="R725"/>
    </row>
    <row r="726">
      <c s="208" r="A726"/>
      <c s="208" r="B726"/>
      <c s="208" r="C726"/>
      <c s="40" r="D726"/>
      <c s="86" r="E726"/>
      <c s="292" r="F726"/>
      <c s="86" r="G726"/>
      <c s="86" r="H726"/>
      <c s="86" r="I726"/>
      <c s="86" r="J726"/>
      <c s="86" r="K726"/>
      <c s="86" r="L726"/>
      <c s="86" r="M726"/>
      <c s="86" r="N726"/>
      <c s="86" r="O726"/>
      <c s="86" r="P726"/>
      <c s="86" r="Q726"/>
      <c s="86" r="R726"/>
    </row>
    <row r="727">
      <c s="208" r="A727"/>
      <c s="208" r="B727"/>
      <c s="208" r="C727"/>
      <c s="40" r="D727"/>
      <c s="86" r="E727"/>
      <c s="292" r="F727"/>
      <c s="86" r="G727"/>
      <c s="86" r="H727"/>
      <c s="86" r="I727"/>
      <c s="86" r="J727"/>
      <c s="86" r="K727"/>
      <c s="86" r="L727"/>
      <c s="86" r="M727"/>
      <c s="86" r="N727"/>
      <c s="86" r="O727"/>
      <c s="86" r="P727"/>
      <c s="86" r="Q727"/>
      <c s="86" r="R727"/>
    </row>
    <row r="728">
      <c s="208" r="A728"/>
      <c s="208" r="B728"/>
      <c s="208" r="C728"/>
      <c s="40" r="D728"/>
      <c s="86" r="E728"/>
      <c s="292" r="F728"/>
      <c s="86" r="G728"/>
      <c s="86" r="H728"/>
      <c s="86" r="I728"/>
      <c s="86" r="J728"/>
      <c s="86" r="K728"/>
      <c s="86" r="L728"/>
      <c s="86" r="M728"/>
      <c s="86" r="N728"/>
      <c s="86" r="O728"/>
      <c s="86" r="P728"/>
      <c s="86" r="Q728"/>
      <c s="86" r="R728"/>
    </row>
    <row r="729">
      <c s="208" r="A729"/>
      <c s="208" r="B729"/>
      <c s="208" r="C729"/>
      <c s="40" r="D729"/>
      <c s="86" r="E729"/>
      <c s="292" r="F729"/>
      <c s="86" r="G729"/>
      <c s="86" r="H729"/>
      <c s="86" r="I729"/>
      <c s="86" r="J729"/>
      <c s="86" r="K729"/>
      <c s="86" r="L729"/>
      <c s="86" r="M729"/>
      <c s="86" r="N729"/>
      <c s="86" r="O729"/>
      <c s="86" r="P729"/>
      <c s="86" r="Q729"/>
      <c s="86" r="R729"/>
    </row>
    <row r="730">
      <c s="208" r="A730"/>
      <c s="208" r="B730"/>
      <c s="208" r="C730"/>
      <c s="40" r="D730"/>
      <c s="86" r="E730"/>
      <c s="292" r="F730"/>
      <c s="86" r="G730"/>
      <c s="86" r="H730"/>
      <c s="86" r="I730"/>
      <c s="86" r="J730"/>
      <c s="86" r="K730"/>
      <c s="86" r="L730"/>
      <c s="86" r="M730"/>
      <c s="86" r="N730"/>
      <c s="86" r="O730"/>
      <c s="86" r="P730"/>
      <c s="86" r="Q730"/>
      <c s="86" r="R730"/>
    </row>
    <row r="731">
      <c s="208" r="A731"/>
      <c s="208" r="B731"/>
      <c s="208" r="C731"/>
      <c s="40" r="D731"/>
      <c s="86" r="E731"/>
      <c s="292" r="F731"/>
      <c s="86" r="G731"/>
      <c s="86" r="H731"/>
      <c s="86" r="I731"/>
      <c s="86" r="J731"/>
      <c s="86" r="K731"/>
      <c s="86" r="L731"/>
      <c s="86" r="M731"/>
      <c s="86" r="N731"/>
      <c s="86" r="O731"/>
      <c s="86" r="P731"/>
      <c s="86" r="Q731"/>
      <c s="86" r="R731"/>
    </row>
    <row r="732">
      <c s="208" r="A732"/>
      <c s="208" r="B732"/>
      <c s="208" r="C732"/>
      <c s="40" r="D732"/>
      <c s="86" r="E732"/>
      <c s="292" r="F732"/>
      <c s="86" r="G732"/>
      <c s="86" r="H732"/>
      <c s="86" r="I732"/>
      <c s="86" r="J732"/>
      <c s="86" r="K732"/>
      <c s="86" r="L732"/>
      <c s="86" r="M732"/>
      <c s="86" r="N732"/>
      <c s="86" r="O732"/>
      <c s="86" r="P732"/>
      <c s="86" r="Q732"/>
      <c s="86" r="R732"/>
    </row>
    <row r="733">
      <c s="208" r="A733"/>
      <c s="208" r="B733"/>
      <c s="208" r="C733"/>
      <c s="40" r="D733"/>
      <c s="86" r="E733"/>
      <c s="292" r="F733"/>
      <c s="86" r="G733"/>
      <c t="str" s="86" r="H733">
        <v>#VALUE!:blankIndicator:</v>
      </c>
      <c t="str" s="86" r="I733">
        <v>#VALUE!:blankIndicator:</v>
      </c>
      <c t="str" s="86" r="J733">
        <v>#VALUE!:blankIndicator:</v>
      </c>
      <c s="86" r="K733"/>
      <c s="86" r="L733"/>
      <c s="86" r="M733"/>
      <c s="86" r="N733"/>
      <c s="86" r="O733"/>
      <c s="86" r="P733"/>
      <c s="86" r="Q733"/>
      <c s="86" r="R733"/>
    </row>
    <row r="734">
      <c s="208" r="A734"/>
      <c s="208" r="B734"/>
      <c s="208" r="C734"/>
      <c s="40" r="D734"/>
      <c s="86" r="E734"/>
      <c s="292" r="F734"/>
      <c s="86" r="G734"/>
      <c s="86" r="H734"/>
      <c s="86" r="I734"/>
      <c s="86" r="J734"/>
      <c s="86" r="K734"/>
      <c s="86" r="L734"/>
      <c s="86" r="M734"/>
      <c s="86" r="N734"/>
      <c s="86" r="O734"/>
      <c s="86" r="P734"/>
      <c s="86" r="Q734"/>
      <c s="86" r="R734"/>
    </row>
    <row r="735">
      <c s="208" r="A735"/>
      <c s="208" r="B735"/>
      <c s="208" r="C735"/>
      <c s="40" r="D735"/>
      <c s="86" r="E735"/>
      <c s="292" r="F735"/>
      <c s="86" r="G735"/>
      <c s="86" r="H735"/>
      <c s="86" r="I735"/>
      <c s="86" r="J735"/>
      <c s="86" r="K735"/>
      <c s="86" r="L735"/>
      <c s="86" r="M735"/>
      <c s="86" r="N735"/>
      <c s="86" r="O735"/>
      <c s="86" r="P735"/>
      <c s="86" r="Q735"/>
      <c s="86" r="R735"/>
    </row>
    <row r="736">
      <c s="208" r="A736"/>
      <c s="208" r="B736"/>
      <c s="208" r="C736"/>
      <c s="40" r="D736"/>
      <c s="86" r="E736"/>
      <c s="292" r="F736"/>
      <c s="86" r="G736"/>
      <c s="86" r="H736"/>
      <c s="86" r="I736"/>
      <c s="86" r="J736"/>
      <c s="86" r="K736"/>
      <c s="86" r="L736"/>
      <c s="86" r="M736"/>
      <c s="86" r="N736"/>
      <c s="86" r="O736"/>
      <c s="86" r="P736"/>
      <c s="86" r="Q736"/>
      <c s="86" r="R736"/>
    </row>
    <row r="737">
      <c s="208" r="A737"/>
      <c s="208" r="B737"/>
      <c s="208" r="C737"/>
      <c s="40" r="D737"/>
      <c s="86" r="E737"/>
      <c s="292" r="F737"/>
      <c s="86" r="G737"/>
      <c s="86" r="H737"/>
      <c s="86" r="I737"/>
      <c s="86" r="J737"/>
      <c s="86" r="K737"/>
      <c s="86" r="L737"/>
      <c s="86" r="M737"/>
      <c s="86" r="N737"/>
      <c s="86" r="O737"/>
      <c s="86" r="P737"/>
      <c s="86" r="Q737"/>
      <c s="86" r="R737"/>
    </row>
    <row r="738">
      <c s="208" r="A738"/>
      <c s="208" r="B738"/>
      <c s="208" r="C738"/>
      <c s="40" r="D738"/>
      <c s="86" r="E738"/>
      <c s="292" r="F738"/>
      <c s="86" r="G738"/>
      <c s="86" r="H738"/>
      <c s="86" r="I738"/>
      <c s="86" r="J738"/>
      <c s="86" r="K738"/>
      <c s="86" r="L738"/>
      <c s="86" r="M738"/>
      <c s="86" r="N738"/>
      <c s="86" r="O738"/>
      <c s="86" r="P738"/>
      <c s="86" r="Q738"/>
      <c s="86" r="R738"/>
    </row>
    <row r="739">
      <c s="208" r="A739"/>
      <c s="208" r="B739"/>
      <c s="208" r="C739"/>
      <c s="40" r="D739"/>
      <c s="86" r="E739"/>
      <c s="292" r="F739"/>
      <c s="86" r="G739"/>
      <c s="86" r="H739"/>
      <c s="86" r="I739"/>
      <c s="86" r="J739"/>
      <c s="86" r="K739"/>
      <c s="86" r="L739"/>
      <c s="86" r="M739"/>
      <c s="86" r="N739"/>
      <c s="86" r="O739"/>
      <c s="86" r="P739"/>
      <c s="86" r="Q739"/>
      <c s="86" r="R739"/>
    </row>
    <row r="740">
      <c s="208" r="A740"/>
      <c s="208" r="B740"/>
      <c s="208" r="C740"/>
      <c s="40" r="D740"/>
      <c s="86" r="E740"/>
      <c s="292" r="F740"/>
      <c s="86" r="G740"/>
      <c s="86" r="H740"/>
      <c s="86" r="I740"/>
      <c s="86" r="J740"/>
      <c s="86" r="K740"/>
      <c s="86" r="L740"/>
      <c s="86" r="M740"/>
      <c s="86" r="N740"/>
      <c s="86" r="O740"/>
      <c s="86" r="P740"/>
      <c s="86" r="Q740"/>
      <c s="86" r="R740"/>
    </row>
    <row r="741">
      <c s="208" r="A741"/>
      <c s="208" r="B741"/>
      <c s="208" r="C741"/>
      <c s="40" r="D741"/>
      <c s="86" r="E741"/>
      <c s="292" r="F741"/>
      <c s="86" r="G741"/>
      <c s="86" r="H741"/>
      <c s="86" r="I741"/>
      <c s="86" r="J741"/>
      <c s="86" r="K741"/>
      <c s="86" r="L741"/>
      <c s="86" r="M741"/>
      <c s="86" r="N741"/>
      <c s="86" r="O741"/>
      <c s="86" r="P741"/>
      <c s="86" r="Q741"/>
      <c s="86" r="R741"/>
    </row>
    <row r="742">
      <c s="208" r="A742"/>
      <c s="208" r="B742"/>
      <c s="208" r="C742"/>
      <c s="40" r="D742"/>
      <c s="86" r="E742"/>
      <c s="292" r="F742"/>
      <c s="86" r="G742"/>
      <c s="86" r="H742"/>
      <c s="86" r="I742"/>
      <c s="86" r="J742"/>
      <c s="86" r="K742"/>
      <c s="86" r="L742"/>
      <c s="86" r="M742"/>
      <c s="86" r="N742"/>
      <c s="86" r="O742"/>
      <c s="86" r="P742"/>
      <c s="86" r="Q742"/>
      <c s="86" r="R742"/>
    </row>
    <row r="743">
      <c s="208" r="A743"/>
      <c s="208" r="B743"/>
      <c s="208" r="C743"/>
      <c s="40" r="D743"/>
      <c s="86" r="E743"/>
      <c s="292" r="F743"/>
      <c s="86" r="G743"/>
      <c s="86" r="H743"/>
      <c s="86" r="I743"/>
      <c s="86" r="J743"/>
      <c s="86" r="K743"/>
      <c s="86" r="L743"/>
      <c s="86" r="M743"/>
      <c s="86" r="N743"/>
      <c s="86" r="O743"/>
      <c s="86" r="P743"/>
      <c s="86" r="Q743"/>
      <c s="86" r="R743"/>
    </row>
    <row r="744">
      <c s="208" r="A744"/>
      <c s="208" r="B744"/>
      <c s="208" r="C744"/>
      <c s="40" r="D744"/>
      <c s="86" r="E744"/>
      <c s="292" r="F744"/>
      <c s="86" r="G744"/>
      <c s="86" r="H744"/>
      <c s="86" r="I744"/>
      <c s="86" r="J744"/>
      <c s="86" r="K744"/>
      <c s="86" r="L744"/>
      <c s="86" r="M744"/>
      <c s="86" r="N744"/>
      <c s="86" r="O744"/>
      <c s="86" r="P744"/>
      <c s="86" r="Q744"/>
      <c s="86" r="R744"/>
    </row>
    <row r="745">
      <c s="208" r="A745"/>
      <c s="208" r="B745"/>
      <c s="208" r="C745"/>
      <c s="40" r="D745"/>
      <c s="86" r="E745"/>
      <c s="292" r="F745"/>
      <c s="86" r="G745"/>
      <c s="86" r="H745"/>
      <c s="86" r="I745"/>
      <c s="86" r="J745"/>
      <c s="86" r="K745"/>
      <c s="86" r="L745"/>
      <c s="86" r="M745"/>
      <c s="86" r="N745"/>
      <c s="86" r="O745"/>
      <c s="86" r="P745"/>
      <c s="86" r="Q745"/>
      <c s="86" r="R745"/>
    </row>
    <row r="746">
      <c s="208" r="A746"/>
      <c s="208" r="B746"/>
      <c s="208" r="C746"/>
      <c s="40" r="D746"/>
      <c s="86" r="E746"/>
      <c s="292" r="F746"/>
      <c s="86" r="G746"/>
      <c s="86" r="H746"/>
      <c s="86" r="I746"/>
      <c s="86" r="J746"/>
      <c s="86" r="K746"/>
      <c s="86" r="L746"/>
      <c s="86" r="M746"/>
      <c s="86" r="N746"/>
      <c s="86" r="O746"/>
      <c s="86" r="P746"/>
      <c s="86" r="Q746"/>
      <c s="86" r="R746"/>
    </row>
    <row r="747">
      <c s="208" r="A747"/>
      <c s="208" r="B747"/>
      <c s="208" r="C747"/>
      <c s="40" r="D747"/>
      <c s="86" r="E747"/>
      <c s="292" r="F747"/>
      <c s="86" r="G747"/>
      <c s="86" r="H747"/>
      <c s="86" r="I747"/>
      <c s="86" r="J747"/>
      <c s="86" r="K747"/>
      <c s="86" r="L747"/>
      <c s="86" r="M747"/>
      <c s="86" r="N747"/>
      <c s="86" r="O747"/>
      <c s="86" r="P747"/>
      <c s="86" r="Q747"/>
      <c s="86" r="R747"/>
    </row>
    <row r="748">
      <c s="208" r="A748"/>
      <c s="208" r="B748"/>
      <c s="208" r="C748"/>
      <c s="40" r="D748"/>
      <c s="86" r="E748"/>
      <c s="292" r="F748"/>
      <c s="86" r="G748"/>
      <c s="86" r="H748"/>
      <c s="86" r="I748"/>
      <c s="86" r="J748"/>
      <c s="86" r="K748"/>
      <c s="86" r="L748"/>
      <c s="86" r="M748"/>
      <c s="86" r="N748"/>
      <c s="86" r="O748"/>
      <c s="86" r="P748"/>
      <c s="86" r="Q748"/>
      <c s="86" r="R748"/>
    </row>
    <row r="749">
      <c s="208" r="A749"/>
      <c s="208" r="B749"/>
      <c s="208" r="C749"/>
      <c s="40" r="D749"/>
      <c s="86" r="E749"/>
      <c s="292" r="F749"/>
      <c s="86" r="G749"/>
      <c s="86" r="H749"/>
      <c s="86" r="I749"/>
      <c s="86" r="J749"/>
      <c s="86" r="K749"/>
      <c s="86" r="L749"/>
      <c s="86" r="M749"/>
      <c s="86" r="N749"/>
      <c s="86" r="O749"/>
      <c s="86" r="P749"/>
      <c s="86" r="Q749"/>
      <c s="86" r="R749"/>
    </row>
    <row r="750">
      <c s="208" r="A750"/>
      <c s="208" r="B750"/>
      <c s="208" r="C750"/>
      <c s="40" r="D750"/>
      <c s="86" r="E750"/>
      <c s="292" r="F750"/>
      <c s="86" r="G750"/>
      <c s="86" r="H750"/>
      <c s="86" r="I750"/>
      <c s="86" r="J750"/>
      <c s="86" r="K750"/>
      <c s="86" r="L750"/>
      <c s="86" r="M750"/>
      <c s="86" r="N750"/>
      <c s="86" r="O750"/>
      <c s="86" r="P750"/>
      <c s="86" r="Q750"/>
      <c s="86" r="R750"/>
    </row>
    <row r="751">
      <c s="208" r="A751"/>
      <c s="208" r="B751"/>
      <c s="208" r="C751"/>
      <c s="40" r="D751"/>
      <c s="86" r="E751"/>
      <c s="292" r="F751"/>
      <c s="86" r="G751"/>
      <c s="86" r="H751"/>
      <c s="86" r="I751"/>
      <c s="86" r="J751"/>
      <c s="86" r="K751"/>
      <c s="86" r="L751"/>
      <c s="86" r="M751"/>
      <c s="86" r="N751"/>
      <c s="86" r="O751"/>
      <c s="86" r="P751"/>
      <c s="86" r="Q751"/>
      <c s="86" r="R751"/>
    </row>
    <row r="752">
      <c s="208" r="A752"/>
      <c s="208" r="B752"/>
      <c s="208" r="C752"/>
      <c s="40" r="D752"/>
      <c s="86" r="E752"/>
      <c s="292" r="F752"/>
      <c s="86" r="G752"/>
      <c s="86" r="H752"/>
      <c s="86" r="I752"/>
      <c s="86" r="J752"/>
      <c s="86" r="K752"/>
      <c s="86" r="L752"/>
      <c s="86" r="M752"/>
      <c s="86" r="N752"/>
      <c s="86" r="O752"/>
      <c s="86" r="P752"/>
      <c s="86" r="Q752"/>
      <c s="86" r="R752"/>
    </row>
    <row r="753">
      <c s="208" r="A753"/>
      <c s="208" r="B753"/>
      <c s="208" r="C753"/>
      <c s="40" r="D753"/>
      <c s="86" r="E753"/>
      <c s="292" r="F753"/>
      <c s="86" r="G753"/>
      <c s="86" r="H753"/>
      <c s="86" r="I753"/>
      <c s="86" r="J753"/>
      <c s="86" r="K753"/>
      <c s="86" r="L753"/>
      <c s="86" r="M753"/>
      <c s="86" r="N753"/>
      <c s="86" r="O753"/>
      <c s="86" r="P753"/>
      <c s="86" r="Q753"/>
      <c s="86" r="R753"/>
    </row>
    <row r="754">
      <c s="208" r="A754"/>
      <c s="208" r="B754"/>
      <c s="208" r="C754"/>
      <c s="40" r="D754"/>
      <c s="86" r="E754"/>
      <c s="292" r="F754"/>
      <c s="86" r="G754"/>
      <c s="86" r="H754"/>
      <c s="86" r="I754"/>
      <c s="86" r="J754"/>
      <c s="86" r="K754"/>
      <c s="86" r="L754"/>
      <c s="86" r="M754"/>
      <c s="86" r="N754"/>
      <c s="86" r="O754"/>
      <c s="86" r="P754"/>
      <c s="86" r="Q754"/>
      <c s="86" r="R754"/>
    </row>
    <row r="755">
      <c s="208" r="A755"/>
      <c s="208" r="B755"/>
      <c s="208" r="C755"/>
      <c s="40" r="D755"/>
      <c s="86" r="E755"/>
      <c s="292" r="F755"/>
      <c s="86" r="G755"/>
      <c s="86" r="H755"/>
      <c s="86" r="I755"/>
      <c s="86" r="J755"/>
      <c s="86" r="K755"/>
      <c s="86" r="L755"/>
      <c s="86" r="M755"/>
      <c s="86" r="N755"/>
      <c s="86" r="O755"/>
      <c s="86" r="P755"/>
      <c s="86" r="Q755"/>
      <c s="86" r="R755"/>
    </row>
    <row r="756">
      <c s="208" r="A756"/>
      <c s="208" r="B756"/>
      <c s="208" r="C756"/>
      <c s="40" r="D756"/>
      <c s="86" r="E756"/>
      <c s="292" r="F756"/>
      <c s="86" r="G756"/>
      <c s="86" r="H756"/>
      <c s="86" r="I756"/>
      <c s="86" r="J756"/>
      <c s="86" r="K756"/>
      <c s="86" r="L756"/>
      <c s="86" r="M756"/>
      <c s="86" r="N756"/>
      <c s="86" r="O756"/>
      <c s="86" r="P756"/>
      <c s="86" r="Q756"/>
      <c s="86" r="R756"/>
    </row>
    <row r="757">
      <c s="208" r="A757"/>
      <c s="208" r="B757"/>
      <c s="208" r="C757"/>
      <c s="40" r="D757"/>
      <c s="86" r="E757"/>
      <c s="292" r="F757"/>
      <c s="86" r="G757"/>
      <c s="86" r="H757"/>
      <c s="86" r="I757"/>
      <c s="86" r="J757"/>
      <c s="86" r="K757"/>
      <c s="86" r="L757"/>
      <c s="86" r="M757"/>
      <c s="86" r="N757"/>
      <c s="86" r="O757"/>
      <c s="86" r="P757"/>
      <c s="86" r="Q757"/>
      <c s="86" r="R757"/>
    </row>
    <row r="758">
      <c s="208" r="A758"/>
      <c s="208" r="B758"/>
      <c s="208" r="C758"/>
      <c s="40" r="D758"/>
      <c s="86" r="E758"/>
      <c s="292" r="F758"/>
      <c s="86" r="G758"/>
      <c s="86" r="H758"/>
      <c s="86" r="I758"/>
      <c s="86" r="J758"/>
      <c s="86" r="K758"/>
      <c s="86" r="L758"/>
      <c s="86" r="M758"/>
      <c s="86" r="N758"/>
      <c s="86" r="O758"/>
      <c s="86" r="P758"/>
      <c s="86" r="Q758"/>
      <c s="86" r="R758"/>
    </row>
    <row r="759">
      <c s="208" r="A759"/>
      <c s="208" r="B759"/>
      <c s="208" r="C759"/>
      <c s="40" r="D759"/>
      <c s="86" r="E759"/>
      <c s="292" r="F759"/>
      <c s="86" r="G759"/>
      <c s="86" r="H759"/>
      <c s="86" r="I759"/>
      <c s="86" r="J759"/>
      <c s="86" r="K759"/>
      <c s="86" r="L759"/>
      <c s="86" r="M759"/>
      <c s="86" r="N759"/>
      <c s="86" r="O759"/>
      <c s="86" r="P759"/>
      <c s="86" r="Q759"/>
      <c s="86" r="R759"/>
    </row>
    <row r="760">
      <c s="208" r="A760"/>
      <c s="208" r="B760"/>
      <c s="208" r="C760"/>
      <c s="40" r="D760"/>
      <c s="86" r="E760"/>
      <c s="292" r="F760"/>
      <c s="86" r="G760"/>
      <c s="86" r="H760"/>
      <c s="86" r="I760"/>
      <c s="86" r="J760"/>
      <c s="86" r="K760"/>
      <c s="86" r="L760"/>
      <c s="86" r="M760"/>
      <c s="86" r="N760"/>
      <c s="86" r="O760"/>
      <c s="86" r="P760"/>
      <c s="86" r="Q760"/>
      <c s="86" r="R760"/>
    </row>
    <row r="761">
      <c s="208" r="A761"/>
      <c s="208" r="B761"/>
      <c s="208" r="C761"/>
      <c s="40" r="D761"/>
      <c s="86" r="E761"/>
      <c s="292" r="F761"/>
      <c s="86" r="G761"/>
      <c s="86" r="H761"/>
      <c s="86" r="I761"/>
      <c s="86" r="J761"/>
      <c s="86" r="K761"/>
      <c s="86" r="L761"/>
      <c s="86" r="M761"/>
      <c s="86" r="N761"/>
      <c s="86" r="O761"/>
      <c s="86" r="P761"/>
      <c s="86" r="Q761"/>
      <c s="86" r="R761"/>
    </row>
    <row r="762">
      <c s="208" r="A762"/>
      <c s="208" r="B762"/>
      <c s="208" r="C762"/>
      <c s="40" r="D762"/>
      <c s="86" r="E762"/>
      <c s="292" r="F762"/>
      <c s="86" r="G762"/>
      <c s="86" r="H762"/>
      <c s="86" r="I762"/>
      <c s="86" r="J762"/>
      <c s="86" r="K762"/>
      <c s="86" r="L762"/>
      <c s="86" r="M762"/>
      <c s="86" r="N762"/>
      <c s="86" r="O762"/>
      <c s="86" r="P762"/>
      <c s="86" r="Q762"/>
      <c s="86" r="R762"/>
    </row>
    <row r="763">
      <c t="str" s="208" r="A763">
        <v>#VALUE!:blankIndicator:</v>
      </c>
      <c t="str" s="208" r="B763">
        <v>#VALUE!:blankIndicator:</v>
      </c>
      <c t="str" s="208" r="C763">
        <v>#VALUE!:blankIndicator:</v>
      </c>
      <c t="str" s="40" r="D763">
        <v>#VALUE!:blankIndicator:</v>
      </c>
      <c t="str" s="86" r="E763">
        <v>#VALUE!:blankIndicator:</v>
      </c>
      <c t="str" s="292" r="F763">
        <v>#VALUE!:blankIndicator:</v>
      </c>
      <c t="str" s="86" r="G763">
        <v>#VALUE!:blankIndicator:</v>
      </c>
      <c s="86" r="H763"/>
      <c s="86" r="I763"/>
      <c s="86" r="J763"/>
      <c s="86" r="K763"/>
      <c s="86" r="L763"/>
      <c s="86" r="M763"/>
      <c s="86" r="N763"/>
      <c s="86" r="O763"/>
      <c s="86" r="P763"/>
      <c s="86" r="Q763"/>
      <c s="86" r="R763"/>
    </row>
  </sheetData>
  <conditionalFormatting sqref="D1 E1 F1 G1 H1 I1 J1 K1 L1 M1 N1 O1 P1 Q1 R1 D2 E2 F2 G2 H2 I2 J2 K2 L2 M2 N2 O2 P2 Q2 R2 D3 E3 F3 G3 H3 I3 J3 K3 L3 M3 N3 O3 P3 Q3 R3 D4 E4 F4 G4 H4 I4 J4 K4 L4 M4 N4 O4 P4 Q4 R4 D5 E5 F5 G5 H5 I5 J5 K5 L5 M5 N5 O5 P5 Q5 R5 D6 E6 F6 G6 H6 I6 J6 K6 L6 M6 N6 O6 P6 Q6 R6 D7 E7 F7 G7 H7 I7 J7 K7 L7 M7 N7 O7 P7 Q7 R7 D8 E8 F8 G8 H8 I8 J8 K8 L8 M8 N8 O8 P8 Q8 R8 D9 E9 F9 G9 H9 I9 J9 K9 L9 M9 N9 O9 P9 Q9 R9 D10 E10 F10 G10 H10 I10 J10 K10 L10 M10 N10 O10 P10 Q10 R10 D11 E11 F11 G11 H11 I11 J11 K11 L11 M11 N11 O11 P11 Q11 R11 D12 E12 F12 G12 H12 I12 J12 K12 L12 M12 N12 O12 P12 Q12 R12 D13 E13 F13 G13 H13 I13 J13 K13 L13 M13 N13 O13 P13 Q13 R13 D14 E14 F14 G14 H14 I14 J14 K14 L14 M14 N14 O14 P14 Q14 R14 D15 E15 F15 G15 H15 I15 J15 K15 L15 M15 N15 O15 P15 Q15 R15 D16 E16 F16 G16 H16 I16 J16 K16 L16 M16 N16 O16 P16 Q16 R16 D17 E17 F17 G17 H17 I17 J17 K17 L17 M17 N17 O17 P17 Q17 R17 D18 E18 F18 G18 H18 I18 J18 K18 L18 M18 N18 O18 P18 Q18 R18 D19 E19 F19 G19 H19 I19 J19 K19 L19 M19 N19 O19 P19 Q19 R19 D20 E20 F20 G20 H20 I20 J20 K20 L20 M20 N20 O20 P20 Q20 R20 D21 E21 F21 G21 H21 I21 J21 K21 L21 M21 N21 O21 P21 Q21 R21 D22 E22 F22 G22 H22 I22 J22 K22 L22 M22 N22 O22 P22 Q22 R22 D23 E23 F23 G23 H23 I23 J23 K23 L23 M23 N23 O23 P23 Q23 R23 D24 E24 F24 G24 H24 I24 J24 K24 L24 M24 N24 O24 P24 Q24 R24 D25 E25 F25 G25 H25 I25 J25 K25 L25 M25 N25 O25 P25 Q25 R25 D26 E26 F26 G26 H26 I26 J26 K26 L26 M26 N26 O26 P26 Q26 R26 D27 E27 F27 G27 H27 I27 J27 K27 L27 M27 N27 O27 P27 Q27 R27 D28 E28 F28 G28 H28 I28 J28 K28 L28 M28 N28 O28 P28 Q28 R28 D29 E29 F29 G29 H29 I29 J29 K29 L29 M29 N29 O29 P29 Q29 R29 D30 E30 F30 G30 H30 I30 J30 K30 L30 M30 N30 O30 P30 Q30 R30 D31 E31 F31 G31 H31 I31 J31 K31 L31 M31 N31 O31 P31 Q31 R31 D32 E32 F32 G32 H32 I32 J32 K32 L32 M32 N32 O32 P32 Q32 R32 D33 E33 F33 G33 H33 I33 J33 K33 L33 M33 N33 O33 P33 Q33 R33 D34 E34 F34 G34 H34 I34 J34 K34 L34 M34 N34 O34 P34 D35 E35 F35 G35 H35 I35 J35 K35 L35 M35 N35 O35 P35 D36 E36 F36 G36 H36 I36 J36 K36 L36 M36 N36 O36 P36 D37 E37 F37 G37 H37 I37 J37 K37 L37 M37 N37 O37 P37 D38 E38 F38 G38 H38 I38 J38 K38 L38 M38 N38 O38 P38 D39 E39 F39 G39 H39 I39 J39 K39 L39 M39 N39 O39 P39 D40 E40 F40 G40 H40 I40 J40 K40 L40 M40 N40 O40 P40 D41 E41 F41 G41 H41 I41 J41 K41 L41 M41 N41 O41 P41 D42 E42 F42 G42 H42 I42 J42 K42 L42 M42 N42 O42 P42 D43 E43 F43 G43 H43 I43 J43 K43 L43 M43 N43 O43 P43 D44 E44 F44 G44 H44 I44 J44 K44 L44 M44 N44 O44 P44 D45 E45 F45 G45 H45 I45 J45 K45 L45 M45 N45 O45 P45 D46 E46 F46 G46 H46 I46 J46 K46 L46 M46 N46 O46 P46 D47 E47 F47 G47 H47 I47 J47 K47 L47 M47 N47 O47 P47 D48 E48 F48 G48 H48 I48 J48 K48 L48 M48 N48 O48 P48 D49 E49 F49 G49 H49 I49 J49 K49 L49 M49 N49 O49 P49 D50 E50 F50 G50 H50 I50 J50 K50 L50 M50 N50 O50 P50 D51 E51 F51 G51 H51 I51 J51 K51 L51 M51 N51 O51 P51 D52 E52 F52 G52 H52 I52 J52 K52 L52 M52 N52 O52 P52 D53 E53 F53 G53 H53 I53 J53 K53 L53 M53 N53 O53 P53 D54 E54 F54 G54 H54 I54 J54 K54 L54 M54 N54 O54 P54 D55 E55 F55 G55 H55 I55 J55 K55 L55 M55 N55 O55 P55 D56 E56 F56 G56 H56 I56 J56 K56 L56 M56 N56 O56 P56 D57 E57 F57 G57 H57 I57 J57 K57 L57 M57 N57 O57 P57 D58 E58 F58 G58 H58 I58 J58 K58 L58 M58 N58 O58 P58 D59 E59 F59 G59 H59 I59 J59 K59 L59 M59 N59 O59 P59 D60 E60 F60 G60 H60 I60 J60 K60 L60 M60 N60 O60 P60 D61 E61 F61 G61 H61 I61 J61 K61 L61 M61 N61 O61 P61 D62 E62 F62 G62 H62 I62 J62 K62 L62 M62 N62 O62 P62 D63 E63 F63 G63 H63 I63 J63 K63 L63 M63 N63 O63 P63 D64 E64 F64 G64 H64 I64 J64 K64 L64 M64 N64 O64 P64 D65 E65 F65 G65 H65 I65 J65 K65 L65 M65 N65 O65 P65 D66 E66 F66 G66 H66 I66 J66 K66 L66 M66 N66 O66 P66 D67 E67 F67 G67 H67 I67 J67 K67 L67 M67 N67 O67 P67 D68 E68 F68 G68 H68 I68 J68 K68 L68 M68 N68 O68 P68 D69 E69 F69 G69 H69 I69 J69 K69 L69 M69 N69 O69 P69 D70 E70 F70 G70 H70 I70 J70 K70 L70 M70 N70 O70 P70 D71 E71 F71 G71 H71 I71 J71 K71 L71 M71 N71 O71 P71 D72 E72 F72 G72 H72 I72 J72 K72 L72 M72 N72 O72 P72 D73 E73 F73 G73 H73 I73 J73 K73 L73 M73 N73 O73 P73 D74 E74 F74 G74 H74 I74 J74 K74 L74 M74 N74 O74 P74 D75 E75 F75 G75 H75 I75 J75 K75 L75 M75 N75 O75 P75 D76 E76 F76 G76 H76 I76 J76 K76 L76 M76 N76 O76 P76 D77 E77 F77 G77 H77 I77 J77 K77 L77 M77 N77 O77 P77 D78 E78 F78 G78 H78 I78 J78 K78 L78 M78 N78 O78 P78 D79 E79 F79 G79 H79 I79 J79 K79 L79 M79 N79 O79 P79 D80 E80 F80 G80 H80 I80 J80 K80 L80 M80 N80 O80 P80 D81 E81 F81 G81 H81 I81 J81 K81 L81 M81 N81 O81 P81 D82 E82 F82 G82 H82 I82 J82 K82 L82 M82 N82 O82 P82 D83 E83 F83 G83 H83 I83 J83 K83 L83 M83 N83 O83 P83 D84 E84 F84 G84 H84 I84 J84 K84 L84 M84 N84 O84 P84 D85 E85 F85 G85 H85 I85 J85 K85 L85 M85 N85 O85 P85 D86 E86 F86 G86 H86 I86 J86 K86 L86 M86 N86 O86 P86 D87 E87 F87 G87 H87 I87 J87 K87 L87 M87 N87 O87 P87 D88 E88 F88 G88 H88 I88 J88 K88 L88 M88 N88 O88 P88 D89 E89 F89 G89 H89 I89 J89 K89 L89 M89 N89 O89 P89 D90 E90 F90 G90 H90 I90 J90 K90 L90 M90 N90 O90 P90 D91 E91 F91 G91 H91 I91 J91 K91 L91 M91 N91 O91 P91 D92 E92 F92 G92 H92 I92 J92 K92 L92 M92 N92 O92 P92 D93 E93 F93 G93 H93 I93 J93 K93 L93 M93 N93 O93 P93 D94 E94 F94 G94 H94 I94 J94 K94 L94 M94 N94 O94 P94 D95 E95 F95 G95 H95 I95 J95 K95 L95 M95 N95 O95 P95 D96 E96 F96 G96 H96 I96 J96 K96 L96 M96 N96 O96 P96 D97 E97 F97 G97 H97 I97 J97 K97 L97 M97 N97 O97 P97 D98 E98 F98 G98 H98 I98 J98 K98 L98 M98 N98 O98 P98 D99 E99 F99 G99 H99 I99 J99 K99 L99 M99 N99 O99 P99 D100 E100 F100 G100 H100 I100 J100 K100 L100 M100 N100 O100 P100 D101 E101 F101 G101 H101 I101 J101 K101 L101 M101 N101 O101 P101 D102 E102 F102 G102 H102 I102 J102 K102 L102 M102 N102 O102 P102 D103 E103 F103 G103 H103 I103 J103 K103 L103 M103 N103 O103 P103 D104 E104 F104 G104 H104 I104 J104 K104 L104 M104 N104 O104 P104 D105 E105 F105 G105 H105 I105 J105 K105 L105 M105 N105 O105 P105 D106 E106 F106 G106 H106 I106 J106 K106 L106 M106 N106 O106 P106 D107 E107 F107 G107 H107 I107 J107 K107 L107 M107 N107 O107 P107 D108 E108 F108 G108 H108 I108 J108 K108 L108 M108 N108 O108 P108 D109 E109 F109 G109 H109 I109 J109 K109 L109 M109 N109 O109 P109 D110 E110 F110 G110 H110 I110 J110 K110 L110 M110 N110 O110 P110 D111 E111 F111 G111 H111 I111 J111 K111 L111 M111 N111 O111 P111 D112 E112 F112 G112 H112 I112 J112 K112 L112 M112 N112 O112 P112 D113 E113 F113 G113 H113 I113 J113 K113 L113 M113 N113 O113 P113 D114 E114 F114 G114 H114 I114 J114 K114 L114 M114 N114 O114 P114 D115 E115 F115 G115 H115 I115 J115 K115 L115 M115 N115 O115 P115 D116 E116 F116 G116 H116 I116 J116 K116 L116 M116 N116 O116 P116 D117 E117 F117 G117 H117 I117 J117 K117 L117 M117 N117 O117 P117 D118 E118 F118 G118 H118 I118 J118 K118 L118 M118 N118 O118 P118 D119 E119 F119 G119 H119 I119 J119 K119 L119 M119 N119 O119 P119 D120 E120 F120 G120 H120 I120 J120 K120 L120 M120 N120 O120 P120 D121 E121 F121 G121 H121 I121 J121 K121 L121 M121 N121 O121 P121 D122 E122 F122 G122 H122 I122 J122 K122 L122 M122 N122 O122 P122 D123 E123 F123 G123 H123 I123 J123 K123 L123 M123 N123 O123 P123 D124 E124 F124 G124 H124 I124 J124 K124 L124 M124 N124 O124 P124 D125 E125 F125 G125 H125 I125 J125 K125 L125 M125 N125 O125 P125 D126 E126 F126 G126 H126 I126 J126 K126 L126 M126 N126 O126 P126 D127 E127 F127 G127 H127 I127 J127 K127 L127 M127 N127 O127 P127 D128 E128 F128 G128 H128 I128 J128 K128 L128 M128 N128 O128 P128 D129 E129 F129 G129 H129 I129 J129 K129 L129 M129 N129 O129 P129 D130 E130 F130 G130 H130 I130 J130 K130 L130 M130 N130 O130 P130 D131 E131 F131 G131 H131 I131 J131 K131 L131 M131 N131 O131 P131 D132 E132 F132 G132 H132 I132 J132 K132 L132 M132 N132 O132 P132 D133 E133 F133 G133 H133 I133 J133 K133 L133 M133 N133 O133 P133 D134 E134 F134 G134 H134 I134 J134 K134 L134 M134 N134 O134 P134 D135 E135 F135 G135 H135 I135 J135 K135 L135 M135 N135 O135 P135 D136 E136 F136 G136 H136 I136 J136 K136 L136 M136 N136 O136 P136 D137 E137 F137 G137 H137 I137 J137 K137 L137 M137 N137 O137 P137 D138 E138 F138 G138 H138 I138 J138 K138 L138 M138 N138 O138 P138 D139 E139 F139 G139 H139 I139 J139 K139 L139 M139 N139 O139 P139 D140 E140 F140 G140 H140 I140 J140 K140 L140 M140 N140 O140 P140 D141 E141 F141 G141 H141 I141 J141 K141 L141 M141 N141 O141 P141 D142 E142 F142 G142 H142 I142 J142 K142 L142 M142 N142 O142 P142 D143 E143 F143 G143 H143 I143 J143 K143 L143 M143 N143 O143 P143 D144 E144 F144 G144 H144 I144 J144 K144 L144 M144 N144 O144 P144 D145 E145 F145 G145 H145 I145 J145 K145 L145 M145 N145 O145 P145 D146 E146 F146 G146 H146 I146 J146 K146 L146 M146 N146 O146 P146 D147 E147 F147 G147 H147 I147 J147 K147 L147 M147 N147 O147 P147 D148 E148 F148 G148 H148 I148 J148 K148 L148 M148 N148 O148 P148 D149 E149 F149 G149 H149 I149 J149 K149 L149 M149 N149 O149 P149 D150 E150 F150 G150 H150 I150 J150 K150 L150 M150 N150 O150 P150 D151 E151 F151 G151 H151 I151 J151 K151 L151 M151 N151 O151 P151 D152 E152 F152 G152 H152 I152 J152 K152 L152 M152 N152 O152 P152 D153 E153 F153 G153 H153 I153 J153 K153 L153 M153 N153 O153 P153 D154 E154 F154 G154 H154 I154 J154 K154 L154 M154 N154 O154 P154 D155 E155 F155 G155 H155 I155 J155 K155 L155 M155 N155 O155 P155 D156 E156 F156 G156 H156 I156 J156 K156 L156 M156 N156 O156 P156 D157 E157 F157 G157 H157 I157 J157 K157 L157 M157 N157 O157 P157 D158 E158 F158 G158 H158 I158 J158 K158 L158 M158 N158 O158 P158 D159 E159 F159 G159 H159 I159 J159 K159 L159 M159 N159 O159 P159 D160 E160 F160 G160 H160 I160 J160 K160 L160 M160 N160 O160 P160 D161 E161 F161 G161 H161 I161 J161 K161 L161 M161 N161 O161 P161 D162 E162 F162 G162 H162 I162 J162 K162 L162 M162 N162 O162 P162 D163 E163 F163 G163 H163 I163 J163 K163 L163 M163 N163 O163 P163 D164 E164 F164 G164 H164 I164 J164 K164 L164 M164 N164 O164 P164 D165 E165 F165 G165 H165 I165 J165 K165 L165 M165 N165 O165 P165 D166 E166 F166 G166 H166 I166 J166 K166 L166 M166 N166 O166 P166 D167 E167 F167 G167 H167 I167 J167 K167 L167 M167 N167 O167 P167 D168 E168 F168 G168 H168 I168 J168 K168 L168 M168 N168 O168 P168 D169 E169 F169 G169 H169 I169 J169 K169 L169 M169 N169 O169 P169 D170 E170 F170 G170 H170 I170 J170 K170 L170 M170 N170 O170 P170 D171 E171 F171 G171 H171 I171 J171 K171 L171 M171 N171 O171 P171 D172 E172 F172 G172 H172 I172 J172 K172 L172 M172 N172 O172 P172 D173 E173 F173 G173 H173 I173 J173 K173 L173 M173 N173 O173 P173 D174 E174 F174 G174 H174 I174 J174 K174 L174 M174 N174 O174 P174 D175 E175 F175 G175 H175 I175 J175 K175 L175 M175 N175 O175 P175 D176 E176 F176 G176 H176 I176 J176 K176 L176 M176 N176 O176 P176 D177 E177 F177 G177 H177 I177 J177 K177 L177 M177 N177 O177 P177 D178 E178 F178 G178 H178 I178 J178 K178 L178 M178 N178 O178 P178 D179 E179 F179 G179 H179 I179 J179 K179 L179 M179 N179 O179 P179 D180 E180 F180 G180 H180 I180 J180 K180 L180 M180 N180 O180 P180 D181 E181 F181 G181 H181 I181 J181 K181 L181 M181 N181 O181 P181 D182 E182 F182 G182 H182 I182 J182 K182 L182 M182 N182 O182 P182 D183 E183 F183 G183 H183 I183 J183 K183 L183 M183 N183 O183 P183 D184 E184 F184 G184 H184 I184 J184 K184 L184 M184 N184 O184 P184 D185 E185 F185 G185 H185 I185 J185 K185 L185 M185 N185 O185 P185 D186 E186 F186 G186 H186 I186 J186 K186 L186 M186 N186 O186 P186 D187 E187 F187 G187 H187 I187 J187 K187 L187 M187 N187 O187 P187 D188 E188 F188 G188 H188 I188 J188 K188 L188 M188 N188 O188 P188 D189 E189 F189 G189 H189 I189 J189 K189 L189 M189 N189 O189 P189 D190 E190 F190 G190 H190 I190 J190 K190 L190 M190 N190 O190 P190 D191 E191 F191 G191 H191 I191 J191 K191 L191 M191 N191 O191 P191 D192 E192 F192 G192 H192 I192 J192 K192 L192 M192 N192 O192 P192 D193 E193 F193 G193 H193 I193 J193 K193 L193 M193 N193 O193 P193 D194 E194 F194 G194 H194 I194 J194 K194 L194 M194 N194 O194 P194 D195 E195 F195 G195 H195 I195 J195 K195 L195 M195 N195 O195 P195 D196 E196 F196 G196 H196 I196 J196 K196 L196 M196 N196 O196 P196 D197 E197 F197 G197 H197 I197 J197 K197 L197 M197 N197 O197 P197 D198 E198 F198 G198 H198 I198 J198 K198 L198 M198 N198 O198 P198 D199 E199 F199 G199 H199 I199 J199 K199 L199 M199 N199 O199 P199 D200 E200 F200 G200 H200 I200 J200 K200 L200 M200 N200 O200 P200 D201 E201 F201 G201 H201 I201 J201 K201 L201 M201 N201 O201 P201 D202 E202 F202 G202 H202 I202 J202 K202 L202 M202 N202 O202 P202 D203 E203 F203 G203 H203 I203 J203 K203 L203 M203 N203 O203 P203 D204 E204 F204 G204 H204 I204 J204 K204 L204 M204 N204 O204 P204 D205 E205 F205 G205 H205 I205 J205 K205 L205 M205 N205 O205 P205 D206 E206 F206 G206 H206 I206 J206 K206 L206 M206 N206 O206 P206 D207 E207 F207 G207 H207 I207 J207 K207 L207 M207 N207 O207 P207 D208 E208 F208 G208 H208 I208 J208 K208 L208 M208 N208 O208 P208 D209 E209 F209 G209 H209 I209 J209 K209 L209 M209 N209 O209 P209 D210 E210 F210 G210 H210 I210 J210 K210 L210 M210 N210 O210 P210 D211 E211 F211 G211 H211 I211 J211 K211 L211 M211 N211 O211 P211 D212 E212 F212 G212 H212 I212 J212 K212 L212 M212 N212 O212 P212 D213 E213 F213 G213 H213 I213 J213 K213 L213 M213 N213 O213 P213 D214 E214 F214 G214 H214 I214 J214 K214 L214 M214 N214 O214 P214 D215 E215 F215 G215 H215 I215 J215 K215 L215 M215 N215 O215 P215 D216 E216 F216 G216 H216 I216 J216 K216 L216 M216 N216 O216 P216 D217 E217 F217 G217 H217 I217 J217 K217 L217 M217 N217 O217 P217 D218 E218 F218 G218 H218 I218 J218 K218 L218 M218 N218 O218 P218 D219 E219 F219 G219 H219 I219 J219 K219 L219 M219 N219 O219 P219 D220 E220 F220 G220 H220 I220 J220 K220 L220 M220 N220 O220 P220 D221 E221 F221 G221 H221 I221 J221 K221 L221 M221 N221 O221 P221 D222 E222 F222 G222 H222 I222 J222 K222 L222 M222 N222 O222 P222 D223 E223 F223 G223 H223 I223 J223 K223 L223 M223 N223 O223 P223 D224 E224 F224 G224 H224 I224 J224 K224 L224 M224 N224 O224 P224 D225 E225 F225 G225 H225 I225 J225 K225 L225 M225 N225 O225 P225 D226 E226 F226 G226 H226 I226 J226 K226 L226 M226 N226 O226 P226 D227 E227 F227 G227 H227 I227 J227 K227 L227 M227 N227 O227 P227 D228 E228 F228 G228 H228 I228 J228 K228 L228 M228 N228 O228 P228 D229 E229 F229 G229 H229 I229 J229 K229 L229 M229 N229 O229 P229 D230 E230 F230 G230 H230 I230 J230 K230 L230 M230 N230 O230 P230 D231 E231 F231 G231 H231 I231 J231 K231 L231 M231 N231 O231 P231 D232 E232 F232 G232 H232 I232 J232 K232 L232 M232 N232 O232 P232 D233 E233 F233 G233 H233 I233 J233 K233 L233 M233 N233 O233 P233 D234 E234 F234 G234 H234 I234 J234 K234 L234 M234 N234 O234 P234 D235 E235 F235 G235 H235 I235 J235 K235 L235 M235 N235 O235 P235 D236 E236 F236 G236 H236 I236 J236 K236 L236 M236 N236 O236 P236 D237 E237 F237 G237 H237 I237 J237 K237 L237 M237 N237 O237 P237 D238 E238 F238 G238 H238 I238 J238 K238 L238 M238 N238 O238 P238 D239 E239 F239 G239 H239 I239 J239 K239 L239 M239 N239 O239 P239 D240 E240 F240 G240 H240 I240 J240 K240 L240 M240 N240 O240 P240 D241 E241 F241 G241 H241 I241 J241 K241 L241 M241 N241 O241 P241 D242 E242 F242 G242 H242 I242 J242 K242 L242 M242 N242 O242 P242 D243 E243 F243 G243 H243 I243 J243 K243 L243 M243 N243 O243 P243 D244 E244 F244 G244 H244 I244 J244 K244 L244 M244 N244 O244 P244 D245 E245 F245 G245 H245 I245 J245 K245 L245 M245 N245 O245 P245 D246 E246 F246 G246 H246 I246 J246 K246 L246 M246 N246 O246 P246 D247 E247 F247 G247 H247 I247 J247 K247 L247 M247 N247 O247 P247 D248 E248 F248 G248 H248 I248 J248 K248 L248 M248 N248 O248 P248 D249 E249 F249 G249 H249 I249 J249 K249 L249 M249 N249 O249 P249 D250 E250 F250 G250 H250 I250 J250 K250 L250 M250 N250 O250 P250 D251 E251 F251 G251 H251 I251 J251 K251 L251 M251 N251 O251 P251 D252 E252 F252 G252 H252 I252 J252 K252 L252 M252 N252 O252 P252 D253 E253 F253 G253 H253 I253 J253 K253 L253 M253 N253 O253 P253 D254 E254 F254 G254 H254 I254 J254 K254 L254 M254 N254 O254 P254 D255 E255 F255 G255 H255 I255 J255 K255 L255 M255 N255 O255 P255 D256 E256 F256 G256 H256 I256 J256 K256 L256 M256 N256 O256 P256 D257 E257 F257 G257 H257 I257 J257 K257 L257 M257 N257 O257 P257 D258 E258 F258 G258 H258 I258 J258 K258 L258 M258 N258 O258 P258 D259 E259 F259 G259 H259 I259 J259 K259 L259 M259 N259 O259 P259 D260 E260 F260 G260 H260 I260 J260 K260 L260 M260 N260 O260 P260 D261 E261 F261 G261 H261 I261 J261 K261 L261 M261 N261 O261 P261 D262 E262 F262 G262 H262 I262 J262 K262 L262 M262 N262 O262 P262 D263 E263 F263 G263 H263 I263 J263 K263 L263 M263 N263 O263 P263 D264 E264 F264 G264 H264 I264 J264 K264 L264 M264 N264 O264 P264 D265 E265 F265 G265 H265 I265 J265 K265 L265 M265 N265 O265 P265 D266 E266 F266 G266 H266 I266 J266 K266 L266 M266 N266 O266 P266 D267 E267 F267 G267 H267 I267 J267 K267 L267 M267 N267 O267 P267 D268 E268 F268 G268 H268 I268 J268 K268 L268 M268 N268 O268 P268 D269 E269 F269 G269 H269 I269 J269 K269 L269 M269 N269 O269 P269 D270 E270 F270 G270 H270 I270 J270 K270 L270 M270 N270 O270 P270 D271 E271 F271 G271 H271 I271 J271 K271 L271 M271 N271 O271 P271 D272 E272 F272 G272 H272 I272 J272 K272 L272 M272 N272 O272 P272 D273 E273 F273 G273 H273 I273 J273 K273 L273 M273 N273 O273 P273 D274 E274 F274 G274 H274 I274 J274 K274 L274 M274 N274 O274 P274 D275 E275 F275 G275 H275 I275 J275 K275 L275 M275 N275 O275 P275 D276 E276 F276 G276 H276 I276 J276 K276 L276 M276 N276 O276 P276 D277 E277 F277 G277 H277 I277 J277 K277 L277 M277 N277 O277 P277 D278 E278 F278 G278 H278 I278 J278 K278 L278 M278 N278 O278 P278 D279 E279 F279 G279 H279 I279 J279 K279 L279 M279 N279 O279 P279 D280 E280 F280 G280 H280 I280 J280 K280 L280 M280 N280 O280 P280 D281 E281 F281 G281 H281 I281 J281 K281 L281 M281 N281 O281 P281 D282 E282 F282 G282 H282 I282 J282 K282 L282 M282 N282 O282 P282 D283 E283 F283 G283 H283 I283 J283 K283 L283 M283 N283 O283 P283 D284 E284 F284 G284 H284 I284 J284 K284 L284 M284 N284 O284 P284 D285 E285 F285 G285 H285 I285 J285 K285 L285 M285 N285 O285 P285 D286 E286 F286 G286 H286 I286 J286 K286 L286 M286 N286 O286 P286 D287 E287 F287 G287 H287 I287 J287 K287 L287 M287 N287 O287 P287 D288 E288 F288 G288 H288 I288 J288 K288 L288 M288 N288 O288 P288 D289 E289 F289 G289 H289 I289 J289 K289 L289 M289 N289 O289 P289 D290 E290 F290 G290 H290 I290 J290 K290 L290 M290 N290 O290 P290 D291 E291 F291 G291 H291 I291 J291 K291 L291 M291 N291 O291 P291 D292 E292 F292 G292 H292 I292 J292 K292 L292 M292 N292 O292 P292 D293 E293 F293 G293 H293 I293 J293 K293 L293 M293 N293 O293 P293 D294 E294 F294 G294 H294 I294 J294 K294 L294 M294 N294 O294 P294 D295 E295 F295 G295 H295 I295 J295 K295 L295 M295 N295 O295 P295 D296 E296 F296 G296 H296 I296 J296 K296 L296 M296 N296 O296 P296 D297 E297 F297 G297 H297 I297 J297 K297 L297 M297 N297 O297 P297 D298 E298 F298 G298 H298 I298 J298 K298 L298 M298 N298 O298 P298 D299 E299 F299 G299 H299 I299 J299 K299 L299 M299 N299 O299 P299 D300 E300 F300 G300 H300 I300 J300 K300 L300 M300 N300 O300 P300 D301 E301 F301 G301 H301 I301 J301 K301 L301 M301 N301 O301 P301 D302 E302 F302 G302 H302 I302 J302 K302 L302 M302 N302 O302 P302 D303 E303 F303 G303 H303 I303 J303 K303 L303 M303 N303 O303 P303 D304 E304 F304 G304 H304 I304 J304 K304 L304 M304 N304 O304 P304 D305 E305 F305 G305 H305 I305 J305 K305 L305 M305 N305 O305 P305 D306 E306 F306 G306 H306 I306 J306 K306 L306 M306 N306 O306 P306 D307 E307 F307 G307 H307 I307 J307 K307 L307 M307 N307 O307 P307 D308 E308 F308 G308 H308 I308 J308 K308 L308 M308 N308 O308 P308 D309 E309 F309 G309 H309 I309 J309 K309 L309 M309 N309 O309 P309 D310 E310 F310 G310 H310 I310 J310 K310 L310 M310 N310 O310 P310 D311 E311 F311 G311 H311 I311 J311 K311 L311 M311 N311 O311 P311 D312 E312 F312 G312 H312 I312 J312 K312 L312 M312 N312 O312 P312 D313 E313 F313 G313 H313 I313 J313 K313 L313 M313 N313 O313 P313 D314 E314 F314 G314 H314 I314 J314 K314 L314 M314 N314 O314 P314 D315 E315 F315 G315 H315 I315 J315 K315 L315 M315 N315 O315 P315 D316 E316 F316 G316 H316 I316 J316 K316 L316 M316 N316 O316 P316 D317 E317 F317 G317 H317 I317 J317 K317 L317 M317 N317 O317 P317 D318 E318 F318 G318 H318 I318 J318 K318 L318 M318 N318 O318 P318 D319 E319 F319 G319 H319 I319 J319 K319 L319 M319 N319 O319 P319 D320 E320 F320 G320 H320 I320 J320 K320 L320 M320 N320 O320 P320 D321 E321 F321 G321 H321 I321 J321 K321 L321 M321 N321 O321 P321 D322 E322 F322 G322 H322 I322 J322 K322 L322 M322 N322 O322 P322 D323 E323 F323 G323 H323 I323 J323 K323 L323 M323 N323 O323 P323 D324 E324 F324 G324 H324 I324 J324 K324 L324 M324 N324 O324 P324 D325 E325 F325 G325 H325 I325 J325 K325 L325 M325 N325 O325 P325 D326 E326 F326 G326 H326 I326 J326 K326 L326 M326 N326 O326 P326 D327 E327 F327 G327 H327 I327 J327 K327 L327 M327 N327 O327 P327 D328 E328 F328 G328 H328 I328 J328 K328 L328 M328 N328 O328 P328 D329 E329 F329 G329 H329 I329 J329 K329 L329 M329 N329 O329 P329 D330 E330 F330 G330 H330 I330 J330 K330 L330 M330 N330 O330 P330 D331 E331 F331 G331 H331 I331 J331 K331 L331 M331 N331 O331 P331 D332 E332 F332 G332 H332 I332 J332 K332 L332 M332 N332 O332 P332 D333 E333 F333 G333 H333 I333 J333 K333 L333 M333 N333 O333 P333 D334 E334 F334 G334 H334 I334 J334 K334 L334 M334 N334 O334 P334 D335 E335 F335 G335 H335 I335 J335 K335 L335 M335 N335 O335 P335 D336 E336 F336 G336 H336 I336 J336 K336 L336 M336 N336 O336 P336 D337 E337 F337 G337 H337 I337 J337 K337 L337 M337 N337 O337 P337 D338 E338 F338 G338 H338 I338 J338 K338 L338 M338 N338 O338 P338 D339 E339 F339 G339 H339 I339 J339 K339 L339 M339 N339 O339 P339 D340 E340 F340 G340 H340 I340 J340 K340 L340 M340 N340 O340 P340 D341 E341 F341 G341 H341 I341 J341 K341 L341 M341 N341 O341 P341 D342 E342 F342 G342 H342 I342 J342 K342 L342 M342 N342 O342 P342 D343 E343 F343 G343 H343 I343 J343 K343 L343 M343 N343 O343 P343 D344 E344 F344 G344 H344 I344 J344 K344 L344 M344 N344 O344 P344 D345 E345 F345 G345 H345 I345 J345 K345 L345 M345 N345 O345 P345 D346 E346 F346 G346 H346 I346 J346 K346 L346 M346 N346 O346 P346 D347 E347 F347 G347 H347 I347 J347 K347 L347 M347 N347 O347 P347 D348 E348 F348 G348 H348 I348 J348 K348 L348 M348 N348 O348 P348 D349 E349 F349 G349 H349 I349 J349 K349 L349 M349 N349 O349 P349 D350 E350 F350 G350 H350 I350 J350 K350 L350 M350 N350 O350 P350 D351 E351 F351 G351 H351 I351 J351 K351 L351 M351 N351 O351 P351 D352 E352 F352 G352 H352 I352 J352 K352 L352 M352 N352 O352 P352 D353 E353 F353 G353 H353 I353 J353 K353 L353 M353 N353 O353 P353 D354 E354 F354 G354 H354 I354 J354 K354 L354 M354 N354 O354 P354 D355 E355 F355 G355 H355 I355 J355 K355 L355 M355 N355 O355 P355 D356 E356 F356 G356 H356 I356 J356 K356 L356 M356 N356 O356 P356 D357 E357 F357 G357 H357 I357 J357 K357 L357 M357 N357 O357 P357 D358 E358 F358 G358 H358 I358 J358 K358 L358 M358 N358 O358 P358 D359 E359 F359 G359 H359 I359 J359 K359 L359 M359 N359 O359 P359 D360 E360 F360 G360 H360 I360 J360 K360 L360 M360 N360 O360 P360 D361 E361 F361 G361 H361 I361 J361 K361 L361 M361 N361 O361 P361 D362 E362 F362 G362 H362 I362 J362 K362 L362 M362 N362 O362 P362 D363 E363 F363 G363 H363 I363 J363 K363 L363 M363 N363 O363 P363 D364 E364 F364 G364 H364 I364 J364 K364 L364 M364 N364 O364 P364 D365 E365 F365 G365 H365 I365 J365 K365 L365 M365 N365 O365 P365 D366 E366 F366 G366 H366 I366 J366 K366 L366 M366 N366 O366 P366 D367 E367 F367 G367 H367 I367 J367 K367 L367 M367 N367 O367 P367 D368 E368 F368 G368 H368 I368 J368 K368 L368 M368 N368 O368 P368 D369 E369 F369 G369 H369 I369 J369 K369 L369 M369 N369 O369 P369 D370 E370 F370 G370 H370 I370 J370 K370 L370 M370 N370 O370 P370 D371 E371 F371 G371 H371 I371 J371 K371 L371 M371 N371 O371 P371 D372 E372 F372 G372 H372 I372 J372 K372 L372 M372 N372 O372 P372 D373 E373 F373 G373 H373 I373 J373 K373 L373 M373 N373 O373 P373 D374 E374 F374 G374 H374 I374 J374 K374 L374 M374 N374 O374 P374 D375 E375 F375 G375 H375 I375 J375 K375 L375 M375 N375 O375 P375 D376 E376 F376 G376 H376 I376 J376 K376 L376 M376 N376 O376 P376 D377 E377 F377 G377 H377 I377 J377 K377 L377 M377 N377 O377 P377 D378 E378 F378 G378 H378 I378 J378 K378 L378 M378 N378 O378 P378 D379 E379 F379 G379 H379 I379 J379 K379 L379 M379 N379 O379 P379 D380 E380 F380 G380 H380 I380 J380 K380 L380 M380 N380 O380 P380 D381 E381 F381 G381 H381 I381 J381 K381 L381 M381 N381 O381 P381 D382 E382 F382 G382 H382 I382 J382 K382 L382 M382 N382 O382 P382 D383 E383 F383 G383 H383 I383 J383 K383 L383 M383 N383 O383 P383 D384 E384 F384 G384 H384 I384 J384 K384 L384 M384 N384 O384 P384 D385 E385 F385 G385 H385 I385 J385 K385 L385 M385 N385 O385 P385 D386 E386 F386 G386 H386 I386 J386 K386 L386 M386 N386 O386 P386 D387 E387 F387 G387 H387 I387 J387 K387 L387 M387 N387 O387 P387 D388 E388 F388 G388 H388 I388 J388 K388 L388 M388 N388 O388 P388 D389 E389 F389 G389 H389 I389 J389 K389 L389 M389 N389 O389 P389 D390 E390 F390 G390 H390 I390 J390 K390 L390 M390 N390 O390 P390 D391 E391 F391 G391 H391 I391 J391 K391 L391 M391 N391 O391 P391 D392 E392 F392 G392 H392 I392 J392 K392 L392 M392 N392 O392 P392 D393 E393 F393 G393 H393 I393 J393 K393 L393 M393 N393 O393 P393 D394 E394 F394 G394 H394 I394 J394 K394 L394 M394 N394 O394 P394 D395 E395 F395 G395 H395 I395 J395 K395 L395 M395 N395 O395 P395 D396 E396 F396 G396 H396 I396 J396 K396 L396 M396 N396 O396 P396 D397 E397 F397 G397 H397 I397 J397 K397 L397 M397 N397 O397 P397 D398 E398 F398 G398 H398 I398 J398 K398 L398 M398 N398 O398 P398 D399 E399 F399 G399 H399 I399 J399 K399 L399 M399 N399 O399 P399 D400 E400 F400 G400 H400 I400 J400 K400 L400 M400 N400 O400 P400 D401 E401 F401 G401 H401 I401 J401 K401 L401 M401 N401 O401 P401 D402 E402 F402 G402 H402 I402 J402 K402 L402 M402 N402 O402 P402 D403 E403 F403 G403 H403 I403 J403 K403 L403 M403 N403 O403 P403 D404 E404 F404 G404 H404 I404 J404 K404 L404 M404 N404 O404 P404 D405 E405 F405 G405 H405 I405 J405 K405 L405 M405 N405 O405 P405 D406 E406 F406 G406 H406 I406 J406 K406 L406 M406 N406 O406 P406 D407 E407 F407 G407 H407 I407 J407 K407 L407 M407 N407 O407 P407 D408 E408 F408 G408 H408 I408 J408 K408 L408 M408 N408 O408 P408 D409 E409 F409 G409 H409 I409 J409 K409 L409 M409 N409 O409 P409 D410 E410 F410 G410 H410 I410 J410 K410 L410 M410 N410 O410 P410 D411 E411 F411 G411 H411 I411 J411 K411 L411 M411 N411 O411 P411 D412 E412 F412 G412 H412 I412 J412 K412 L412 M412 N412 O412 P412 D413 E413 F413 G413 H413 I413 J413 K413 L413 M413 N413 O413 P413 D414 E414 F414 G414 H414 I414 J414 K414 L414 M414 N414 O414 P414 D415 E415 F415 G415 H415 I415 J415 K415 L415 M415 N415 O415 P415 D416 E416 F416 G416 H416 I416 J416 K416 L416 M416 N416 O416 P416 D417 E417 F417 G417 H417 I417 J417 K417 L417 M417 N417 O417 P417 D418 E418 F418 G418 H418 I418 J418 K418 L418 M418 N418 O418 P418 D419 E419 F419 G419 H419 I419 J419 K419 L419 M419 N419 O419 P419 D420 E420 F420 G420 H420 I420 J420 K420 L420 M420 N420 O420 P420 D421 E421 F421 G421 H421 I421 J421 K421 L421 M421 N421 O421 P421 D422 E422 F422 G422 H422 I422 J422 K422 L422 M422 N422 O422 P422 D423 E423 F423 G423 H423 I423 J423 K423 L423 M423 N423 O423 P423 D424 E424 F424 G424 H424 I424 J424 K424 L424 M424 N424 O424 P424 D425 E425 F425 G425 H425 I425 J425 K425 L425 M425 N425 O425 P425 D426 E426 F426 G426 H426 I426 J426 K426 L426 M426 N426 O426 P426 D427 E427 F427 G427 H427 I427 J427 K427 L427 M427 N427 O427 P427 D428 E428 F428 G428 H428 I428 J428 K428 L428 M428 N428 O428 P428 D429 E429 F429 G429 H429 I429 J429 K429 L429 M429 N429 O429 P429 D430 E430 F430 G430 H430 I430 J430 K430 L430 M430 N430 O430 P430 D431 E431 F431 G431 H431 I431 J431 K431 L431 M431 N431 O431 P431 D432 E432 F432 G432 H432 I432 J432 K432 L432 M432 N432 O432 P432 D433 E433 F433 G433 H433 I433 J433 K433 L433 M433 N433 O433 P433 D434 E434 F434 G434 H434 I434 J434 K434 L434 M434 N434 O434 P434 D435 E435 F435 G435 H435 I435 J435 K435 L435 M435 N435 O435 P435 D436 E436 F436 G436 H436 I436 J436 K436 L436 M436 N436 O436 P436 D437 E437 F437 G437 H437 I437 J437 K437 L437 M437 N437 O437 P437 D438 E438 F438 G438 H438 I438 J438 K438 L438 M438 N438 O438 P438 D439 E439 F439 G439 H439 I439 J439 K439 L439 M439 N439 O439 P439 D440 E440 F440 G440 H440 I440 J440 K440 L440 M440 N440 O440 P440 D441 E441 F441 G441 H441 I441 J441 K441 L441 M441 N441 O441 P441 D442 E442 F442 G442 H442 I442 J442 K442 L442 M442 N442 O442 P442 D443 E443 F443 G443 H443 I443 J443 K443 L443 M443 N443 O443 P443 D444 E444 F444 G444 H444 I444 J444 K444 L444 M444 N444 O444 P444 D445 E445 F445 G445 H445 I445 J445 K445 L445 M445 N445 O445 P445 D446 E446 F446 G446 H446 I446 J446 K446 L446 M446 N446 O446 P446 D447 E447 F447 G447 H447 I447 J447 K447 L447 M447 N447 O447 P447 D448 E448 F448 G448 H448 I448 J448 K448 L448 M448 N448 O448 P448 D449 E449 F449 G449 H449 I449 J449 K449 L449 M449 N449 O449 P449 D450 E450 F450 G450 H450 I450 J450 K450 L450 M450 N450 O450 P450 D451 E451 F451 G451 H451 I451 J451 K451 L451 M451 N451 O451 P451 D452 E452 F452 G452 H452 I452 J452 K452 L452 M452 N452 O452 P452 D453 E453 F453 G453 H453 I453 J453 K453 L453 M453 N453 O453 P453 D454 E454 F454 G454 H454 I454 J454 K454 L454 M454 N454 O454 P454 D455 E455 F455 G455 H455 I455 J455 K455 L455 M455 N455 O455 P455 D456 E456 F456 G456 H456 I456 J456 K456 L456 M456 N456 O456 P456 D457 E457 F457 G457 H457 I457 J457 K457 L457 M457 N457 O457 P457 D458 E458 F458 G458 H458 I458 J458 K458 L458 M458 N458 O458 P458 D459 E459 F459 G459 H459 I459 J459 K459 L459 M459 N459 O459 P459 D460 E460 F460 G460 H460 I460 J460 K460 L460 M460 N460 O460 P460 D461 E461 F461 G461 H461 I461 J461 K461 L461 M461 N461 O461 P461 D462 E462 F462 G462 H462 I462 J462 K462 L462 M462 N462 O462 P462 D463 E463 F463 G463 H463 I463 J463 K463 L463 M463 N463 O463 P463 D464 E464 F464 G464 H464 I464 J464 K464 L464 M464 N464 O464 P464 D465 E465 F465 G465 H465 I465 J465 K465 L465 M465 N465 O465 P465 D466 E466 F466 G466 H466 I466 J466 K466 L466 M466 N466 O466 P466 D467 E467 F467 G467 H467 I467 J467 K467 L467 M467 N467 O467 P467 D468 E468 F468 G468 H468 I468 J468 K468 L468 M468 N468 O468 P468 D469 E469 F469 G469 H469 I469 J469 K469 L469 M469 N469 O469 P469 D470 E470 F470 G470 H470 I470 J470 K470 L470 M470 N470 O470 P470 D471 E471 F471 G471 H471 I471 J471 K471 L471 M471 N471 O471 P471 D472 E472 F472 G472 H472 I472 J472 K472 L472 M472 N472 O472 P472 D473 E473 F473 G473 H473 I473 J473 K473 L473 M473 N473 O473 P473 D474 E474 F474 G474 H474 I474 J474 K474 L474 M474 N474 O474 P474 D475 E475 F475 G475 H475 I475 J475 K475 L475 M475 N475 O475 P475 D476 E476 F476 G476 H476 I476 J476 K476 L476 M476 N476 O476 P476 D477 E477 F477 G477 H477 I477 J477 K477 L477 M477 N477 O477 P477 D478 E478 F478 G478 H478 I478 J478 K478 L478 M478 N478 O478 P478 D479 E479 F479 G479 H479 I479 J479 K479 L479 M479 N479 O479 P479 D480 E480 F480 G480 H480 I480 J480 K480 L480 M480 N480 O480 P480 D481 E481 F481 G481 H481 I481 J481 K481 L481 M481 N481 O481 P481 D482 E482 F482 G482 H482 I482 J482 K482 L482 M482 N482 O482 P482 D483 E483 F483 G483 H483 I483 J483 K483 L483 M483 N483 O483 P483 D484 E484 F484 G484 H484 I484 J484 K484 L484 M484 N484 O484 P484 D485 E485 F485 G485 H485 I485 J485 K485 L485 M485 N485 O485 P485 D486 E486 F486 G486 H486 I486 J486 K486 L486 M486 N486 O486 P486 D487 E487 F487 G487 H487 I487 J487 K487 L487 M487 N487 O487 P487 D488 E488 F488 G488 H488 I488 J488 K488 L488 M488 N488 O488 P488 D489 E489 F489 G489 H489 I489 J489 K489 L489 M489 N489 O489 P489 D490 E490 F490 G490 H490 I490 J490 K490 L490 M490 N490 O490 P490 D491 E491 F491 G491 H491 I491 J491 K491 L491 M491 N491 O491 P491 D492 E492 F492 G492 H492 I492 J492 K492 L492 M492 N492 O492 P492 D493 E493 F493 G493 H493 I493 J493 K493 L493 M493 N493 O493 P493 D494 E494 F494 G494 H494 I494 J494 K494 L494 M494 N494 O494 P494 D495 E495 F495 G495 H495 I495 J495 K495 L495 M495 N495 O495 P495 D496 E496 F496 G496 H496 I496 J496 K496 L496 M496 N496 O496 P496 D497 E497 F497 G497 H497 I497 J497 K497 L497 M497 N497 O497 P497 D498 E498 F498 G498 H498 I498 J498 K498 L498 M498 N498 O498 P498 D499 E499 F499 G499 H499 I499 J499 K499 L499 M499 N499 O499 P499 D500 E500 F500 G500 H500 I500 J500 K500 L500 M500 N500 O500 P500 D501 E501 F501 G501 H501 I501 J501 K501 L501 M501 N501 O501 P501 D502 E502 F502 G502 H502 I502 J502 K502 L502 M502 N502 O502 P502 D503 E503 F503 G503 H503 I503 J503 K503 L503 M503 N503 O503 P503 D504 E504 F504 G504 H504 I504 J504 K504 L504 M504 N504 O504 P504 D505 E505 F505 G505 H505 I505 J505 K505 L505 M505 N505 O505 P505 D506 E506 F506 G506 H506 I506 J506 K506 L506 M506 N506 O506 P506 D507 E507 F507 G507 H507 I507 J507 K507 L507 M507 N507 O507 P507 D508 E508 F508 G508 H508 I508 J508 K508 L508 M508 N508 O508 P508 D509 E509 F509 G509 H509 I509 J509 K509 L509 M509 N509 O509 P509 D510 E510 F510 G510 H510 I510 J510 K510 L510 M510 N510 O510 P510 D511 E511 F511 G511 H511 I511 J511 K511 L511 M511 N511 O511 P511 D512 E512 F512 G512 H512 I512 J512 K512 L512 M512 N512 O512 P512 D513 E513 F513 G513 H513 I513 J513 K513 L513 M513 N513 O513 P513 D514 E514 F514 G514 H514 I514 J514 K514 L514 M514 N514 O514 P514 D515 E515 F515 G515 H515 I515 J515 K515 L515 M515 N515 O515 P515 D516 E516 F516 G516 H516 I516 J516 K516 L516 M516 N516 O516 P516 D517 E517 F517 G517 H517 I517 J517 K517 L517 M517 N517 O517 P517 D518 E518 F518 G518 H518 I518 J518 K518 L518 M518 N518 O518 P518 D519 E519 F519 G519 H519 I519 J519 K519 L519 M519 N519 O519 P519 D520 E520 F520 G520 H520 I520 J520 K520 L520 M520 N520 O520 P520 D521 E521 F521 G521 H521 I521 J521 K521 L521 M521 N521 O521 P521 D522 E522 F522 G522 H522 I522 J522 K522 L522 M522 N522 O522 P522 D523 E523 F523 G523 H523 I523 J523 K523 L523 M523 N523 O523 P523 D524 E524 F524 G524 H524 I524 J524 K524 L524 M524 N524 O524 P524 D525 E525 F525 G525 H525 I525 J525 K525 L525 M525 N525 O525 P525 D526 E526 F526 G526 H526 I526 J526 K526 L526 M526 N526 O526 P526 D527 E527 F527 G527 H527 I527 J527 K527 L527 M527 N527 O527 P527 D528 E528 F528 G528 H528 I528 J528 K528 L528 M528 N528 O528 P528 D529 E529 F529 G529 H529 I529 J529 K529 L529 M529 N529 O529 P529 D530 E530 F530 G530 H530 I530 J530 K530 L530 M530 N530 O530 P530 D531 E531 F531 G531 H531 I531 J531 K531 L531 M531 N531 O531 P531 D532 E532 F532 G532 H532 I532 J532 K532 L532 M532 N532 O532 P532 D533 E533 F533 G533 H533 I533 J533 K533 L533 M533 N533 O533 P533 D534 E534 F534 G534 H534 I534 J534 K534 L534 M534 N534 O534 P534 D535 E535 F535 G535 H535 I535 J535 K535 L535 M535 N535 O535 P535 D536 E536 F536 G536 H536 I536 J536 K536 L536 M536 N536 O536 P536 D537 E537 F537 G537 H537 I537 J537 K537 L537 M537 N537 O537 P537 D538 E538 F538 G538 H538 I538 J538 K538 L538 M538 N538 O538 P538 D539 E539 F539 G539 H539 I539 J539 K539 L539 M539 N539 O539 P539 D540 E540 F540 G540 H540 I540 J540 K540 L540 M540 N540 O540 P540 D541 E541 F541 G541 H541 I541 J541 K541 L541 M541 N541 O541 P541 D542 E542 F542 G542 H542 I542 J542 K542 L542 M542 N542 O542 P542 D543 E543 F543 G543 H543 I543 J543 K543 L543 M543 N543 O543 P543 D544 E544 F544 G544 H544 I544 J544 K544 L544 M544 N544 O544 P544 D545 E545 F545 G545 H545 I545 J545 K545 L545 M545 N545 O545 P545 D546 E546 F546 G546 H546 I546 J546 K546 L546 M546 N546 O546 P546 D547 E547 F547 G547 H547 I547 J547 K547 L547 M547 N547 O547 P547 D548 E548 F548 G548 H548 I548 J548 K548 L548 M548 N548 O548 P548 D549 E549 F549 G549 H549 I549 J549 K549 L549 M549 N549 O549 P549 D550 E550 F550 G550 H550 I550 J550 K550 L550 M550 N550 O550 P550 D551 E551 F551 G551 H551 I551 J551 K551 L551 M551 N551 O551 P551 D552 E552 F552 G552 H552 I552 J552 K552 L552 M552 N552 O552 P552 D553 E553 F553 G553 H553 I553 J553 K553 L553 M553 N553 O553 P553 D554 E554 F554 G554 H554 I554 J554 K554 L554 M554 N554 O554 P554 D555 E555 F555 G555 H555 I555 J555 K555 L555 M555 N555 O555 P555 D556 E556 F556 G556 H556 I556 J556 K556 L556 M556 N556 O556 P556 D557 E557 F557 G557 H557 I557 J557 K557 L557 M557 N557 O557 P557 D558 E558 F558 G558 H558 I558 J558 K558 L558 M558 N558 O558 P558 D559 E559 F559 G559 H559 I559 J559 K559 L559 M559 N559 O559 P559 D560 E560 F560 G560 H560 I560 J560 K560 L560 M560 N560 O560 P560 D561 E561 F561 G561 H561 I561 J561 K561 L561 M561 N561 O561 P561 D562 E562 F562 G562 H562 I562 J562 K562 L562 M562 N562 O562 P562 D563 E563 F563 G563 H563 I563 J563 K563 L563 M563 N563 O563 P563 D564 E564 F564 G564 H564 I564 J564 K564 L564 M564 N564 O564 P564 D565 E565 F565 G565 H565 I565 J565 K565 L565 M565 N565 O565 P565 D566 E566 F566 G566 H566 I566 J566 K566 L566 M566 N566 O566 P566 D567 E567 F567 G567 H567 I567 J567 K567 L567 M567 N567 O567 P567 D568 E568 F568 G568 H568 I568 J568 K568 L568 M568 N568 O568 P568 D569 E569 F569 G569 H569 I569 J569 K569 L569 M569 N569 O569 P569 D570 E570 F570 G570 H570 I570 J570 K570 L570 M570 N570 O570 P570 D571 E571 F571 G571 H571 I571 J571 K571 L571 M571 N571 O571 P571 D572 E572 F572 G572 H572 I572 J572 K572 L572 M572 N572 O572 P572 D573 E573 F573 G573 H573 I573 J573 K573 L573 M573 N573 O573 P573 D574 E574 F574 G574 H574 I574 J574 K574 L574 M574 N574 O574 P574 D575 E575 F575 G575 H575 I575 J575 K575 L575 M575 N575 O575 P575 D576 E576 F576 G576 H576 I576 J576 K576 L576 M576 N576 O576 P576 D577 E577 F577 G577 H577 I577 J577 K577 L577 M577 N577 O577 P577 D578 E578 F578 G578 H578 I578 J578 K578 L578 M578 N578 O578 P578 D579 E579 F579 G579 H579 I579 J579 K579 L579 M579 N579 O579 P579 D580 E580 F580 G580 H580 I580 J580 K580 L580 M580 N580 O580 P580 D581 E581 F581 G581 H581 I581 J581 K581 L581 M581 N581 O581 P581 D582 E582 F582 G582 H582 I582 J582 K582 L582 M582 N582 O582 P582 D583 E583 F583 G583 H583 I583 J583 K583 L583 M583 N583 O583 P583 D584 E584 F584 G584 H584 I584 J584 K584 L584 M584 N584 O584 P584 D585 E585 F585 G585 H585 I585 J585 K585 L585 M585 N585 O585 P585 D586 E586 F586 G586 H586 I586 J586 K586 L586 M586 N586 O586 P586 D587 E587 F587 G587 H587 I587 J587 K587 L587 M587 N587 O587 P587 D588 E588 F588 G588 H588 I588 J588 K588 L588 M588 N588 O588 P588 D589 E589 F589 G589 H589 I589 J589 K589 L589 M589 N589 O589 P589 D590 E590 F590 G590 H590 I590 J590 K590 L590 M590 N590 O590 P590 D591 E591 F591 G591 H591 I591 J591 K591 L591 M591 N591 O591 P591 D592 E592 F592 G592 H592 I592 J592 K592 L592 M592 N592 O592 P592 D593 E593 F593 G593 H593 I593 J593 K593 L593 M593 N593 O593 P593 D594 E594 F594 G594 H594 I594 J594 K594 L594 M594 N594 O594 P594 D595 E595 F595 G595 H595 I595 J595 K595 L595 M595 N595 O595 P595 D596 E596 F596 G596 H596 I596 J596 K596 L596 M596 N596 O596 P596 D597 E597 F597 G597 H597 I597 J597 K597 L597 M597 N597 O597 P597 D598 E598 F598 G598 H598 I598 J598 K598 L598 M598 N598 O598 P598 D599 E599 F599 G599 H599 I599 J599 K599 L599 M599 N599 O599 P599 D600 E600 F600 G600 H600 I600 J600 K600 L600 M600 N600 O600 P600 D601 E601 F601 G601 H601 I601 J601 K601 L601 M601 N601 O601 P601 D602 E602 F602 G602 H602 I602 J602 K602 L602 M602 N602 O602 P602 D603 E603 F603 G603 H603 I603 J603 K603 L603 M603 N603 O603 P603 D604 E604 F604 G604 H604 I604 J604 K604 L604 M604 N604 O604 P604 D605 E605 F605 G605 H605 I605 J605 K605 L605 M605 N605 O605 P605 D606 E606 F606 G606 H606 I606 J606 K606 L606 M606 N606 O606 P606 D607 E607 F607 G607 H607 I607 J607 K607 L607 M607 N607 O607 P607 D608 E608 F608 G608 H608 I608 J608 K608 L608 M608 N608 O608 P608 D609 E609 F609 G609 H609 I609 J609 K609 L609 M609 N609 O609 P609 D610 E610 F610 G610 H610 I610 J610 K610 L610 M610 N610 O610 P610 D611 E611 F611 G611 H611 I611 J611 K611 L611 M611 N611 O611 P611 D612 E612 F612 G612 H612 I612 J612 K612 L612 M612 N612 O612 P612 D613 E613 F613 G613 H613 I613 J613 K613 L613 M613 N613 O613 P613 D614 E614 F614 G614 H614 I614 J614 K614 L614 M614 N614 O614 P614 D615 E615 F615 G615 H615 I615 J615 K615 L615 M615 N615 O615 P615 D616 E616 F616 G616 H616 I616 J616 K616 L616 M616 N616 O616 P616 D617 E617 F617 G617 H617 I617 J617 K617 L617 M617 N617 O617 P617 D618 E618 F618 G618 H618 I618 J618 K618 L618 M618 N618 O618 P618 D619 E619 F619 G619 H619 I619 J619 K619 L619 M619 N619 O619 P619 D620 E620 F620 G620 H620 I620 J620 K620 L620 M620 N620 O620 P620 D621 E621 F621 G621 H621 I621 J621 K621 L621 M621 N621 O621 P621 D622 E622 F622 G622 H622 I622 J622 K622 L622 M622 N622 O622 P622 D623 E623 F623 G623 H623 I623 J623 K623 L623 M623 N623 O623 P623 D624 E624 F624 G624 H624 I624 J624 K624 L624 M624 N624 O624 P624 D625 E625 F625 G625 H625 I625 J625 K625 L625 M625 N625 O625 P625 D626 E626 F626 G626 H626 I626 J626 K626 L626 M626 N626 O626 P626 D627 E627 F627 G627 H627 I627 J627 K627 L627 M627 N627 O627 P627 D628 E628 F628 G628 H628 I628 J628 K628 L628 M628 N628 O628 P628 D629 E629 F629 G629 H629 I629 J629 K629 L629 M629 N629 O629 P629 D630 E630 F630 G630 H630 I630 J630 K630 L630 M630 N630 O630 P630 D631 E631 F631 G631 H631 I631 J631 K631 L631 M631 N631 O631 P631 D632 E632 F632 G632 H632 I632 J632 K632 L632 M632 N632 O632 P632 D633 E633 F633 G633 H633 I633 J633 K633 L633 M633 N633 O633 P633 D634 E634 F634 G634 H634 I634 J634 K634 L634 M634 N634 O634 P634 D635 E635 F635 G635 H635 I635 J635 K635 L635 M635 N635 O635 P635 D636 E636 F636 G636 H636 I636 J636 K636 L636 M636 N636 O636 P636 D637 E637 F637 G637 H637 I637 J637 K637 L637 M637 N637 O637 P637 D638 E638 F638 G638 H638 I638 J638 K638 L638 M638 N638 O638 P638 D639 E639 F639 G639 H639 I639 J639 K639 L639 M639 N639 O639 P639 D640 E640 F640 G640 H640 I640 J640 K640 L640 M640 N640 O640 P640 D641 E641 F641 G641 H641 I641 J641 K641 L641 M641 N641 O641 P641 D642 E642 F642 G642 H642 I642 J642 K642 L642 M642 N642 O642 P642 D643 E643 F643 G643 H643 I643 J643 K643 L643 M643 N643 O643 P643 D644 E644 F644 G644 H644 I644 J644 K644 L644 M644 N644 O644 P644 D645 E645 F645 G645 H645 I645 J645 K645 L645 M645 N645 O645 P645 D646 E646 F646 G646 H646 I646 J646 K646 L646 M646 N646 O646 P646 D647 E647 F647 G647 H647 I647 J647 K647 L647 M647 N647 O647 P647 D648 E648 F648 G648 H648 I648 J648 K648 L648 M648 N648 O648 P648 D649 E649 F649 G649 H649 I649 J649 K649 L649 M649 N649 O649 P649 D650 E650 F650 G650 H650 I650 J650 K650 L650 M650 N650 O650 P650 D651 E651 F651 G651 H651 I651 J651 K651 L651 M651 N651 O651 P651 D652 E652 F652 G652 H652 I652 J652 K652 L652 M652 N652 O652 P652 D653 E653 F653 G653 H653 I653 J653 K653 L653 M653 N653 O653 P653 D654 E654 F654 G654 H654 I654 J654 K654 L654 M654 N654 O654 P654 D655 E655 F655 G655 H655 I655 J655 K655 L655 M655 N655 O655 P655 D656 E656 F656 G656 H656 I656 J656 K656 L656 M656 N656 O656 P656 D657 E657 F657 G657 H657 I657 J657 K657 L657 M657 N657 O657 P657 D658 E658 F658 G658 H658 I658 J658 K658 L658 M658 N658 O658 P658 D659 E659 F659 G659 H659 I659 J659 K659 L659 M659 N659 O659 P659 D660 E660 F660 G660 H660 I660 J660 K660 L660 M660 N660 O660 P660 D661 E661 F661 G661 H661 I661 J661 K661 L661 M661 N661 O661 P661 D662 E662 F662 G662 H662 I662 J662 K662 L662 M662 N662 O662 P662 D663 E663 F663 G663 H663 I663 J663 K663 L663 M663 N663 O663 P663 D664 E664 F664 G664 H664 I664 J664 K664 L664 M664 N664 O664 P664 D665 E665 F665 G665 H665 I665 J665 K665 L665 M665 N665 O665 P665 D666 E666 F666 G666 H666 I666 J666 K666 L666 M666 N666 O666 P666 D667 E667 F667 G667 H667 I667 J667 K667 L667 M667 N667 O667 P667 D668 E668 F668 G668 H668 I668 J668 K668 L668 M668 N668 O668 P668 D669 E669 F669 G669 H669 I669 J669 K669 L669 M669 N669 O669 P669 D670 E670 F670 G670 H670 I670 J670 K670 L670 M670 N670 O670 P670 D671 E671 F671 G671 H671 I671 J671 K671 L671 M671 N671 O671 P671 D672 E672 F672 G672 H672 I672 J672 K672 L672 M672 N672 O672 P672 D673 E673 F673 G673 H673 I673 J673 K673 L673 M673 N673 O673 P673 D674 E674 F674 G674 H674 I674 J674 K674 L674 M674 N674 O674 P674 D675 E675 F675 G675 H675 I675 J675 K675 L675 M675 N675 O675 P675 D676 E676 F676 G676 H676 I676 J676 K676 L676 M676 N676 O676 P676 D677 E677 F677 G677 H677 I677 J677 K677 L677 M677 N677 O677 P677 D678 E678 F678 G678 H678 I678 J678 K678 L678 M678 N678 O678 P678 D679 E679 F679 G679 H679 I679 J679 K679 L679 M679 N679 O679 P679 D680 E680 F680 G680 H680 I680 J680 K680 L680 M680 N680 O680 P680 D681 E681 F681 G681 H681 I681 J681 K681 L681 M681 N681 O681 P681 D682 E682 F682 G682 H682 I682 J682 K682 L682 M682 N682 O682 P682 D683 E683 F683 G683 H683 I683 J683 K683 L683 M683 N683 O683 P683 D684 E684 F684 G684 H684 I684 J684 K684 L684 M684 N684 O684 P684 D685 E685 F685 G685 H685 I685 J685 K685 L685 M685 N685 O685 P685 D686 E686 F686 G686 H686 I686 J686 K686 L686 M686 N686 O686 P686 D687 E687 F687 G687 H687 I687 J687 K687 L687 M687 N687 O687 P687 D688 E688 F688 G688 H688 I688 J688 K688 L688 M688 N688 O688 P688 D689 E689 F689 G689 H689 I689 J689 K689 L689 M689 N689 O689 P689 D690 E690 F690 G690 H690 I690 J690 K690 L690 M690 N690 O690 P690 D691 E691 F691 G691 H691 I691 J691 K691 L691 M691 N691 O691 P691 D692 E692 F692 G692 H692 I692 J692 K692 L692 M692 N692 O692 P692 D693 E693 F693 G693 H693 I693 J693 K693 L693 M693 N693 O693 P693 D694 E694 F694 G694 H694 I694 J694 K694 L694 M694 N694 O694 P694 D695 E695 F695 G695 H695 I695 J695 K695 L695 M695 N695 O695 P695 D696 E696 F696 G696 H696 I696 J696 K696 L696 M696 N696 O696 P696 D697 E697 F697 G697 H697 I697 J697 K697 L697 M697 N697 O697 P697 D698 E698 F698 G698 H698 I698 J698 K698 L698 M698 N698 O698 P698 D699 E699 F699 G699 H699 I699 J699 K699 L699 M699 N699 O699 P699 D700 E700 F700 G700 H700 I700 J700 K700 L700 M700 N700 O700 P700 D701 E701 F701 G701 H701 I701 J701 K701 L701 M701 N701 O701 P701 D702 E702 F702 G702 H702 I702 J702 K702 L702 M702 N702 O702 P702 D703 E703 F703 G703 H703 I703 J703 K703 L703 M703 N703 O703 P703 D704 E704 F704 G704 H704 I704 J704 K704 L704 M704 N704 O704 P704 D705 E705 F705 G705 H705 I705 J705 K705 L705 M705 N705 O705 P705 D706 E706 F706 G706 H706 I706 J706 K706 L706 M706 N706 O706 P706 D707 E707 F707 G707 H707 I707 J707 K707 L707 M707 N707 O707 P707 D708 E708 F708 G708 H708 I708 J708 K708 L708 M708 N708 O708 P708 D709 E709 F709 G709 H709 I709 J709 K709 L709 M709 N709 O709 P709 D710 E710 F710 G710 H710 I710 J710 K710 L710 M710 N710 O710 P710 D711 E711 F711 G711 H711 I711 J711 K711 L711 M711 N711 O711 P711 D712 E712 F712 G712 H712 I712 J712 K712 L712 M712 N712 O712 P712 D713 E713 F713 G713 H713 I713 J713 K713 L713 M713 N713 O713 P713 D714 E714 F714 G714 H714 I714 J714 K714 L714 M714 N714 O714 P714 D715 E715 F715 G715 H715 I715 J715 K715 L715 M715 N715 O715 P715 D716 E716 F716 G716 H716 I716 J716 K716 L716 M716 N716 O716 P716 D717 E717 F717 G717 H717 I717 J717 K717 L717 M717 N717 O717 P717 D718 E718 F718 G718 H718 I718 J718 K718 L718 M718 N718 O718 P718 D719 E719 F719 G719 H719 I719 J719 K719 L719 M719 N719 O719 P719 D720 E720 F720 G720 H720 I720 J720 K720 L720 M720 N720 O720 P720 D721 E721 F721 G721 H721 I721 J721 K721 L721 M721 N721 O721 P721 D722 E722 F722 G722 H722 I722 J722 K722 L722 M722 N722 O722 P722 D723 E723 F723 G723 H723 I723 J723 K723 L723 M723 N723 O723 P723 D724 E724 F724 G724 H724 I724 J724 K724 L724 M724 N724 O724 P724 D725 E725 F725 G725 H725 I725 J725 K725 L725 M725 N725 O725 P725 D726 E726 F726 G726 H726 I726 J726 K726 L726 M726 N726 O726 P726 D727 E727 F727 G727 H727 I727 J727 K727 L727 M727 N727 O727 P727 D728 E728 F728 G728 H728 I728 J728 K728 L728 M728 N728 O728 P728 D729 E729 F729 G729 H729 I729 J729 K729 L729 M729 N729 O729 P729 D730 E730 F730 G730 H730 I730 J730 K730 L730 M730 N730 O730 P730 D731 E731 F731 G731 H731 I731 J731 K731 L731 M731 N731 O731 P731 D732 E732 F732 G732 H732 I732 J732 K732 L732 M732 N732 O732 P732 D733 E733 F733 G733 H733 I733 J733 K733 L733 M733 N733 O733 P733 D734 E734 F734 G734 H734 I734 J734 K734 L734 M734 N734 O734 P734 D735 E735 F735 G735 H735 I735 J735 K735 L735 M735 N735 O735 P735 D736 E736 F736 G736 H736 I736 J736 K736 L736 M736 N736 O736 P736 D737 E737 F737 G737 H737 I737 J737 K737 L737 M737 N737 O737 P737 D738 E738 F738 G738 H738 I738 J738 K738 L738 M738 N738 O738 P738 D739 E739 F739 G739 H739 I739 J739 K739 L739 M739 N739 O739 P739 D740 E740 F740 G740 H740 I740 J740 K740 L740 M740 N740 O740 P740 D741 E741 F741 G741 H741 I741 J741 K741 L741 M741 N741 O741 P741 D742 E742 F742 G742 H742 I742 J742 K742 L742 M742 N742 O742 P742 D743 E743 F743 G743 H743 I743 J743 K743 L743 M743 N743 O743 P743 D744 E744 F744 G744 H744 I744 J744 K744 L744 M744 N744 O744 P744 D745 E745 F745 G745 H745 I745 J745 K745 L745 M745 N745 O745 P745 D746 E746 F746 G746 H746 I746 J746 K746 L746 M746 N746 O746 P746 D747 E747 F747 G747 H747 I747 J747 K747 L747 M747 N747 O747 P747 D748 E748 F748 G748 H748 I748 J748 K748 L748 M748 N748 O748 P748 D749 E749 F749 G749 H749 I749 J749 K749 L749 M749 N749 O749 P749 D750 E750 F750 G750 H750 I750 J750 K750 L750 M750 N750 O750 P750 D751 E751 F751 G751 H751 I751 J751 K751 L751 M751 N751 O751 P751 D752 E752 F752 G752 H752 I752 J752 K752 L752 M752 N752 O752 P752 D753 E753 F753 G753 H753 I753 J753 K753 L753 M753 N753 O753 P753 D754 E754 F754 G754 H754 I754 J754 K754 L754 M754 N754 O754 P754 D755 E755 F755 G755 H755 I755 J755 K755 L755 M755 N755 O755 P755 D756 E756 F756 G756 H756 I756 J756 K756 L756 M756 N756 O756 P756 D757 E757 F757 G757 H757 I757 J757 K757 L757 M757 N757 O757 P757 D758 E758 F758 G758 H758 I758 J758 K758 L758 M758 N758 O758 P758 D759 E759 F759 G759 H759 I759 J759 K759 L759 M759 N759 O759 P759 D760 E760 F760 G760 H760 I760 J760 K760 L760 M760 N760 O760 P760 D761 E761 F761 G761 H761 I761 J761 K761 L761 M761 N761 O761 P761 D762 E762 F762 G762 H762 I762 J762 K762 L762 M762 N762 O762 P762 D763 E763 F763 G763 H763 I763 J763 K763 L763 M763 N763 O763 P763">
    <cfRule priority="1" type="cellIs" operator="between" stopIfTrue="1" dxfId="42">
      <formula>1</formula>
      <formula>39</formula>
    </cfRule>
    <cfRule priority="2" type="cellIs" operator="greaterThan" stopIfTrue="1" dxfId="43">
      <formula>39</formula>
    </cfRule>
    <cfRule priority="3" type="cellIs" operator="equal" stopIfTrue="1" dxfId="44">
      <formula>0</formula>
    </cfRule>
  </conditionalFormatting>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2" customWidth="1" max="15" width="8.29"/>
  </cols>
  <sheetData>
    <row r="1">
      <c t="str" r="A1">
        <v/>
      </c>
      <c t="str" s="86" r="B1">
        <v>SUM of </v>
      </c>
      <c t="str" s="292" r="C1">
        <v>SUM of </v>
      </c>
      <c t="str" s="86" r="D1">
        <v>SUM of </v>
      </c>
      <c t="str" s="86" r="E1">
        <v>SUM of </v>
      </c>
      <c t="str" s="86" r="F1">
        <v>SUM of </v>
      </c>
      <c t="str" s="86" r="G1">
        <v>SUM of </v>
      </c>
      <c t="str" s="86" r="H1">
        <v>SUM of </v>
      </c>
      <c t="str" s="86" r="I1">
        <v>SUM of </v>
      </c>
      <c t="str" s="86" r="J1">
        <v>SUM of 1/6/2013</v>
      </c>
      <c s="86" r="K1"/>
      <c s="86" r="L1"/>
      <c s="86" r="M1"/>
      <c s="86" r="N1"/>
      <c s="86" r="O1"/>
    </row>
    <row r="2">
      <c t="str" r="A2">
        <v>Grand Total</v>
      </c>
      <c t="str" s="86" r="B2">
        <v/>
      </c>
      <c t="str" s="292" r="C2">
        <v/>
      </c>
      <c t="str" s="86" r="D2">
        <v/>
      </c>
      <c t="str" s="86" r="E2">
        <v/>
      </c>
      <c t="str" s="86" r="F2">
        <v/>
      </c>
      <c t="str" s="86" r="G2">
        <v/>
      </c>
      <c t="str" s="86" r="H2">
        <v/>
      </c>
      <c t="str" s="86" r="I2">
        <v/>
      </c>
      <c t="str" s="86" r="J2">
        <v/>
      </c>
      <c s="86" r="K2"/>
      <c s="86" r="L2"/>
      <c s="86" r="M2"/>
      <c s="86" r="N2"/>
      <c s="86" r="O2"/>
    </row>
    <row r="3">
      <c s="86" r="B3"/>
      <c s="292" r="C3"/>
      <c s="86" r="D3"/>
      <c s="86" r="E3"/>
      <c s="86" r="F3"/>
      <c s="86" r="G3"/>
      <c s="86" r="H3"/>
      <c s="86" r="I3"/>
      <c s="86" r="J3"/>
      <c s="86" r="K3"/>
      <c s="86" r="L3"/>
      <c s="86" r="M3"/>
      <c s="86" r="N3"/>
      <c s="86" r="O3"/>
    </row>
    <row r="4">
      <c s="86" r="B4"/>
      <c s="292" r="C4"/>
      <c s="86" r="D4"/>
      <c s="86" r="E4"/>
      <c s="86" r="F4"/>
      <c s="86" r="G4"/>
      <c s="86" r="H4"/>
      <c s="86" r="I4"/>
      <c s="86" r="J4"/>
      <c s="86" r="K4"/>
      <c s="86" r="L4"/>
      <c s="86" r="M4"/>
      <c s="86" r="N4"/>
      <c s="86" r="O4"/>
    </row>
    <row r="5">
      <c s="86" r="B5"/>
      <c s="292" r="C5"/>
      <c s="86" r="D5"/>
      <c s="86" r="E5"/>
      <c s="86" r="F5"/>
      <c s="86" r="G5"/>
      <c s="86" r="H5"/>
      <c s="86" r="I5"/>
      <c s="86" r="J5"/>
      <c s="86" r="K5"/>
      <c s="86" r="L5"/>
      <c s="86" r="M5"/>
      <c s="86" r="N5"/>
      <c s="86" r="O5"/>
    </row>
    <row r="6">
      <c s="86" r="B6"/>
      <c s="292" r="C6"/>
      <c s="86" r="D6"/>
      <c s="86" r="E6"/>
      <c s="86" r="F6"/>
      <c s="86" r="G6"/>
      <c s="86" r="H6"/>
      <c s="86" r="I6"/>
      <c s="86" r="J6"/>
      <c s="86" r="K6"/>
      <c s="86" r="L6"/>
      <c s="86" r="M6"/>
      <c s="86" r="N6"/>
      <c s="86" r="O6"/>
    </row>
    <row r="7">
      <c s="86" r="B7"/>
      <c s="292" r="C7"/>
      <c s="86" r="D7"/>
      <c s="86" r="E7"/>
      <c s="86" r="F7"/>
      <c s="86" r="G7"/>
      <c s="86" r="H7"/>
      <c s="86" r="I7"/>
      <c s="86" r="J7"/>
      <c s="86" r="K7"/>
      <c s="86" r="L7"/>
      <c s="86" r="M7"/>
      <c s="86" r="N7"/>
      <c s="86" r="O7"/>
    </row>
    <row r="8">
      <c s="86" r="B8"/>
      <c s="292" r="C8"/>
      <c s="86" r="D8"/>
      <c s="86" r="E8"/>
      <c s="86" r="F8"/>
      <c s="86" r="G8"/>
      <c s="86" r="H8"/>
      <c s="86" r="I8"/>
      <c s="86" r="J8"/>
      <c s="86" r="K8"/>
      <c s="86" r="L8"/>
      <c s="86" r="M8"/>
      <c s="86" r="N8"/>
      <c s="86" r="O8"/>
    </row>
    <row r="9">
      <c s="86" r="B9"/>
      <c s="292" r="C9"/>
      <c s="86" r="D9"/>
      <c s="86" r="E9"/>
      <c s="86" r="F9"/>
      <c s="86" r="G9"/>
      <c s="86" r="H9"/>
      <c s="86" r="I9"/>
      <c s="86" r="J9"/>
      <c s="86" r="K9"/>
      <c s="86" r="L9"/>
      <c s="86" r="M9"/>
      <c s="86" r="N9"/>
      <c s="86" r="O9"/>
    </row>
    <row r="10">
      <c s="86" r="B10"/>
      <c s="292" r="C10"/>
      <c s="86" r="D10"/>
      <c s="86" r="E10"/>
      <c s="86" r="F10"/>
      <c s="86" r="G10"/>
      <c s="86" r="H10"/>
      <c s="86" r="I10"/>
      <c s="86" r="J10"/>
      <c s="86" r="K10"/>
      <c s="86" r="L10"/>
      <c s="86" r="M10"/>
      <c s="86" r="N10"/>
      <c s="86" r="O10"/>
    </row>
    <row r="11">
      <c s="86" r="B11"/>
      <c s="292" r="C11"/>
      <c s="86" r="D11"/>
      <c s="86" r="E11"/>
      <c s="86" r="F11"/>
      <c s="86" r="G11"/>
      <c s="86" r="H11"/>
      <c s="86" r="I11"/>
      <c s="86" r="J11"/>
      <c s="86" r="K11"/>
      <c s="86" r="L11"/>
      <c s="86" r="M11"/>
      <c s="86" r="N11"/>
      <c s="86" r="O11"/>
    </row>
    <row r="12">
      <c s="86" r="B12"/>
      <c s="292" r="C12"/>
      <c s="86" r="D12"/>
      <c s="86" r="E12"/>
      <c s="86" r="F12"/>
      <c s="86" r="G12"/>
      <c s="86" r="H12"/>
      <c s="86" r="I12"/>
      <c s="86" r="J12"/>
      <c s="86" r="K12"/>
      <c s="86" r="L12"/>
      <c s="86" r="M12"/>
      <c s="86" r="N12"/>
      <c s="86" r="O12"/>
    </row>
    <row r="13">
      <c s="86" r="B13"/>
      <c s="292" r="C13"/>
      <c s="86" r="D13"/>
      <c s="86" r="E13"/>
      <c s="86" r="F13"/>
      <c s="86" r="G13"/>
      <c s="86" r="H13"/>
      <c s="86" r="I13"/>
      <c s="86" r="J13"/>
      <c s="86" r="K13"/>
      <c s="86" r="L13"/>
      <c s="86" r="M13"/>
      <c s="86" r="N13"/>
      <c s="86" r="O13"/>
    </row>
    <row r="14">
      <c s="86" r="B14"/>
      <c s="292" r="C14"/>
      <c s="86" r="D14"/>
      <c s="86" r="E14"/>
      <c s="86" r="F14"/>
      <c s="86" r="G14"/>
      <c s="86" r="H14"/>
      <c s="86" r="I14"/>
      <c s="86" r="J14"/>
      <c s="86" r="K14"/>
      <c s="86" r="L14"/>
      <c s="86" r="M14"/>
      <c s="86" r="N14"/>
      <c s="86" r="O14"/>
    </row>
    <row r="15">
      <c s="86" r="B15"/>
      <c s="292" r="C15"/>
      <c s="86" r="D15"/>
      <c s="86" r="E15"/>
      <c s="86" r="F15"/>
      <c s="86" r="G15"/>
      <c s="86" r="H15"/>
      <c s="86" r="I15"/>
      <c s="86" r="J15"/>
      <c s="86" r="K15"/>
      <c s="86" r="L15"/>
      <c s="86" r="M15"/>
      <c s="86" r="N15"/>
      <c s="86" r="O15"/>
    </row>
    <row r="16">
      <c s="86" r="B16"/>
      <c s="292" r="C16"/>
      <c s="86" r="D16"/>
      <c s="86" r="E16"/>
      <c s="86" r="F16"/>
      <c s="86" r="G16"/>
      <c s="86" r="H16"/>
      <c s="86" r="I16"/>
      <c s="86" r="J16"/>
      <c s="86" r="K16"/>
      <c s="86" r="L16"/>
      <c s="86" r="M16"/>
      <c s="86" r="N16"/>
      <c s="86" r="O16"/>
    </row>
    <row r="17">
      <c s="86" r="B17"/>
      <c s="292" r="C17"/>
      <c s="86" r="D17"/>
      <c s="86" r="E17"/>
      <c s="86" r="F17"/>
      <c s="86" r="G17"/>
      <c s="86" r="H17"/>
      <c s="86" r="I17"/>
      <c s="86" r="J17"/>
      <c s="86" r="K17"/>
      <c s="86" r="L17"/>
      <c s="86" r="M17"/>
      <c s="86" r="N17"/>
      <c s="86" r="O17"/>
    </row>
    <row r="18">
      <c s="86" r="B18"/>
      <c s="292" r="C18"/>
      <c s="86" r="D18"/>
      <c s="86" r="E18"/>
      <c s="86" r="F18"/>
      <c s="86" r="G18"/>
      <c s="86" r="H18"/>
      <c s="86" r="I18"/>
      <c s="86" r="J18"/>
      <c s="86" r="K18"/>
      <c s="86" r="L18"/>
      <c s="86" r="M18"/>
      <c s="86" r="N18"/>
      <c s="86" r="O18"/>
    </row>
    <row r="19">
      <c s="86" r="B19"/>
      <c s="292" r="C19"/>
      <c s="86" r="D19"/>
      <c s="86" r="E19"/>
      <c s="86" r="F19"/>
      <c s="86" r="G19"/>
      <c s="86" r="H19"/>
      <c s="86" r="I19"/>
      <c s="86" r="J19"/>
      <c s="86" r="K19"/>
      <c s="86" r="L19"/>
      <c s="86" r="M19"/>
      <c s="86" r="N19"/>
      <c s="86" r="O19"/>
    </row>
    <row r="20">
      <c s="86" r="B20"/>
      <c s="292" r="C20"/>
      <c s="86" r="D20"/>
      <c s="86" r="E20"/>
      <c s="86" r="F20"/>
      <c s="86" r="G20"/>
      <c s="86" r="H20"/>
      <c s="86" r="I20"/>
      <c s="86" r="J20"/>
      <c s="86" r="K20"/>
      <c s="86" r="L20"/>
      <c s="86" r="M20"/>
      <c s="86" r="N20"/>
      <c s="86" r="O20"/>
    </row>
    <row r="21">
      <c s="86" r="B21"/>
      <c s="292" r="C21"/>
      <c s="86" r="D21"/>
      <c s="86" r="E21"/>
      <c s="86" r="F21"/>
      <c s="86" r="G21"/>
      <c s="86" r="H21"/>
      <c s="86" r="I21"/>
      <c s="86" r="J21"/>
      <c s="86" r="K21"/>
      <c s="86" r="L21"/>
      <c s="86" r="M21"/>
      <c s="86" r="N21"/>
      <c s="86" r="O21"/>
    </row>
    <row r="22">
      <c s="86" r="B22"/>
      <c s="292" r="C22"/>
      <c s="86" r="D22"/>
      <c s="86" r="E22"/>
      <c s="86" r="F22"/>
      <c s="86" r="G22"/>
      <c s="86" r="H22"/>
      <c s="86" r="I22"/>
      <c s="86" r="J22"/>
      <c s="86" r="K22"/>
      <c s="86" r="L22"/>
      <c s="86" r="M22"/>
      <c s="86" r="N22"/>
      <c s="86" r="O22"/>
    </row>
    <row r="23">
      <c s="86" r="B23"/>
      <c s="292" r="C23"/>
      <c s="86" r="D23"/>
      <c s="86" r="E23"/>
      <c s="86" r="F23"/>
      <c s="86" r="G23"/>
      <c s="86" r="H23"/>
      <c s="86" r="I23"/>
      <c s="86" r="J23"/>
      <c s="86" r="K23"/>
      <c s="86" r="L23"/>
      <c s="86" r="M23"/>
      <c s="86" r="N23"/>
      <c s="86" r="O23"/>
    </row>
    <row r="24">
      <c s="86" r="B24"/>
      <c s="292" r="C24"/>
      <c s="86" r="D24"/>
      <c s="86" r="E24"/>
      <c s="86" r="F24"/>
      <c s="86" r="G24"/>
      <c s="86" r="H24"/>
      <c s="86" r="I24"/>
      <c s="86" r="J24"/>
      <c s="86" r="K24"/>
      <c s="86" r="L24"/>
      <c s="86" r="M24"/>
      <c s="86" r="N24"/>
      <c s="86" r="O24"/>
    </row>
    <row r="25">
      <c s="86" r="B25"/>
      <c s="292" r="C25"/>
      <c s="86" r="D25"/>
      <c s="86" r="E25"/>
      <c s="86" r="F25"/>
      <c s="86" r="G25"/>
      <c s="86" r="H25"/>
      <c s="86" r="I25"/>
      <c s="86" r="J25"/>
      <c s="86" r="K25"/>
      <c s="86" r="L25"/>
      <c s="86" r="M25"/>
      <c s="86" r="N25"/>
      <c s="86" r="O25"/>
    </row>
    <row r="26">
      <c s="86" r="B26"/>
      <c s="292" r="C26"/>
      <c s="86" r="D26"/>
      <c s="86" r="E26"/>
      <c s="86" r="F26"/>
      <c s="86" r="G26"/>
      <c s="86" r="H26"/>
      <c s="86" r="I26"/>
      <c s="86" r="J26"/>
      <c s="86" r="K26"/>
      <c s="86" r="L26"/>
      <c s="86" r="M26"/>
      <c s="86" r="N26"/>
      <c s="86" r="O26"/>
    </row>
    <row r="27">
      <c s="86" r="B27"/>
      <c s="292" r="C27"/>
      <c s="86" r="D27"/>
      <c s="86" r="E27"/>
      <c s="86" r="F27"/>
      <c s="86" r="G27"/>
      <c s="86" r="H27"/>
      <c s="86" r="I27"/>
      <c s="86" r="J27"/>
      <c s="86" r="K27"/>
      <c s="86" r="L27"/>
      <c s="86" r="M27"/>
      <c s="86" r="N27"/>
      <c s="86" r="O27"/>
    </row>
    <row r="28">
      <c s="86" r="B28"/>
      <c s="292" r="C28"/>
      <c s="86" r="D28"/>
      <c s="86" r="E28"/>
      <c s="86" r="F28"/>
      <c s="86" r="G28"/>
      <c s="86" r="H28"/>
      <c s="86" r="I28"/>
      <c s="86" r="J28"/>
      <c s="86" r="K28"/>
      <c s="86" r="L28"/>
      <c s="86" r="M28"/>
      <c s="86" r="N28"/>
      <c s="86" r="O28"/>
    </row>
    <row r="29">
      <c s="86" r="B29"/>
      <c s="292" r="C29"/>
      <c s="86" r="D29"/>
      <c s="86" r="E29"/>
      <c s="86" r="F29"/>
      <c s="86" r="G29"/>
      <c s="86" r="H29"/>
      <c s="86" r="I29"/>
      <c s="86" r="J29"/>
      <c s="86" r="K29"/>
      <c s="86" r="L29"/>
      <c s="86" r="M29"/>
      <c s="86" r="N29"/>
      <c s="86" r="O29"/>
    </row>
    <row r="30">
      <c s="86" r="B30"/>
      <c s="292" r="C30"/>
      <c s="86" r="D30"/>
      <c s="86" r="E30"/>
      <c s="86" r="F30"/>
      <c s="86" r="G30"/>
      <c s="86" r="H30"/>
      <c s="86" r="I30"/>
      <c s="86" r="J30"/>
      <c s="86" r="K30"/>
      <c s="86" r="L30"/>
      <c s="86" r="M30"/>
      <c s="86" r="N30"/>
      <c s="86" r="O30"/>
    </row>
    <row r="31">
      <c s="86" r="B31"/>
      <c s="292" r="C31"/>
      <c s="86" r="D31"/>
      <c s="86" r="E31"/>
      <c s="86" r="F31"/>
      <c s="86" r="G31"/>
      <c s="86" r="H31"/>
      <c s="86" r="I31"/>
      <c s="86" r="J31"/>
      <c s="86" r="K31"/>
      <c s="86" r="L31"/>
      <c s="86" r="M31"/>
      <c s="86" r="N31"/>
      <c s="86" r="O31"/>
    </row>
    <row r="32">
      <c s="86" r="B32"/>
      <c s="292" r="C32"/>
      <c s="86" r="D32"/>
      <c s="86" r="E32"/>
      <c s="86" r="F32"/>
      <c s="86" r="G32"/>
      <c s="86" r="H32"/>
      <c s="86" r="I32"/>
      <c s="86" r="J32"/>
      <c s="86" r="K32"/>
      <c s="86" r="L32"/>
      <c s="86" r="M32"/>
      <c s="86" r="N32"/>
      <c s="86" r="O32"/>
    </row>
    <row r="33">
      <c s="86" r="B33"/>
      <c s="292" r="C33"/>
      <c s="86" r="D33"/>
      <c s="86" r="E33"/>
      <c s="86" r="F33"/>
      <c s="86" r="G33"/>
      <c s="86" r="H33"/>
      <c s="86" r="I33"/>
      <c s="86" r="J33"/>
      <c s="86" r="K33"/>
      <c s="86" r="L33"/>
      <c s="86" r="M33"/>
      <c s="86" r="N33"/>
      <c s="86" r="O33"/>
    </row>
    <row r="34">
      <c s="86" r="B34"/>
      <c s="292" r="C34"/>
      <c s="86" r="D34"/>
      <c s="86" r="E34"/>
      <c s="86" r="F34"/>
      <c s="86" r="G34"/>
      <c s="86" r="H34"/>
      <c s="86" r="I34"/>
      <c s="86" r="J34"/>
      <c s="86" r="K34"/>
      <c s="86" r="L34"/>
      <c s="86" r="M34"/>
      <c s="86" r="N34"/>
      <c s="86" r="O34"/>
    </row>
    <row r="35">
      <c s="86" r="B35"/>
      <c s="292" r="C35"/>
      <c s="86" r="D35"/>
      <c s="86" r="E35"/>
      <c s="86" r="F35"/>
      <c s="86" r="G35"/>
      <c s="86" r="H35"/>
      <c s="86" r="I35"/>
      <c s="86" r="J35"/>
      <c s="86" r="K35"/>
      <c s="86" r="L35"/>
      <c s="86" r="M35"/>
      <c s="86" r="N35"/>
      <c s="86" r="O35"/>
    </row>
    <row r="36">
      <c s="86" r="B36"/>
      <c s="292" r="C36"/>
      <c s="86" r="D36"/>
      <c s="86" r="E36"/>
      <c s="86" r="F36"/>
      <c s="86" r="G36"/>
      <c s="86" r="H36"/>
      <c s="86" r="I36"/>
      <c s="86" r="J36"/>
      <c s="86" r="K36"/>
      <c s="86" r="L36"/>
      <c s="86" r="M36"/>
      <c s="86" r="N36"/>
      <c s="86" r="O36"/>
    </row>
    <row r="37">
      <c s="86" r="B37"/>
      <c s="292" r="C37"/>
      <c s="86" r="D37"/>
      <c s="86" r="E37"/>
      <c s="86" r="F37"/>
      <c s="86" r="G37"/>
      <c s="86" r="H37"/>
      <c s="86" r="I37"/>
      <c s="86" r="J37"/>
      <c s="86" r="K37"/>
      <c s="86" r="L37"/>
      <c s="86" r="M37"/>
      <c s="86" r="N37"/>
      <c s="86" r="O37"/>
    </row>
    <row r="38">
      <c s="86" r="B38"/>
      <c s="292" r="C38"/>
      <c s="86" r="D38"/>
      <c s="86" r="E38"/>
      <c s="86" r="F38"/>
      <c s="86" r="G38"/>
      <c s="86" r="H38"/>
      <c s="86" r="I38"/>
      <c s="86" r="J38"/>
      <c s="86" r="K38"/>
      <c s="86" r="L38"/>
      <c s="86" r="M38"/>
      <c s="86" r="N38"/>
      <c s="86" r="O38"/>
    </row>
    <row r="39">
      <c s="86" r="B39"/>
      <c s="292" r="C39"/>
      <c s="86" r="D39"/>
      <c s="86" r="E39"/>
      <c s="86" r="F39"/>
      <c s="86" r="G39"/>
      <c s="86" r="H39"/>
      <c s="86" r="I39"/>
      <c s="86" r="J39"/>
      <c s="86" r="K39"/>
      <c s="86" r="L39"/>
      <c s="86" r="M39"/>
      <c s="86" r="N39"/>
      <c s="86" r="O39"/>
    </row>
    <row r="40">
      <c s="86" r="B40"/>
      <c s="292" r="C40"/>
      <c s="86" r="D40"/>
      <c s="86" r="E40"/>
      <c s="86" r="F40"/>
      <c s="86" r="G40"/>
      <c s="86" r="H40"/>
      <c s="86" r="I40"/>
      <c s="86" r="J40"/>
      <c s="86" r="K40"/>
      <c s="86" r="L40"/>
      <c s="86" r="M40"/>
      <c s="86" r="N40"/>
      <c s="86" r="O40"/>
    </row>
    <row r="41">
      <c s="86" r="B41"/>
      <c s="292" r="C41"/>
      <c s="86" r="D41"/>
      <c s="86" r="E41"/>
      <c s="86" r="F41"/>
      <c s="86" r="G41"/>
      <c s="86" r="H41"/>
      <c s="86" r="I41"/>
      <c s="86" r="J41"/>
      <c s="86" r="K41"/>
      <c s="86" r="L41"/>
      <c s="86" r="M41"/>
      <c s="86" r="N41"/>
      <c s="86" r="O41"/>
    </row>
    <row r="42">
      <c s="86" r="B42"/>
      <c s="292" r="C42"/>
      <c s="86" r="D42"/>
      <c s="86" r="E42"/>
      <c s="86" r="F42"/>
      <c s="86" r="G42"/>
      <c s="86" r="H42"/>
      <c s="86" r="I42"/>
      <c s="86" r="J42"/>
      <c s="86" r="K42"/>
      <c s="86" r="L42"/>
      <c s="86" r="M42"/>
      <c s="86" r="N42"/>
      <c s="86" r="O42"/>
    </row>
    <row r="43">
      <c s="86" r="B43"/>
      <c s="292" r="C43"/>
      <c s="86" r="D43"/>
      <c s="86" r="E43"/>
      <c s="86" r="F43"/>
      <c s="86" r="G43"/>
      <c s="86" r="H43"/>
      <c s="86" r="I43"/>
      <c s="86" r="J43"/>
      <c s="86" r="K43"/>
      <c s="86" r="L43"/>
      <c s="86" r="M43"/>
      <c s="86" r="N43"/>
      <c s="86" r="O43"/>
    </row>
    <row r="44">
      <c s="86" r="B44"/>
      <c s="292" r="C44"/>
      <c s="86" r="D44"/>
      <c s="86" r="E44"/>
      <c s="86" r="F44"/>
      <c s="86" r="G44"/>
      <c s="86" r="H44"/>
      <c s="86" r="I44"/>
      <c s="86" r="J44"/>
      <c s="86" r="K44"/>
      <c s="86" r="L44"/>
      <c s="86" r="M44"/>
      <c s="86" r="N44"/>
      <c s="86" r="O44"/>
    </row>
    <row r="45">
      <c s="86" r="B45"/>
      <c s="292" r="C45"/>
      <c s="86" r="D45"/>
      <c s="86" r="E45"/>
      <c s="86" r="F45"/>
      <c s="86" r="G45"/>
      <c s="86" r="H45"/>
      <c s="86" r="I45"/>
      <c s="86" r="J45"/>
      <c s="86" r="K45"/>
      <c s="86" r="L45"/>
      <c s="86" r="M45"/>
      <c s="86" r="N45"/>
      <c s="86" r="O45"/>
    </row>
    <row r="46">
      <c s="86" r="B46"/>
      <c s="292" r="C46"/>
      <c s="86" r="D46"/>
      <c s="86" r="E46"/>
      <c s="86" r="F46"/>
      <c s="86" r="G46"/>
      <c s="86" r="H46"/>
      <c s="86" r="I46"/>
      <c s="86" r="J46"/>
      <c s="86" r="K46"/>
      <c s="86" r="L46"/>
      <c s="86" r="M46"/>
      <c s="86" r="N46"/>
      <c s="86" r="O46"/>
    </row>
    <row r="47">
      <c s="86" r="B47"/>
      <c s="292" r="C47"/>
      <c s="86" r="D47"/>
      <c s="86" r="E47"/>
      <c s="86" r="F47"/>
      <c s="86" r="G47"/>
      <c s="86" r="H47"/>
      <c s="86" r="I47"/>
      <c s="86" r="J47"/>
      <c s="86" r="K47"/>
      <c s="86" r="L47"/>
      <c s="86" r="M47"/>
      <c s="86" r="N47"/>
      <c s="86" r="O47"/>
    </row>
    <row r="48">
      <c s="86" r="B48"/>
      <c s="292" r="C48"/>
      <c s="86" r="D48"/>
      <c s="86" r="E48"/>
      <c s="86" r="F48"/>
      <c s="86" r="G48"/>
      <c s="86" r="H48"/>
      <c s="86" r="I48"/>
      <c s="86" r="J48"/>
      <c s="86" r="K48"/>
      <c s="86" r="L48"/>
      <c s="86" r="M48"/>
      <c s="86" r="N48"/>
      <c s="86" r="O48"/>
    </row>
    <row r="49">
      <c s="86" r="B49"/>
      <c s="292" r="C49"/>
      <c s="86" r="D49"/>
      <c s="86" r="E49"/>
      <c s="86" r="F49"/>
      <c s="86" r="G49"/>
      <c s="86" r="H49"/>
      <c s="86" r="I49"/>
      <c s="86" r="J49"/>
      <c s="86" r="K49"/>
      <c s="86" r="L49"/>
      <c s="86" r="M49"/>
      <c s="86" r="N49"/>
      <c s="86" r="O49"/>
    </row>
    <row r="50">
      <c s="86" r="B50"/>
      <c s="292" r="C50"/>
      <c s="86" r="D50"/>
      <c s="86" r="E50"/>
      <c s="86" r="F50"/>
      <c s="86" r="G50"/>
      <c s="86" r="H50"/>
      <c s="86" r="I50"/>
      <c s="86" r="J50"/>
      <c s="86" r="K50"/>
      <c s="86" r="L50"/>
      <c s="86" r="M50"/>
      <c s="86" r="N50"/>
      <c s="86" r="O50"/>
    </row>
    <row r="51">
      <c s="86" r="B51"/>
      <c s="292" r="C51"/>
      <c s="86" r="D51"/>
      <c s="86" r="E51"/>
      <c s="86" r="F51"/>
      <c s="86" r="G51"/>
      <c s="86" r="H51"/>
      <c s="86" r="I51"/>
      <c s="86" r="J51"/>
      <c s="86" r="K51"/>
      <c s="86" r="L51"/>
      <c s="86" r="M51"/>
      <c s="86" r="N51"/>
      <c s="86" r="O51"/>
    </row>
    <row r="52">
      <c s="86" r="B52"/>
      <c s="292" r="C52"/>
      <c s="86" r="D52"/>
      <c s="86" r="E52"/>
      <c s="86" r="F52"/>
      <c s="86" r="G52"/>
      <c s="86" r="H52"/>
      <c s="86" r="I52"/>
      <c s="86" r="J52"/>
      <c s="86" r="K52"/>
      <c s="86" r="L52"/>
      <c s="86" r="M52"/>
      <c s="86" r="N52"/>
      <c s="86" r="O52"/>
    </row>
    <row r="53">
      <c s="86" r="B53"/>
      <c s="292" r="C53"/>
      <c s="86" r="D53"/>
      <c s="86" r="E53"/>
      <c s="86" r="F53"/>
      <c s="86" r="G53"/>
      <c s="86" r="H53"/>
      <c s="86" r="I53"/>
      <c s="86" r="J53"/>
      <c s="86" r="K53"/>
      <c s="86" r="L53"/>
      <c s="86" r="M53"/>
      <c s="86" r="N53"/>
      <c s="86" r="O53"/>
    </row>
    <row r="54">
      <c s="86" r="B54"/>
      <c s="292" r="C54"/>
      <c s="86" r="D54"/>
      <c s="86" r="E54"/>
      <c s="86" r="F54"/>
      <c s="86" r="G54"/>
      <c s="86" r="H54"/>
      <c s="86" r="I54"/>
      <c s="86" r="J54"/>
      <c s="86" r="K54"/>
      <c s="86" r="L54"/>
      <c s="86" r="M54"/>
      <c s="86" r="N54"/>
      <c s="86" r="O54"/>
    </row>
    <row r="55">
      <c s="86" r="B55"/>
      <c s="292" r="C55"/>
      <c s="86" r="D55"/>
      <c s="86" r="E55"/>
      <c s="86" r="F55"/>
      <c s="86" r="G55"/>
      <c s="86" r="H55"/>
      <c s="86" r="I55"/>
      <c s="86" r="J55"/>
      <c s="86" r="K55"/>
      <c s="86" r="L55"/>
      <c s="86" r="M55"/>
      <c s="86" r="N55"/>
      <c s="86" r="O55"/>
    </row>
    <row r="56">
      <c s="86" r="B56"/>
      <c s="292" r="C56"/>
      <c s="86" r="D56"/>
      <c s="86" r="E56"/>
      <c s="86" r="F56"/>
      <c s="86" r="G56"/>
      <c s="86" r="H56"/>
      <c s="86" r="I56"/>
      <c s="86" r="J56"/>
      <c s="86" r="K56"/>
      <c s="86" r="L56"/>
      <c s="86" r="M56"/>
      <c s="86" r="N56"/>
      <c s="86" r="O56"/>
    </row>
    <row r="57">
      <c s="86" r="B57"/>
      <c s="292" r="C57"/>
      <c s="86" r="D57"/>
      <c s="86" r="E57"/>
      <c s="86" r="F57"/>
      <c s="86" r="G57"/>
      <c s="86" r="H57"/>
      <c s="86" r="I57"/>
      <c s="86" r="J57"/>
      <c s="86" r="K57"/>
      <c s="86" r="L57"/>
      <c s="86" r="M57"/>
      <c s="86" r="N57"/>
      <c s="86" r="O57"/>
    </row>
    <row r="58">
      <c s="86" r="B58"/>
      <c s="292" r="C58"/>
      <c s="86" r="D58"/>
      <c s="86" r="E58"/>
      <c s="86" r="F58"/>
      <c s="86" r="G58"/>
      <c s="86" r="H58"/>
      <c s="86" r="I58"/>
      <c s="86" r="J58"/>
      <c s="86" r="K58"/>
      <c s="86" r="L58"/>
      <c s="86" r="M58"/>
      <c s="86" r="N58"/>
      <c s="86" r="O58"/>
    </row>
    <row r="59">
      <c s="86" r="B59"/>
      <c s="292" r="C59"/>
      <c s="86" r="D59"/>
      <c s="86" r="E59"/>
      <c s="86" r="F59"/>
      <c s="86" r="G59"/>
      <c s="86" r="H59"/>
      <c s="86" r="I59"/>
      <c s="86" r="J59"/>
      <c s="86" r="K59"/>
      <c s="86" r="L59"/>
      <c s="86" r="M59"/>
      <c s="86" r="N59"/>
      <c s="86" r="O59"/>
    </row>
    <row r="60">
      <c s="86" r="B60"/>
      <c s="292" r="C60"/>
      <c s="86" r="D60"/>
      <c s="86" r="E60"/>
      <c s="86" r="F60"/>
      <c s="86" r="G60"/>
      <c s="86" r="H60"/>
      <c s="86" r="I60"/>
      <c s="86" r="J60"/>
      <c s="86" r="K60"/>
      <c s="86" r="L60"/>
      <c s="86" r="M60"/>
      <c s="86" r="N60"/>
      <c s="86" r="O60"/>
    </row>
    <row r="61">
      <c s="86" r="B61"/>
      <c s="292" r="C61"/>
      <c s="86" r="D61"/>
      <c s="86" r="E61"/>
      <c s="86" r="F61"/>
      <c s="86" r="G61"/>
      <c s="86" r="H61"/>
      <c s="86" r="I61"/>
      <c s="86" r="J61"/>
      <c s="86" r="K61"/>
      <c s="86" r="L61"/>
      <c s="86" r="M61"/>
      <c s="86" r="N61"/>
      <c s="86" r="O61"/>
    </row>
    <row r="62">
      <c s="86" r="B62"/>
      <c s="292" r="C62"/>
      <c s="86" r="D62"/>
      <c s="86" r="E62"/>
      <c s="86" r="F62"/>
      <c s="86" r="G62"/>
      <c s="86" r="H62"/>
      <c s="86" r="I62"/>
      <c s="86" r="J62"/>
      <c s="86" r="K62"/>
      <c s="86" r="L62"/>
      <c s="86" r="M62"/>
      <c s="86" r="N62"/>
      <c s="86" r="O62"/>
    </row>
    <row r="63">
      <c s="86" r="B63"/>
      <c s="292" r="C63"/>
      <c s="86" r="D63"/>
      <c s="86" r="E63"/>
      <c s="86" r="F63"/>
      <c s="86" r="G63"/>
      <c s="86" r="H63"/>
      <c s="86" r="I63"/>
      <c s="86" r="J63"/>
      <c s="86" r="K63"/>
      <c s="86" r="L63"/>
      <c s="86" r="M63"/>
      <c s="86" r="N63"/>
      <c s="86" r="O63"/>
    </row>
    <row r="64">
      <c s="86" r="B64"/>
      <c s="292" r="C64"/>
      <c s="86" r="D64"/>
      <c s="86" r="E64"/>
      <c s="86" r="F64"/>
      <c s="86" r="G64"/>
      <c s="86" r="H64"/>
      <c s="86" r="I64"/>
      <c s="86" r="J64"/>
      <c s="86" r="K64"/>
      <c s="86" r="L64"/>
      <c s="86" r="M64"/>
      <c s="86" r="N64"/>
      <c s="86" r="O64"/>
    </row>
    <row r="65">
      <c s="86" r="B65"/>
      <c s="292" r="C65"/>
      <c s="86" r="D65"/>
      <c s="86" r="E65"/>
      <c s="86" r="F65"/>
      <c s="86" r="G65"/>
      <c s="86" r="H65"/>
      <c s="86" r="I65"/>
      <c s="86" r="J65"/>
      <c s="86" r="K65"/>
      <c s="86" r="L65"/>
      <c s="86" r="M65"/>
      <c s="86" r="N65"/>
      <c s="86" r="O65"/>
    </row>
    <row r="66">
      <c s="86" r="B66"/>
      <c s="292" r="C66"/>
      <c s="86" r="D66"/>
      <c s="86" r="E66"/>
      <c s="86" r="F66"/>
      <c s="86" r="G66"/>
      <c s="86" r="H66"/>
      <c s="86" r="I66"/>
      <c s="86" r="J66"/>
      <c s="86" r="K66"/>
      <c s="86" r="L66"/>
      <c s="86" r="M66"/>
      <c s="86" r="N66"/>
      <c s="86" r="O66"/>
    </row>
    <row r="67">
      <c s="86" r="B67"/>
      <c s="292" r="C67"/>
      <c s="86" r="D67"/>
      <c s="86" r="E67"/>
      <c s="86" r="F67"/>
      <c s="86" r="G67"/>
      <c s="86" r="H67"/>
      <c s="86" r="I67"/>
      <c s="86" r="J67"/>
      <c s="86" r="K67"/>
      <c s="86" r="L67"/>
      <c s="86" r="M67"/>
      <c s="86" r="N67"/>
      <c s="86" r="O67"/>
    </row>
    <row r="68">
      <c s="86" r="B68"/>
      <c s="292" r="C68"/>
      <c s="86" r="D68"/>
      <c s="86" r="E68"/>
      <c s="86" r="F68"/>
      <c s="86" r="G68"/>
      <c s="86" r="H68"/>
      <c s="86" r="I68"/>
      <c s="86" r="J68"/>
      <c s="86" r="K68"/>
      <c s="86" r="L68"/>
      <c s="86" r="M68"/>
      <c s="86" r="N68"/>
      <c s="86" r="O68"/>
    </row>
    <row r="69">
      <c s="86" r="B69"/>
      <c s="292" r="C69"/>
      <c s="86" r="D69"/>
      <c s="86" r="E69"/>
      <c s="86" r="F69"/>
      <c s="86" r="G69"/>
      <c s="86" r="H69"/>
      <c s="86" r="I69"/>
      <c s="86" r="J69"/>
      <c s="86" r="K69"/>
      <c s="86" r="L69"/>
      <c s="86" r="M69"/>
      <c s="86" r="N69"/>
      <c s="86" r="O69"/>
    </row>
    <row r="70">
      <c s="86" r="B70"/>
      <c s="292" r="C70"/>
      <c s="86" r="D70"/>
      <c s="86" r="E70"/>
      <c s="86" r="F70"/>
      <c s="86" r="G70"/>
      <c s="86" r="H70"/>
      <c s="86" r="I70"/>
      <c s="86" r="J70"/>
      <c s="86" r="K70"/>
      <c s="86" r="L70"/>
      <c s="86" r="M70"/>
      <c s="86" r="N70"/>
      <c s="86" r="O70"/>
    </row>
    <row r="71">
      <c s="86" r="B71"/>
      <c s="292" r="C71"/>
      <c s="86" r="D71"/>
      <c s="86" r="E71"/>
      <c s="86" r="F71"/>
      <c s="86" r="G71"/>
      <c s="86" r="H71"/>
      <c s="86" r="I71"/>
      <c s="86" r="J71"/>
      <c s="86" r="K71"/>
      <c s="86" r="L71"/>
      <c s="86" r="M71"/>
      <c s="86" r="N71"/>
      <c s="86" r="O71"/>
    </row>
    <row r="72">
      <c s="86" r="B72"/>
      <c s="292" r="C72"/>
      <c s="86" r="D72"/>
      <c s="86" r="E72"/>
      <c s="86" r="F72"/>
      <c s="86" r="G72"/>
      <c s="86" r="H72"/>
      <c s="86" r="I72"/>
      <c s="86" r="J72"/>
      <c s="86" r="K72"/>
      <c s="86" r="L72"/>
      <c s="86" r="M72"/>
      <c s="86" r="N72"/>
      <c s="86" r="O72"/>
    </row>
    <row r="73">
      <c s="86" r="B73"/>
      <c s="292" r="C73"/>
      <c s="86" r="D73"/>
      <c s="86" r="E73"/>
      <c s="86" r="F73"/>
      <c s="86" r="G73"/>
      <c s="86" r="H73"/>
      <c s="86" r="I73"/>
      <c s="86" r="J73"/>
      <c s="86" r="K73"/>
      <c s="86" r="L73"/>
      <c s="86" r="M73"/>
      <c s="86" r="N73"/>
      <c s="86" r="O73"/>
    </row>
    <row r="74">
      <c s="86" r="B74"/>
      <c s="292" r="C74"/>
      <c s="86" r="D74"/>
      <c s="86" r="E74"/>
      <c s="86" r="F74"/>
      <c s="86" r="G74"/>
      <c s="86" r="H74"/>
      <c s="86" r="I74"/>
      <c s="86" r="J74"/>
      <c s="86" r="K74"/>
      <c s="86" r="L74"/>
      <c s="86" r="M74"/>
      <c s="86" r="N74"/>
      <c s="86" r="O74"/>
    </row>
    <row r="75">
      <c s="86" r="B75"/>
      <c s="292" r="C75"/>
      <c s="86" r="D75"/>
      <c s="86" r="E75"/>
      <c s="86" r="F75"/>
      <c s="86" r="G75"/>
      <c s="86" r="H75"/>
      <c s="86" r="I75"/>
      <c s="86" r="J75"/>
      <c s="86" r="K75"/>
      <c s="86" r="L75"/>
      <c s="86" r="M75"/>
      <c s="86" r="N75"/>
      <c s="86" r="O75"/>
    </row>
    <row r="76">
      <c s="86" r="B76"/>
      <c s="292" r="C76"/>
      <c s="86" r="D76"/>
      <c s="86" r="E76"/>
      <c s="86" r="F76"/>
      <c s="86" r="G76"/>
      <c s="86" r="H76"/>
      <c s="86" r="I76"/>
      <c s="86" r="J76"/>
      <c s="86" r="K76"/>
      <c s="86" r="L76"/>
      <c s="86" r="M76"/>
      <c s="86" r="N76"/>
      <c s="86" r="O76"/>
    </row>
    <row r="77">
      <c s="86" r="B77"/>
      <c s="292" r="C77"/>
      <c s="86" r="D77"/>
      <c s="86" r="E77"/>
      <c s="86" r="F77"/>
      <c s="86" r="G77"/>
      <c s="86" r="H77"/>
      <c s="86" r="I77"/>
      <c s="86" r="J77"/>
      <c s="86" r="K77"/>
      <c s="86" r="L77"/>
      <c s="86" r="M77"/>
      <c s="86" r="N77"/>
      <c s="86" r="O77"/>
    </row>
    <row r="78">
      <c s="86" r="B78"/>
      <c s="292" r="C78"/>
      <c s="86" r="D78"/>
      <c s="86" r="E78"/>
      <c s="86" r="F78"/>
      <c s="86" r="G78"/>
      <c s="86" r="H78"/>
      <c s="86" r="I78"/>
      <c s="86" r="J78"/>
      <c s="86" r="K78"/>
      <c s="86" r="L78"/>
      <c s="86" r="M78"/>
      <c s="86" r="N78"/>
      <c s="86" r="O78"/>
    </row>
    <row r="79">
      <c s="86" r="B79"/>
      <c s="292" r="C79"/>
      <c s="86" r="D79"/>
      <c s="86" r="E79"/>
      <c s="86" r="F79"/>
      <c s="86" r="G79"/>
      <c s="86" r="H79"/>
      <c s="86" r="I79"/>
      <c s="86" r="J79"/>
      <c s="86" r="K79"/>
      <c s="86" r="L79"/>
      <c s="86" r="M79"/>
      <c s="86" r="N79"/>
      <c s="86" r="O79"/>
    </row>
    <row r="80">
      <c s="86" r="B80"/>
      <c s="292" r="C80"/>
      <c s="86" r="D80"/>
      <c s="86" r="E80"/>
      <c s="86" r="F80"/>
      <c s="86" r="G80"/>
      <c s="86" r="H80"/>
      <c s="86" r="I80"/>
      <c s="86" r="J80"/>
      <c s="86" r="K80"/>
      <c s="86" r="L80"/>
      <c s="86" r="M80"/>
      <c s="86" r="N80"/>
      <c s="86" r="O80"/>
    </row>
    <row r="81">
      <c s="86" r="B81"/>
      <c s="292" r="C81"/>
      <c s="86" r="D81"/>
      <c s="86" r="E81"/>
      <c s="86" r="F81"/>
      <c s="86" r="G81"/>
      <c s="86" r="H81"/>
      <c s="86" r="I81"/>
      <c s="86" r="J81"/>
      <c s="86" r="K81"/>
      <c s="86" r="L81"/>
      <c s="86" r="M81"/>
      <c s="86" r="N81"/>
      <c s="86" r="O81"/>
    </row>
    <row r="82">
      <c s="86" r="B82"/>
      <c s="292" r="C82"/>
      <c s="86" r="D82"/>
      <c s="86" r="E82"/>
      <c s="86" r="F82"/>
      <c s="86" r="G82"/>
      <c s="86" r="H82"/>
      <c s="86" r="I82"/>
      <c s="86" r="J82"/>
      <c s="86" r="K82"/>
      <c s="86" r="L82"/>
      <c s="86" r="M82"/>
      <c s="86" r="N82"/>
      <c s="86" r="O82"/>
    </row>
    <row r="83">
      <c s="86" r="B83"/>
      <c s="292" r="C83"/>
      <c s="86" r="D83"/>
      <c s="86" r="E83"/>
      <c s="86" r="F83"/>
      <c s="86" r="G83"/>
      <c s="86" r="H83"/>
      <c s="86" r="I83"/>
      <c s="86" r="J83"/>
      <c s="86" r="K83"/>
      <c s="86" r="L83"/>
      <c s="86" r="M83"/>
      <c s="86" r="N83"/>
      <c s="86" r="O83"/>
    </row>
    <row r="84">
      <c s="86" r="B84"/>
      <c s="292" r="C84"/>
      <c s="86" r="D84"/>
      <c s="86" r="E84"/>
      <c s="86" r="F84"/>
      <c s="86" r="G84"/>
      <c s="86" r="H84"/>
      <c s="86" r="I84"/>
      <c s="86" r="J84"/>
      <c s="86" r="K84"/>
      <c s="86" r="L84"/>
      <c s="86" r="M84"/>
      <c s="86" r="N84"/>
      <c s="86" r="O84"/>
    </row>
    <row r="85">
      <c s="86" r="B85"/>
      <c s="292" r="C85"/>
      <c s="86" r="D85"/>
      <c s="86" r="E85"/>
      <c s="86" r="F85"/>
      <c s="86" r="G85"/>
      <c s="86" r="H85"/>
      <c s="86" r="I85"/>
      <c s="86" r="J85"/>
      <c s="86" r="K85"/>
      <c s="86" r="L85"/>
      <c s="86" r="M85"/>
      <c s="86" r="N85"/>
      <c s="86" r="O85"/>
    </row>
    <row r="86">
      <c s="86" r="B86"/>
      <c s="292" r="C86"/>
      <c s="86" r="D86"/>
      <c s="86" r="E86"/>
      <c s="86" r="F86"/>
      <c s="86" r="G86"/>
      <c s="86" r="H86"/>
      <c s="86" r="I86"/>
      <c s="86" r="J86"/>
      <c s="86" r="K86"/>
      <c s="86" r="L86"/>
      <c s="86" r="M86"/>
      <c s="86" r="N86"/>
      <c s="86" r="O86"/>
    </row>
    <row r="87">
      <c s="86" r="B87"/>
      <c s="292" r="C87"/>
      <c s="86" r="D87"/>
      <c s="86" r="E87"/>
      <c s="86" r="F87"/>
      <c s="86" r="G87"/>
      <c s="86" r="H87"/>
      <c s="86" r="I87"/>
      <c s="86" r="J87"/>
      <c s="86" r="K87"/>
      <c s="86" r="L87"/>
      <c s="86" r="M87"/>
      <c s="86" r="N87"/>
      <c s="86" r="O87"/>
    </row>
    <row r="88">
      <c s="86" r="B88"/>
      <c s="292" r="C88"/>
      <c s="86" r="D88"/>
      <c s="86" r="E88"/>
      <c s="86" r="F88"/>
      <c s="86" r="G88"/>
      <c s="86" r="H88"/>
      <c s="86" r="I88"/>
      <c s="86" r="J88"/>
      <c s="86" r="K88"/>
      <c s="86" r="L88"/>
      <c s="86" r="M88"/>
      <c s="86" r="N88"/>
      <c s="86" r="O88"/>
    </row>
    <row r="89">
      <c s="86" r="B89"/>
      <c s="292" r="C89"/>
      <c s="86" r="D89"/>
      <c s="86" r="E89"/>
      <c s="86" r="F89"/>
      <c s="86" r="G89"/>
      <c s="86" r="H89"/>
      <c s="86" r="I89"/>
      <c s="86" r="J89"/>
      <c s="86" r="K89"/>
      <c s="86" r="L89"/>
      <c s="86" r="M89"/>
      <c s="86" r="N89"/>
      <c s="86" r="O89"/>
    </row>
    <row r="90">
      <c s="86" r="B90"/>
      <c s="292" r="C90"/>
      <c s="86" r="D90"/>
      <c s="86" r="E90"/>
      <c s="86" r="F90"/>
      <c s="86" r="G90"/>
      <c s="86" r="H90"/>
      <c s="86" r="I90"/>
      <c s="86" r="J90"/>
      <c s="86" r="K90"/>
      <c s="86" r="L90"/>
      <c s="86" r="M90"/>
      <c s="86" r="N90"/>
      <c s="86" r="O90"/>
    </row>
    <row r="91">
      <c s="86" r="B91"/>
      <c s="292" r="C91"/>
      <c s="86" r="D91"/>
      <c s="86" r="E91"/>
      <c s="86" r="F91"/>
      <c s="86" r="G91"/>
      <c s="86" r="H91"/>
      <c s="86" r="I91"/>
      <c s="86" r="J91"/>
      <c s="86" r="K91"/>
      <c s="86" r="L91"/>
      <c s="86" r="M91"/>
      <c s="86" r="N91"/>
      <c s="86" r="O91"/>
    </row>
    <row r="92">
      <c s="86" r="B92"/>
      <c s="292" r="C92"/>
      <c s="86" r="D92"/>
      <c s="86" r="E92"/>
      <c s="86" r="F92"/>
      <c s="86" r="G92"/>
      <c s="86" r="H92"/>
      <c s="86" r="I92"/>
      <c s="86" r="J92"/>
      <c s="86" r="K92"/>
      <c s="86" r="L92"/>
      <c s="86" r="M92"/>
      <c s="86" r="N92"/>
      <c s="86" r="O92"/>
    </row>
    <row r="93">
      <c s="86" r="B93"/>
      <c s="292" r="C93"/>
      <c s="86" r="D93"/>
      <c s="86" r="E93"/>
      <c s="86" r="F93"/>
      <c s="86" r="G93"/>
      <c s="86" r="H93"/>
      <c s="86" r="I93"/>
      <c s="86" r="J93"/>
      <c s="86" r="K93"/>
      <c s="86" r="L93"/>
      <c s="86" r="M93"/>
      <c s="86" r="N93"/>
      <c s="86" r="O93"/>
    </row>
    <row r="94">
      <c s="86" r="B94"/>
      <c s="292" r="C94"/>
      <c s="86" r="D94"/>
      <c s="86" r="E94"/>
      <c s="86" r="F94"/>
      <c s="86" r="G94"/>
      <c s="86" r="H94"/>
      <c s="86" r="I94"/>
      <c s="86" r="J94"/>
      <c s="86" r="K94"/>
      <c s="86" r="L94"/>
      <c s="86" r="M94"/>
      <c s="86" r="N94"/>
      <c s="86" r="O94"/>
    </row>
    <row r="95">
      <c s="86" r="B95"/>
      <c s="292" r="C95"/>
      <c s="86" r="D95"/>
      <c s="86" r="E95"/>
      <c s="86" r="F95"/>
      <c s="86" r="G95"/>
      <c s="86" r="H95"/>
      <c s="86" r="I95"/>
      <c s="86" r="J95"/>
      <c s="86" r="K95"/>
      <c s="86" r="L95"/>
      <c s="86" r="M95"/>
      <c s="86" r="N95"/>
      <c s="86" r="O95"/>
    </row>
    <row r="96">
      <c s="86" r="B96"/>
      <c s="292" r="C96"/>
      <c s="86" r="D96"/>
      <c s="86" r="E96"/>
      <c s="86" r="F96"/>
      <c s="86" r="G96"/>
      <c s="86" r="H96"/>
      <c s="86" r="I96"/>
      <c s="86" r="J96"/>
      <c s="86" r="K96"/>
      <c s="86" r="L96"/>
      <c s="86" r="M96"/>
      <c s="86" r="N96"/>
      <c s="86" r="O96"/>
    </row>
    <row r="97">
      <c s="86" r="B97"/>
      <c s="292" r="C97"/>
      <c s="86" r="D97"/>
      <c s="86" r="E97"/>
      <c s="86" r="F97"/>
      <c s="86" r="G97"/>
      <c s="86" r="H97"/>
      <c s="86" r="I97"/>
      <c s="86" r="J97"/>
      <c s="86" r="K97"/>
      <c s="86" r="L97"/>
      <c s="86" r="M97"/>
      <c s="86" r="N97"/>
      <c s="86" r="O97"/>
    </row>
    <row r="98">
      <c s="86" r="B98"/>
      <c s="292" r="C98"/>
      <c s="86" r="D98"/>
      <c s="86" r="E98"/>
      <c s="86" r="F98"/>
      <c s="86" r="G98"/>
      <c s="86" r="H98"/>
      <c s="86" r="I98"/>
      <c s="86" r="J98"/>
      <c s="86" r="K98"/>
      <c s="86" r="L98"/>
      <c s="86" r="M98"/>
      <c s="86" r="N98"/>
      <c s="86" r="O98"/>
    </row>
    <row r="99">
      <c s="86" r="B99"/>
      <c s="292" r="C99"/>
      <c s="86" r="D99"/>
      <c s="86" r="E99"/>
      <c s="86" r="F99"/>
      <c s="86" r="G99"/>
      <c s="86" r="H99"/>
      <c s="86" r="I99"/>
      <c s="86" r="J99"/>
      <c s="86" r="K99"/>
      <c s="86" r="L99"/>
      <c s="86" r="M99"/>
      <c s="86" r="N99"/>
      <c s="86" r="O99"/>
    </row>
    <row r="100">
      <c s="86" r="B100"/>
      <c s="292" r="C100"/>
      <c s="86" r="D100"/>
      <c s="86" r="E100"/>
      <c s="86" r="F100"/>
      <c s="86" r="G100"/>
      <c s="86" r="H100"/>
      <c s="86" r="I100"/>
      <c s="86" r="J100"/>
      <c s="86" r="K100"/>
      <c s="86" r="L100"/>
      <c s="86" r="M100"/>
      <c s="86" r="N100"/>
      <c s="86" r="O100"/>
    </row>
  </sheetData>
  <conditionalFormatting sqref="B2 C2 D2 E2 F2 G2 H2 B3 C3 D3 E3 F3 G3 H3 B4 C4 D4 E4 F4 G4 H4 B5 C5 D5 E5 F5 G5 H5 B6 C6 D6 E6 F6 G6 H6 B7 C7 D7 E7 F7 G7 H7 B8 C8 D8 E8 F8 G8 H8 B9 C9 D9 E9 F9 G9 H9 B10 C10 D10 E10 F10 G10 H10 B11 C11 D11 E11 F11 G11 H11 B12 C12 D12 E12 F12 G12 H12 B13 C13 D13 E13 F13 G13 H13 B14 C14 D14 E14 F14 G14 H14 B15 C15 D15 E15 F15 G15 H15 B16 C16 D16 E16 F16 G16 H16 B17 C17 D17 E17 F17 G17 H17 B18 C18 D18 E18 F18 G18 H18 B19 C19 D19 E19 F19 G19 H19 B20 C20 D20 E20 F20 G20 H20 B21 C21 D21 E21 F21 G21 H21 B22 C22 D22 E22 F22 G22 H22 B23 C23 D23 E23 F23 G23 H23 B24 C24 D24 E24 F24 G24 H24 B25 C25 D25 E25 F25 G25 H25">
    <cfRule priority="1" type="cellIs" operator="equal" stopIfTrue="1" dxfId="45">
      <formula>0</formula>
    </cfRule>
    <cfRule priority="2" type="cellIs" operator="greaterThan" stopIfTrue="1" dxfId="46">
      <formula>0</formula>
    </cfRule>
  </conditionalFormatting>
  <conditionalFormatting sqref="I2 J2 K2 L2 M2 N2 O2 I3 J3 K3 L3 M3 N3 O3 I4 J4 K4 L4 M4 N4 O4 I5 J5 K5 L5 M5 N5 O5 I6 J6 K6 L6 M6 N6 O6 I7 J7 K7 L7 M7 N7 O7 I8 J8 K8 L8 M8 N8 O8 I9 J9 K9 L9 M9 N9 O9 I10 J10 K10 L10 M10 N10 O10 I11 J11 K11 L11 M11 N11 O11 I12 J12 K12 L12 M12 N12 O12 I13 J13 K13 L13 M13 N13 O13 I14 J14 K14 L14 M14 N14 O14 I15 J15 K15 L15 M15 N15 O15 I16 J16 K16 L16 M16 N16 O16 I17 J17 K17 L17 M17 N17 O17 I18 J18 K18 L18 M18 N18 O18 I19 J19 K19 L19 M19 N19 O19 I20 J20 K20 L20 M20 N20 O20 I21 J21 K21 L21 M21 N21 O21 I22 J22 K22 L22 M22 N22 O22 I23 J23 K23 L23 M23 N23 O23 I24 J24 K24 L24 M24 N24 O24 I25 J25 K25 L25 M25 N25 O25 B26 C26 D26 E26 F26 G26 H26 I26 J26 K26 L26 M26 N26 O26 B27 C27 D27 E27 F27 G27 H27 I27 J27 K27 L27 M27 N27 O27 B28 C28 D28 E28 F28 G28 H28 I28 J28 K28 L28 M28 N28 O28 B29 C29 D29 E29 F29 G29 H29 I29 J29 K29 L29 M29 N29 O29 B30 C30 D30 E30 F30 G30 H30 I30 J30 K30 L30 M30 N30 O30 B31 C31 D31 E31 F31 G31 H31 I31 J31 K31 L31 M31 N31 O31 B32 C32 D32 E32 F32 G32 H32 I32 J32 K32 L32 M32 N32 O32">
    <cfRule text="0" priority="1" type="containsText" operator="containsText" stopIfTrue="1" dxfId="45">
      <formula>NOT(ISERROR(SEARCH("0", I2)))</formula>
    </cfRule>
    <cfRule priority="2" type="cellIs" operator="greaterThan" stopIfTrue="1" dxfId="46">
      <formula>0</formula>
    </cfRule>
  </conditionalFormatting>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D2" ySplit="1.0" xSplit="3.0" activePane="bottomRight" state="frozen"/>
      <selection sqref="D1" activeCell="D1" pane="topRight"/>
      <selection sqref="A2" activeCell="A2" pane="bottomLeft"/>
      <selection sqref="D2" activeCell="D2" pane="bottomRight"/>
    </sheetView>
  </sheetViews>
  <sheetFormatPr customHeight="1" defaultColWidth="17.14" defaultRowHeight="12.75"/>
  <cols>
    <col min="1" customWidth="1" max="1" width="15.14"/>
    <col min="2" customWidth="1" max="2" width="17.29"/>
    <col min="3" customWidth="1" max="3" width="27.57"/>
    <col min="4" customWidth="1" max="9" width="8.57"/>
    <col min="10" customWidth="1" max="62" width="7.29"/>
  </cols>
  <sheetData>
    <row r="1">
      <c s="292" r="F1"/>
      <c s="86" r="G1"/>
      <c s="86" r="H1"/>
      <c s="86" r="I1"/>
      <c s="86" r="J1"/>
      <c s="86" r="K1"/>
    </row>
    <row r="2">
      <c s="95" r="F2"/>
      <c s="86" r="G2"/>
      <c s="86" r="H2"/>
      <c s="86" r="I2"/>
      <c s="86" r="J2"/>
      <c s="86" r="K2"/>
    </row>
    <row r="3">
      <c s="95" r="F3"/>
      <c s="86" r="G3"/>
      <c s="86" r="H3"/>
      <c s="86" r="I3"/>
      <c s="86" r="J3"/>
      <c s="86" r="K3"/>
    </row>
    <row r="4">
      <c s="95" r="F4"/>
      <c s="86" r="G4"/>
      <c s="86" r="H4"/>
      <c s="86" r="I4"/>
      <c s="86" r="J4"/>
      <c s="86" r="K4"/>
    </row>
    <row r="5">
      <c s="95" r="F5"/>
      <c s="86" r="G5"/>
      <c s="86" r="H5"/>
      <c s="86" r="I5"/>
      <c s="86" r="J5"/>
      <c s="86" r="K5"/>
    </row>
    <row r="6">
      <c s="95" r="F6"/>
      <c s="86" r="G6"/>
      <c s="86" r="H6"/>
      <c s="86" r="I6"/>
      <c s="86" r="J6"/>
      <c s="86" r="K6"/>
    </row>
    <row r="7">
      <c s="95" r="F7"/>
      <c s="86" r="G7"/>
      <c s="86" r="H7"/>
      <c s="86" r="I7"/>
      <c s="86" r="J7"/>
      <c s="86" r="K7"/>
    </row>
    <row r="8">
      <c s="95" r="F8"/>
      <c s="86" r="G8"/>
      <c s="86" r="H8"/>
      <c s="86" r="I8"/>
      <c s="86" r="J8"/>
      <c s="86" r="K8"/>
    </row>
    <row r="9">
      <c s="95" r="F9"/>
      <c s="86" r="G9"/>
      <c s="86" r="H9"/>
      <c s="86" r="I9"/>
      <c s="86" r="J9"/>
      <c s="86" r="K9"/>
    </row>
    <row r="10">
      <c s="95" r="F10"/>
      <c s="86" r="G10"/>
      <c s="86" r="H10"/>
      <c s="86" r="I10"/>
      <c s="86" r="J10"/>
      <c s="86" r="K10"/>
    </row>
    <row r="11">
      <c s="208" r="A11"/>
      <c s="208" r="B11"/>
      <c s="30" r="C11"/>
      <c s="177" r="D11"/>
      <c s="177" r="E11"/>
      <c s="95" r="F11"/>
      <c s="86" r="G11"/>
      <c s="86" r="H11"/>
      <c s="86" r="I11"/>
      <c s="86" r="J11"/>
      <c s="86" r="K11"/>
    </row>
    <row r="12">
      <c s="208" r="A12"/>
      <c s="208" r="B12"/>
      <c s="30" r="C12"/>
      <c s="177" r="D12"/>
      <c s="177" r="E12"/>
      <c s="95" r="F12"/>
      <c s="86" r="G12"/>
      <c s="86" r="H12"/>
      <c s="86" r="I12"/>
      <c s="86" r="J12"/>
      <c s="86" r="K12"/>
    </row>
    <row r="13">
      <c s="208" r="A13"/>
      <c s="208" r="B13"/>
      <c s="30" r="C13"/>
      <c s="177" r="D13"/>
      <c s="177" r="E13"/>
      <c s="95" r="F13"/>
      <c s="86" r="G13"/>
      <c s="86" r="H13"/>
      <c s="86" r="I13"/>
      <c s="86" r="J13"/>
      <c s="86" r="K13"/>
    </row>
    <row r="14">
      <c s="208" r="A14"/>
      <c s="208" r="B14"/>
      <c s="30" r="C14"/>
      <c s="177" r="D14"/>
      <c s="177" r="E14"/>
      <c s="95" r="F14"/>
      <c s="86" r="G14"/>
      <c s="86" r="H14"/>
      <c s="86" r="I14"/>
      <c s="86" r="J14"/>
      <c s="86" r="K14"/>
    </row>
    <row r="15">
      <c s="208" r="A15"/>
      <c s="208" r="B15"/>
      <c s="30" r="C15"/>
      <c s="177" r="D15"/>
      <c s="177" r="E15"/>
      <c s="95" r="F15"/>
      <c s="86" r="G15"/>
      <c s="86" r="H15"/>
      <c s="86" r="I15"/>
      <c s="86" r="J15"/>
      <c s="86" r="K15"/>
    </row>
    <row r="16">
      <c s="208" r="A16"/>
      <c s="208" r="B16"/>
      <c s="30" r="C16"/>
      <c s="177" r="D16"/>
      <c s="177" r="E16"/>
      <c s="95" r="F16"/>
      <c s="86" r="G16"/>
      <c s="86" r="H16"/>
      <c s="86" r="I16"/>
      <c s="86" r="J16"/>
      <c s="86" r="K16"/>
    </row>
    <row r="17">
      <c s="208" r="A17"/>
      <c s="208" r="B17"/>
      <c s="30" r="C17"/>
      <c s="177" r="D17"/>
      <c s="177" r="E17"/>
      <c s="95" r="F17"/>
      <c s="86" r="G17"/>
      <c s="86" r="H17"/>
      <c s="86" r="I17"/>
      <c s="86" r="J17"/>
      <c s="86" r="K17"/>
    </row>
    <row r="18">
      <c s="208" r="A18"/>
      <c s="208" r="B18"/>
      <c s="30" r="C18"/>
      <c s="177" r="D18"/>
      <c s="177" r="E18"/>
      <c s="95" r="F18"/>
      <c s="86" r="G18"/>
      <c s="86" r="H18"/>
      <c s="86" r="I18"/>
      <c s="86" r="J18"/>
      <c s="86" r="K18"/>
    </row>
    <row r="19">
      <c s="208" r="A19"/>
      <c s="208" r="B19"/>
      <c s="30" r="C19"/>
      <c s="177" r="D19"/>
      <c s="177" r="E19"/>
      <c s="95" r="F19"/>
      <c s="86" r="G19"/>
      <c s="86" r="H19"/>
      <c s="86" r="I19"/>
      <c s="86" r="J19"/>
      <c s="86" r="K19"/>
    </row>
    <row r="20">
      <c s="208" r="A20"/>
      <c s="208" r="B20"/>
      <c s="30" r="C20"/>
      <c s="177" r="D20"/>
      <c s="177" r="E20"/>
      <c s="95" r="F20"/>
      <c s="86" r="G20"/>
      <c s="86" r="H20"/>
      <c s="86" r="I20"/>
      <c s="86" r="J20"/>
      <c s="86" r="K20"/>
    </row>
    <row r="21">
      <c s="208" r="A21"/>
      <c s="208" r="B21"/>
      <c s="30" r="C21"/>
      <c s="177" r="D21"/>
      <c s="177" r="E21"/>
      <c s="95" r="F21"/>
      <c s="86" r="G21"/>
      <c s="86" r="H21"/>
      <c s="86" r="I21"/>
      <c s="86" r="J21"/>
      <c s="86" r="K21"/>
    </row>
    <row r="22">
      <c s="208" r="A22"/>
      <c s="208" r="B22"/>
      <c s="30" r="C22"/>
      <c s="177" r="D22"/>
      <c s="177" r="E22"/>
      <c s="95" r="F22"/>
      <c s="86" r="G22"/>
      <c s="86" r="H22"/>
      <c s="86" r="I22"/>
      <c s="86" r="J22"/>
      <c s="86" r="K22"/>
    </row>
    <row r="23">
      <c s="208" r="A23"/>
      <c s="208" r="B23"/>
      <c s="30" r="C23"/>
      <c s="177" r="D23"/>
      <c s="177" r="E23"/>
      <c s="95" r="F23"/>
      <c s="86" r="G23"/>
      <c s="86" r="H23"/>
      <c s="86" r="I23"/>
      <c s="86" r="J23"/>
      <c s="86" r="K23"/>
    </row>
    <row r="24">
      <c s="208" r="A24"/>
      <c s="208" r="B24"/>
      <c s="30" r="C24"/>
      <c s="177" r="D24"/>
      <c s="177" r="E24"/>
      <c s="95" r="F24"/>
      <c s="86" r="G24"/>
      <c s="86" r="H24"/>
      <c s="86" r="I24"/>
      <c s="86" r="J24"/>
      <c s="86" r="K24"/>
    </row>
    <row r="25">
      <c s="208" r="A25"/>
      <c s="208" r="B25"/>
      <c s="30" r="C25"/>
      <c s="177" r="D25"/>
      <c s="177" r="E25"/>
      <c s="95" r="F25"/>
      <c s="86" r="G25"/>
      <c s="86" r="H25"/>
      <c s="86" r="I25"/>
      <c s="86" r="J25"/>
      <c s="86" r="K25"/>
    </row>
    <row r="26">
      <c s="208" r="A26"/>
      <c s="208" r="B26"/>
      <c s="30" r="C26"/>
      <c s="177" r="D26"/>
      <c s="177" r="E26"/>
      <c s="95" r="F26"/>
      <c s="86" r="G26"/>
      <c s="86" r="H26"/>
      <c s="86" r="I26"/>
      <c s="86" r="J26"/>
      <c s="86" r="K26"/>
    </row>
    <row r="27">
      <c s="208" r="A27"/>
      <c s="208" r="B27"/>
      <c s="30" r="C27"/>
      <c s="177" r="D27"/>
      <c s="177" r="E27"/>
      <c s="95" r="F27"/>
      <c s="86" r="G27"/>
      <c s="86" r="H27"/>
      <c s="86" r="I27"/>
      <c s="86" r="J27"/>
      <c s="86" r="K27"/>
    </row>
    <row r="28">
      <c s="208" r="A28"/>
      <c s="208" r="B28"/>
      <c s="30" r="C28"/>
      <c s="177" r="D28"/>
      <c s="177" r="E28"/>
      <c s="95" r="F28"/>
      <c s="86" r="G28"/>
      <c s="86" r="H28"/>
      <c s="86" r="I28"/>
      <c s="86" r="J28"/>
      <c s="86" r="K28"/>
    </row>
    <row r="29">
      <c s="208" r="A29"/>
      <c s="208" r="B29"/>
      <c s="30" r="C29"/>
      <c s="177" r="D29"/>
      <c s="177" r="E29"/>
      <c s="95" r="F29"/>
      <c s="86" r="G29"/>
      <c s="86" r="H29"/>
      <c s="86" r="I29"/>
      <c s="86" r="J29"/>
      <c s="86" r="K29"/>
    </row>
    <row r="30">
      <c s="208" r="A30"/>
      <c s="208" r="B30"/>
      <c s="30" r="C30"/>
      <c s="177" r="D30"/>
      <c s="177" r="E30"/>
      <c s="95" r="F30"/>
      <c s="86" r="G30"/>
      <c s="86" r="H30"/>
      <c s="86" r="I30"/>
      <c s="86" r="J30"/>
      <c s="86" r="K30"/>
    </row>
    <row r="31">
      <c s="208" r="A31"/>
      <c s="208" r="B31"/>
      <c s="30" r="C31"/>
      <c s="177" r="D31"/>
      <c s="177" r="E31"/>
      <c s="95" r="F31"/>
      <c s="86" r="G31"/>
      <c s="86" r="H31"/>
      <c s="86" r="I31"/>
      <c s="86" r="J31"/>
      <c s="86" r="K31"/>
    </row>
    <row r="32">
      <c s="208" r="A32"/>
      <c s="208" r="B32"/>
      <c s="30" r="C32"/>
      <c s="177" r="D32"/>
      <c s="177" r="E32"/>
      <c s="95" r="F32"/>
      <c s="86" r="G32"/>
      <c s="86" r="H32"/>
      <c s="86" r="I32"/>
      <c s="86" r="J32"/>
      <c s="86" r="K32"/>
    </row>
    <row r="33">
      <c s="208" r="A33"/>
      <c s="208" r="B33"/>
      <c s="30" r="C33"/>
      <c s="177" r="D33"/>
      <c s="177" r="E33"/>
      <c s="95" r="F33"/>
      <c s="86" r="G33"/>
      <c s="86" r="H33"/>
      <c s="86" r="I33"/>
      <c s="86" r="J33"/>
      <c s="86" r="K33"/>
    </row>
    <row r="34">
      <c s="208" r="A34"/>
      <c s="208" r="B34"/>
      <c s="30" r="C34"/>
      <c s="177" r="D34"/>
      <c s="177" r="E34"/>
      <c s="95" r="F34"/>
      <c s="86" r="G34"/>
      <c s="86" r="H34"/>
      <c s="86" r="I34"/>
      <c s="86" r="J34"/>
      <c s="86" r="K34"/>
    </row>
    <row r="35">
      <c s="208" r="A35"/>
      <c s="208" r="B35"/>
      <c s="30" r="C35"/>
      <c s="177" r="D35"/>
      <c s="177" r="E35"/>
      <c s="95" r="F35"/>
      <c s="86" r="G35"/>
      <c s="86" r="H35"/>
      <c s="86" r="I35"/>
      <c s="86" r="J35"/>
      <c s="86" r="K35"/>
    </row>
    <row r="36">
      <c s="208" r="A36"/>
      <c s="208" r="B36"/>
      <c s="30" r="C36"/>
      <c s="177" r="D36"/>
      <c s="177" r="E36"/>
      <c s="95" r="F36"/>
      <c s="86" r="G36"/>
      <c s="86" r="H36"/>
      <c s="86" r="I36"/>
      <c s="86" r="J36"/>
      <c s="86" r="K36"/>
    </row>
    <row r="37">
      <c s="208" r="A37"/>
      <c s="208" r="B37"/>
      <c s="30" r="C37"/>
      <c s="177" r="D37"/>
      <c s="177" r="E37"/>
      <c s="95" r="F37"/>
      <c s="86" r="G37"/>
      <c s="86" r="H37"/>
      <c s="86" r="I37"/>
      <c s="86" r="J37"/>
      <c s="86" r="K37"/>
    </row>
    <row r="38">
      <c s="208" r="A38"/>
      <c s="208" r="B38"/>
      <c s="30" r="C38"/>
      <c s="177" r="D38"/>
      <c s="177" r="E38"/>
      <c s="95" r="F38"/>
      <c s="86" r="G38"/>
      <c s="86" r="H38"/>
      <c s="86" r="I38"/>
      <c s="86" r="J38"/>
      <c s="86" r="K38"/>
    </row>
    <row r="39">
      <c s="208" r="A39"/>
      <c s="208" r="B39"/>
      <c s="30" r="C39"/>
      <c s="177" r="D39"/>
      <c s="177" r="E39"/>
      <c s="95" r="F39"/>
      <c s="86" r="G39"/>
      <c s="86" r="H39"/>
      <c s="86" r="I39"/>
      <c s="86" r="J39"/>
      <c s="86" r="K39"/>
    </row>
    <row r="40">
      <c s="208" r="A40"/>
      <c s="208" r="B40"/>
      <c s="30" r="C40"/>
      <c s="177" r="D40"/>
      <c s="177" r="E40"/>
      <c s="95" r="F40"/>
      <c s="86" r="G40"/>
      <c s="86" r="H40"/>
      <c s="86" r="I40"/>
      <c s="86" r="J40"/>
      <c s="86" r="K40"/>
    </row>
    <row r="41">
      <c s="208" r="A41"/>
      <c s="208" r="B41"/>
      <c s="30" r="C41"/>
      <c s="177" r="D41"/>
      <c s="177" r="E41"/>
      <c s="95" r="F41"/>
      <c s="86" r="G41"/>
      <c s="86" r="H41"/>
      <c s="86" r="I41"/>
      <c s="86" r="J41"/>
      <c s="86" r="K41"/>
    </row>
    <row r="42">
      <c s="208" r="A42"/>
      <c s="208" r="B42"/>
      <c s="30" r="C42"/>
      <c s="177" r="D42"/>
      <c s="177" r="E42"/>
      <c s="95" r="F42"/>
      <c s="86" r="G42"/>
      <c s="86" r="H42"/>
      <c s="86" r="I42"/>
      <c s="86" r="J42"/>
      <c s="86" r="K42"/>
    </row>
    <row r="43">
      <c s="208" r="A43"/>
      <c s="208" r="B43"/>
      <c s="30" r="C43"/>
      <c s="177" r="D43"/>
      <c s="177" r="E43"/>
      <c s="95" r="F43"/>
      <c s="86" r="G43"/>
      <c s="86" r="H43"/>
      <c s="86" r="I43"/>
      <c s="86" r="J43"/>
      <c s="86" r="K43"/>
    </row>
    <row r="44">
      <c s="208" r="A44"/>
      <c s="208" r="B44"/>
      <c s="30" r="C44"/>
      <c s="177" r="D44"/>
      <c s="177" r="E44"/>
      <c s="95" r="F44"/>
      <c s="86" r="G44"/>
      <c s="86" r="H44"/>
      <c s="86" r="I44"/>
      <c s="86" r="J44"/>
      <c s="86" r="K44"/>
    </row>
    <row r="45">
      <c s="208" r="A45"/>
      <c s="208" r="B45"/>
      <c s="30" r="C45"/>
      <c s="177" r="D45"/>
      <c s="177" r="E45"/>
      <c s="95" r="F45"/>
      <c s="86" r="G45"/>
      <c s="86" r="H45"/>
      <c s="86" r="I45"/>
      <c s="86" r="J45"/>
      <c s="86" r="K45"/>
    </row>
    <row r="46">
      <c s="208" r="A46"/>
      <c s="208" r="B46"/>
      <c s="30" r="C46"/>
      <c s="177" r="D46"/>
      <c s="177" r="E46"/>
      <c s="95" r="F46"/>
      <c s="86" r="G46"/>
      <c s="86" r="H46"/>
      <c s="86" r="I46"/>
      <c s="86" r="J46"/>
      <c s="86" r="K46"/>
    </row>
    <row r="47">
      <c s="208" r="A47"/>
      <c s="208" r="B47"/>
      <c s="30" r="C47"/>
      <c s="177" r="D47"/>
      <c s="177" r="E47"/>
      <c s="95" r="F47"/>
      <c s="86" r="G47"/>
      <c s="86" r="H47"/>
      <c s="86" r="I47"/>
      <c s="86" r="J47"/>
      <c s="86" r="K47"/>
    </row>
    <row r="48">
      <c s="208" r="A48"/>
      <c s="208" r="B48"/>
      <c s="30" r="C48"/>
      <c s="177" r="D48"/>
      <c s="177" r="E48"/>
      <c s="95" r="F48"/>
      <c s="86" r="G48"/>
      <c s="86" r="H48"/>
      <c s="86" r="I48"/>
      <c s="86" r="J48"/>
      <c s="86" r="K48"/>
    </row>
    <row r="49">
      <c s="208" r="A49"/>
      <c s="208" r="B49"/>
      <c s="30" r="C49"/>
      <c s="177" r="D49"/>
      <c s="177" r="E49"/>
      <c s="95" r="F49"/>
      <c s="86" r="G49"/>
      <c s="86" r="H49"/>
      <c s="86" r="I49"/>
      <c s="86" r="J49"/>
      <c s="86" r="K49"/>
    </row>
    <row r="50">
      <c s="208" r="A50"/>
      <c s="208" r="B50"/>
      <c s="30" r="C50"/>
      <c s="177" r="D50"/>
      <c s="177" r="E50"/>
      <c s="95" r="F50"/>
      <c s="86" r="G50"/>
      <c s="86" r="H50"/>
      <c s="86" r="I50"/>
      <c s="86" r="J50"/>
      <c s="86" r="K50"/>
    </row>
    <row r="51">
      <c s="208" r="A51"/>
      <c s="208" r="B51"/>
      <c s="30" r="C51"/>
      <c s="177" r="D51"/>
      <c s="177" r="E51"/>
      <c s="95" r="F51"/>
      <c s="86" r="G51"/>
      <c s="86" r="H51"/>
      <c s="86" r="I51"/>
      <c s="86" r="J51"/>
      <c s="86" r="K51"/>
    </row>
    <row r="52">
      <c s="208" r="A52"/>
      <c s="208" r="B52"/>
      <c s="30" r="C52"/>
      <c s="177" r="D52"/>
      <c s="177" r="E52"/>
      <c s="95" r="F52"/>
      <c s="86" r="G52"/>
      <c s="86" r="H52"/>
      <c s="86" r="I52"/>
      <c s="86" r="J52"/>
      <c s="86" r="K52"/>
    </row>
    <row r="53">
      <c s="208" r="A53"/>
      <c s="208" r="B53"/>
      <c s="30" r="C53"/>
      <c s="177" r="D53"/>
      <c s="177" r="E53"/>
      <c s="95" r="F53"/>
      <c s="86" r="G53"/>
      <c s="86" r="H53"/>
      <c s="86" r="I53"/>
      <c s="86" r="J53"/>
      <c s="86" r="K53"/>
    </row>
    <row r="54">
      <c s="208" r="A54"/>
      <c s="208" r="B54"/>
      <c s="30" r="C54"/>
      <c s="177" r="D54"/>
      <c s="177" r="E54"/>
      <c s="95" r="F54"/>
      <c s="86" r="G54"/>
      <c s="86" r="H54"/>
      <c s="86" r="I54"/>
      <c s="86" r="J54"/>
      <c s="86" r="K54"/>
    </row>
    <row r="55">
      <c s="208" r="A55"/>
      <c s="208" r="B55"/>
      <c s="30" r="C55"/>
      <c s="177" r="D55"/>
      <c s="177" r="E55"/>
      <c s="95" r="F55"/>
      <c s="86" r="G55"/>
      <c s="86" r="H55"/>
      <c s="86" r="I55"/>
      <c s="86" r="J55"/>
      <c s="86" r="K55"/>
    </row>
    <row r="56">
      <c s="208" r="A56"/>
      <c s="208" r="B56"/>
      <c s="30" r="C56"/>
      <c s="177" r="D56"/>
      <c s="177" r="E56"/>
      <c s="95" r="F56"/>
      <c s="86" r="G56"/>
      <c s="86" r="H56"/>
      <c s="86" r="I56"/>
      <c s="86" r="J56"/>
      <c s="86" r="K56"/>
    </row>
    <row r="57">
      <c s="208" r="A57"/>
      <c s="208" r="B57"/>
      <c s="30" r="C57"/>
      <c s="177" r="D57"/>
      <c s="177" r="E57"/>
      <c s="95" r="F57"/>
      <c s="86" r="G57"/>
      <c s="86" r="H57"/>
      <c s="86" r="I57"/>
      <c s="86" r="J57"/>
      <c s="86" r="K57"/>
    </row>
    <row r="58">
      <c s="208" r="A58"/>
      <c s="208" r="B58"/>
      <c s="30" r="C58"/>
      <c s="177" r="D58"/>
      <c s="177" r="E58"/>
      <c s="95" r="F58"/>
      <c s="86" r="G58"/>
      <c s="86" r="H58"/>
      <c s="86" r="I58"/>
      <c s="86" r="J58"/>
      <c s="86" r="K58"/>
    </row>
    <row r="59">
      <c s="208" r="A59"/>
      <c s="208" r="B59"/>
      <c s="30" r="C59"/>
      <c s="177" r="D59"/>
      <c s="177" r="E59"/>
      <c s="95" r="F59"/>
      <c s="86" r="G59"/>
      <c s="86" r="H59"/>
      <c s="86" r="I59"/>
      <c s="86" r="J59"/>
      <c s="86" r="K59"/>
    </row>
    <row r="60">
      <c s="208" r="A60"/>
      <c s="208" r="B60"/>
      <c s="30" r="C60"/>
      <c s="177" r="D60"/>
      <c s="177" r="E60"/>
      <c s="95" r="F60"/>
      <c s="86" r="G60"/>
      <c s="86" r="H60"/>
      <c s="86" r="I60"/>
      <c s="86" r="J60"/>
      <c s="86" r="K60"/>
    </row>
    <row r="61">
      <c s="208" r="A61"/>
      <c s="208" r="B61"/>
      <c s="30" r="C61"/>
      <c s="177" r="D61"/>
      <c s="177" r="E61"/>
      <c s="95" r="F61"/>
      <c s="86" r="G61"/>
      <c s="86" r="H61"/>
      <c s="86" r="I61"/>
      <c s="86" r="J61"/>
      <c s="86" r="K61"/>
    </row>
    <row r="62">
      <c s="208" r="A62"/>
      <c s="208" r="B62"/>
      <c s="30" r="C62"/>
      <c s="177" r="D62"/>
      <c s="177" r="E62"/>
      <c s="95" r="F62"/>
      <c s="86" r="G62"/>
      <c s="86" r="H62"/>
      <c s="86" r="I62"/>
      <c s="86" r="J62"/>
      <c s="86" r="K62"/>
    </row>
    <row r="63">
      <c s="208" r="A63"/>
      <c s="208" r="B63"/>
      <c s="30" r="C63"/>
      <c s="177" r="D63"/>
      <c s="177" r="E63"/>
      <c s="95" r="F63"/>
      <c s="86" r="G63"/>
      <c s="86" r="H63"/>
      <c s="86" r="I63"/>
      <c s="86" r="J63"/>
      <c s="86" r="K63"/>
    </row>
    <row r="64">
      <c s="208" r="A64"/>
      <c s="208" r="B64"/>
      <c s="30" r="C64"/>
      <c s="177" r="D64"/>
      <c s="177" r="E64"/>
      <c s="95" r="F64"/>
      <c s="86" r="G64"/>
      <c s="86" r="H64"/>
      <c s="86" r="I64"/>
      <c s="86" r="J64"/>
      <c s="86" r="K64"/>
    </row>
    <row r="65">
      <c s="208" r="A65"/>
      <c s="208" r="B65"/>
      <c s="30" r="C65"/>
      <c s="177" r="D65"/>
      <c s="177" r="E65"/>
      <c s="95" r="F65"/>
      <c s="86" r="G65"/>
      <c s="86" r="H65"/>
      <c s="86" r="I65"/>
      <c s="86" r="J65"/>
      <c s="86" r="K65"/>
    </row>
    <row r="66">
      <c s="208" r="A66"/>
      <c s="208" r="B66"/>
      <c s="30" r="C66"/>
      <c s="177" r="D66"/>
      <c s="177" r="E66"/>
      <c s="95" r="F66"/>
      <c s="86" r="G66"/>
      <c s="86" r="H66"/>
      <c s="86" r="I66"/>
      <c s="86" r="J66"/>
      <c s="86" r="K66"/>
    </row>
    <row r="67">
      <c s="208" r="A67"/>
      <c s="208" r="B67"/>
      <c s="30" r="C67"/>
      <c s="177" r="D67"/>
      <c s="177" r="E67"/>
      <c s="95" r="F67"/>
      <c s="86" r="G67"/>
      <c s="86" r="H67"/>
      <c s="86" r="I67"/>
      <c s="86" r="J67"/>
      <c s="86" r="K67"/>
    </row>
    <row r="68">
      <c s="208" r="A68"/>
      <c s="208" r="B68"/>
      <c s="30" r="C68"/>
      <c s="177" r="D68"/>
      <c s="177" r="E68"/>
      <c s="95" r="F68"/>
      <c s="86" r="G68"/>
      <c s="86" r="H68"/>
      <c s="86" r="I68"/>
      <c s="86" r="J68"/>
      <c s="86" r="K68"/>
    </row>
    <row r="69">
      <c s="208" r="A69"/>
      <c s="208" r="B69"/>
      <c s="30" r="C69"/>
      <c s="177" r="D69"/>
      <c s="177" r="E69"/>
      <c s="95" r="F69"/>
      <c s="86" r="G69"/>
      <c s="86" r="H69"/>
      <c s="86" r="I69"/>
      <c s="86" r="J69"/>
      <c s="86" r="K69"/>
    </row>
    <row r="70">
      <c s="208" r="A70"/>
      <c s="208" r="B70"/>
      <c s="30" r="C70"/>
      <c s="177" r="D70"/>
      <c s="177" r="E70"/>
      <c s="95" r="F70"/>
      <c s="86" r="G70"/>
      <c s="86" r="H70"/>
      <c s="86" r="I70"/>
      <c s="86" r="J70"/>
      <c s="86" r="K70"/>
    </row>
    <row r="71">
      <c s="208" r="A71"/>
      <c s="208" r="B71"/>
      <c s="30" r="C71"/>
      <c s="177" r="D71"/>
      <c s="177" r="E71"/>
      <c s="95" r="F71"/>
      <c s="86" r="G71"/>
      <c s="86" r="H71"/>
      <c s="86" r="I71"/>
      <c s="86" r="J71"/>
      <c s="86" r="K71"/>
    </row>
    <row r="72">
      <c s="208" r="A72"/>
      <c s="208" r="B72"/>
      <c s="30" r="C72"/>
      <c s="177" r="D72"/>
      <c s="177" r="E72"/>
      <c s="95" r="F72"/>
      <c s="86" r="G72"/>
      <c s="86" r="H72"/>
      <c s="86" r="I72"/>
      <c s="86" r="J72"/>
      <c s="86" r="K72"/>
    </row>
    <row r="73">
      <c s="208" r="A73"/>
      <c s="208" r="B73"/>
      <c s="30" r="C73"/>
      <c s="177" r="D73"/>
      <c s="177" r="E73"/>
      <c s="95" r="F73"/>
      <c s="86" r="G73"/>
      <c s="86" r="H73"/>
      <c s="86" r="I73"/>
      <c s="86" r="J73"/>
      <c s="86" r="K73"/>
    </row>
    <row r="74">
      <c s="208" r="A74"/>
      <c s="208" r="B74"/>
      <c s="30" r="C74"/>
      <c s="177" r="D74"/>
      <c s="177" r="E74"/>
      <c s="95" r="F74"/>
      <c s="86" r="G74"/>
      <c s="86" r="H74"/>
      <c s="86" r="I74"/>
      <c s="86" r="J74"/>
      <c s="86" r="K74"/>
    </row>
    <row r="75">
      <c s="208" r="A75"/>
      <c s="208" r="B75"/>
      <c s="30" r="C75"/>
      <c s="177" r="D75"/>
      <c s="177" r="E75"/>
      <c s="95" r="F75"/>
      <c s="86" r="G75"/>
      <c s="86" r="H75"/>
      <c s="86" r="I75"/>
      <c s="86" r="J75"/>
      <c s="86" r="K75"/>
    </row>
    <row r="76">
      <c s="208" r="A76"/>
      <c s="208" r="B76"/>
      <c s="30" r="C76"/>
      <c s="177" r="D76"/>
      <c s="177" r="E76"/>
      <c s="95" r="F76"/>
      <c s="86" r="G76"/>
      <c s="86" r="H76"/>
      <c s="86" r="I76"/>
      <c s="86" r="J76"/>
      <c s="86" r="K76"/>
    </row>
    <row r="77">
      <c s="208" r="A77"/>
      <c s="208" r="B77"/>
      <c s="30" r="C77"/>
      <c s="177" r="D77"/>
      <c s="177" r="E77"/>
      <c s="95" r="F77"/>
      <c s="86" r="G77"/>
      <c s="86" r="H77"/>
      <c s="86" r="I77"/>
      <c s="86" r="J77"/>
      <c s="86" r="K77"/>
    </row>
    <row r="78">
      <c s="208" r="A78"/>
      <c s="208" r="B78"/>
      <c s="30" r="C78"/>
      <c s="177" r="D78"/>
      <c s="177" r="E78"/>
      <c s="95" r="F78"/>
      <c s="86" r="G78"/>
      <c s="86" r="H78"/>
      <c s="86" r="I78"/>
      <c s="86" r="J78"/>
      <c s="86" r="K78"/>
    </row>
    <row r="79">
      <c s="208" r="A79"/>
      <c s="208" r="B79"/>
      <c s="30" r="C79"/>
      <c s="177" r="D79"/>
      <c s="177" r="E79"/>
      <c s="95" r="F79"/>
      <c s="86" r="G79"/>
      <c s="86" r="H79"/>
      <c s="86" r="I79"/>
      <c s="86" r="J79"/>
      <c s="86" r="K79"/>
    </row>
    <row r="80">
      <c s="208" r="A80"/>
      <c s="208" r="B80"/>
      <c s="30" r="C80"/>
      <c s="177" r="D80"/>
      <c s="177" r="E80"/>
      <c s="95" r="F80"/>
      <c s="86" r="G80"/>
      <c s="86" r="H80"/>
      <c s="86" r="I80"/>
      <c s="86" r="J80"/>
      <c s="86" r="K80"/>
    </row>
    <row r="81">
      <c s="208" r="A81"/>
      <c s="208" r="B81"/>
      <c s="30" r="C81"/>
      <c s="177" r="D81"/>
      <c s="177" r="E81"/>
      <c s="95" r="F81"/>
      <c s="86" r="G81"/>
      <c s="86" r="H81"/>
      <c s="86" r="I81"/>
      <c s="86" r="J81"/>
      <c s="86" r="K81"/>
    </row>
    <row r="82" hidden="1">
      <c s="208" r="A82"/>
      <c s="208" r="B82"/>
      <c s="30" r="C82"/>
      <c s="177" r="D82"/>
      <c s="177" r="E82"/>
      <c s="95" r="F82"/>
      <c s="86" r="G82"/>
      <c s="86" r="H82"/>
      <c s="86" r="I82"/>
      <c s="86" r="J82"/>
      <c s="86" r="K82"/>
    </row>
    <row r="83" hidden="1">
      <c s="208" r="A83"/>
      <c s="208" r="B83"/>
      <c s="30" r="C83"/>
      <c s="177" r="D83"/>
      <c s="177" r="E83"/>
      <c s="95" r="F83"/>
      <c s="86" r="G83"/>
      <c s="86" r="H83"/>
      <c s="86" r="I83"/>
      <c s="86" r="J83"/>
      <c s="86" r="K83"/>
    </row>
    <row r="84">
      <c s="208" r="A84"/>
      <c s="208" r="B84"/>
      <c s="30" r="C84"/>
      <c s="177" r="D84"/>
      <c s="177" r="E84"/>
      <c s="95" r="F84"/>
      <c s="86" r="G84"/>
      <c s="86" r="H84"/>
      <c s="86" r="I84"/>
      <c s="86" r="J84"/>
      <c s="86" r="K84"/>
    </row>
    <row r="85">
      <c s="208" r="A85"/>
      <c s="208" r="B85"/>
      <c s="30" r="C85"/>
      <c s="177" r="D85"/>
      <c s="177" r="E85"/>
      <c s="95" r="F85"/>
      <c s="86" r="G85"/>
      <c s="86" r="H85"/>
      <c s="86" r="I85"/>
      <c s="86" r="J85"/>
      <c s="86" r="K85"/>
    </row>
    <row r="86" hidden="1">
      <c s="208" r="A86"/>
      <c s="208" r="B86"/>
      <c s="30" r="C86"/>
      <c s="177" r="D86"/>
      <c s="177" r="E86"/>
      <c s="95" r="F86"/>
      <c s="86" r="G86"/>
      <c s="86" r="H86"/>
      <c s="86" r="I86"/>
      <c s="86" r="J86"/>
      <c s="86" r="K86"/>
    </row>
    <row r="87">
      <c s="208" r="A87"/>
      <c s="208" r="B87"/>
      <c s="30" r="C87"/>
      <c s="177" r="D87"/>
      <c s="177" r="E87"/>
      <c s="95" r="F87"/>
      <c s="86" r="G87"/>
      <c s="86" r="H87"/>
      <c s="86" r="I87"/>
      <c s="86" r="J87"/>
      <c s="86" r="K87"/>
    </row>
    <row r="88">
      <c s="208" r="A88"/>
      <c s="208" r="B88"/>
      <c s="30" r="C88"/>
      <c s="177" r="D88"/>
      <c s="177" r="E88"/>
      <c s="95" r="F88"/>
      <c s="86" r="G88"/>
      <c s="86" r="H88"/>
      <c s="86" r="I88"/>
      <c s="86" r="J88"/>
      <c s="86" r="K88"/>
    </row>
    <row r="89" hidden="1">
      <c s="208" r="A89"/>
      <c s="208" r="B89"/>
      <c s="30" r="C89"/>
      <c s="177" r="D89"/>
      <c s="177" r="E89"/>
      <c s="95" r="F89"/>
      <c s="86" r="G89"/>
      <c s="86" r="H89"/>
      <c s="86" r="I89"/>
      <c s="86" r="J89"/>
      <c s="86" r="K89"/>
    </row>
    <row r="90">
      <c s="208" r="A90"/>
      <c s="208" r="B90"/>
      <c s="30" r="C90"/>
      <c s="177" r="D90"/>
      <c s="177" r="E90"/>
      <c s="95" r="F90"/>
      <c s="86" r="G90"/>
      <c s="86" r="H90"/>
      <c s="86" r="I90"/>
      <c s="86" r="J90"/>
      <c s="86" r="K90"/>
    </row>
    <row r="91">
      <c s="208" r="A91"/>
      <c s="208" r="B91"/>
      <c s="30" r="C91"/>
      <c s="177" r="D91"/>
      <c s="177" r="E91"/>
      <c s="95" r="F91"/>
      <c s="86" r="G91"/>
      <c s="86" r="H91"/>
      <c s="86" r="I91"/>
      <c s="86" r="J91"/>
      <c s="86" r="K91"/>
    </row>
    <row r="92">
      <c s="208" r="A92"/>
      <c s="208" r="B92"/>
      <c s="30" r="C92"/>
      <c s="177" r="D92"/>
      <c s="177" r="E92"/>
      <c s="95" r="F92"/>
      <c s="86" r="G92"/>
      <c s="86" r="H92"/>
      <c s="86" r="I92"/>
      <c s="86" r="J92"/>
      <c s="86" r="K92"/>
    </row>
    <row r="93">
      <c s="208" r="A93"/>
      <c s="208" r="B93"/>
      <c s="30" r="C93"/>
      <c s="177" r="D93"/>
      <c s="177" r="E93"/>
      <c s="95" r="F93"/>
      <c s="86" r="G93"/>
      <c s="86" r="H93"/>
      <c s="86" r="I93"/>
      <c s="86" r="J93"/>
      <c s="86" r="K93"/>
    </row>
    <row r="94">
      <c s="208" r="A94"/>
      <c s="208" r="B94"/>
      <c s="30" r="C94"/>
      <c s="177" r="D94"/>
      <c s="177" r="E94"/>
      <c s="95" r="F94"/>
      <c s="86" r="G94"/>
      <c s="86" r="H94"/>
      <c s="86" r="I94"/>
      <c s="86" r="J94"/>
      <c s="86" r="K94"/>
    </row>
    <row r="95">
      <c s="208" r="A95"/>
      <c s="208" r="B95"/>
      <c s="30" r="C95"/>
      <c s="177" r="D95"/>
      <c s="177" r="E95"/>
      <c s="95" r="F95"/>
      <c s="86" r="G95"/>
      <c s="86" r="H95"/>
      <c s="86" r="I95"/>
      <c s="86" r="J95"/>
      <c s="86" r="K95"/>
    </row>
    <row r="96">
      <c s="208" r="A96"/>
      <c s="208" r="B96"/>
      <c s="30" r="C96"/>
      <c s="177" r="D96"/>
      <c s="177" r="E96"/>
      <c s="95" r="F96"/>
      <c s="86" r="G96"/>
      <c s="86" r="H96"/>
      <c s="86" r="I96"/>
      <c s="86" r="J96"/>
      <c s="86" r="K96"/>
    </row>
    <row r="97">
      <c s="208" r="A97"/>
      <c s="208" r="B97"/>
      <c s="30" r="C97"/>
      <c s="177" r="D97"/>
      <c s="177" r="E97"/>
      <c s="95" r="F97"/>
      <c s="86" r="G97"/>
      <c s="86" r="H97"/>
      <c s="86" r="I97"/>
      <c s="86" r="J97"/>
      <c s="86" r="K97"/>
    </row>
    <row r="98">
      <c s="208" r="A98"/>
      <c s="208" r="B98"/>
      <c s="30" r="C98"/>
      <c s="177" r="D98"/>
      <c s="177" r="E98"/>
      <c s="95" r="F98"/>
      <c s="86" r="G98"/>
      <c s="86" r="H98"/>
      <c s="86" r="I98"/>
      <c s="86" r="J98"/>
      <c s="86" r="K98"/>
    </row>
    <row r="99">
      <c s="208" r="A99"/>
      <c s="208" r="B99"/>
      <c s="30" r="C99"/>
      <c s="177" r="D99"/>
      <c s="177" r="E99"/>
      <c s="95" r="F99"/>
      <c s="86" r="G99"/>
      <c s="86" r="H99"/>
      <c s="86" r="I99"/>
      <c s="86" r="J99"/>
      <c s="86" r="K99"/>
    </row>
    <row r="100">
      <c s="208" r="A100"/>
      <c s="208" r="B100"/>
      <c s="30" r="C100"/>
      <c s="177" r="D100"/>
      <c s="177" r="E100"/>
      <c s="95" r="F100"/>
      <c s="86" r="G100"/>
      <c s="86" r="H100"/>
      <c s="86" r="I100"/>
      <c s="86" r="J100"/>
      <c s="86" r="K100"/>
    </row>
    <row r="101">
      <c s="208" r="A101"/>
      <c s="208" r="B101"/>
      <c s="30" r="C101"/>
      <c s="177" r="D101"/>
      <c s="177" r="E101"/>
      <c s="95" r="F101"/>
      <c s="86" r="G101"/>
      <c s="86" r="H101"/>
      <c s="86" r="I101"/>
      <c s="86" r="J101"/>
      <c s="86" r="K101"/>
    </row>
    <row r="102">
      <c s="208" r="A102"/>
      <c s="208" r="B102"/>
      <c s="30" r="C102"/>
      <c s="177" r="D102"/>
      <c s="177" r="E102"/>
      <c s="95" r="F102"/>
      <c s="86" r="G102"/>
      <c s="86" r="H102"/>
      <c s="86" r="I102"/>
      <c s="86" r="J102"/>
      <c s="86" r="K102"/>
    </row>
    <row r="103">
      <c s="208" r="A103"/>
      <c s="208" r="B103"/>
      <c s="30" r="C103"/>
      <c s="177" r="D103"/>
      <c s="177" r="E103"/>
      <c s="95" r="F103"/>
      <c s="86" r="G103"/>
      <c s="86" r="H103"/>
      <c s="86" r="I103"/>
      <c s="86" r="J103"/>
      <c s="86" r="K103"/>
    </row>
    <row r="104">
      <c s="208" r="A104"/>
      <c s="208" r="B104"/>
      <c s="30" r="C104"/>
      <c s="177" r="D104"/>
      <c s="177" r="E104"/>
      <c s="95" r="F104"/>
      <c s="86" r="G104"/>
      <c s="86" r="H104"/>
      <c s="86" r="I104"/>
      <c s="86" r="J104"/>
      <c s="86" r="K104"/>
    </row>
    <row r="105">
      <c s="208" r="A105"/>
      <c s="208" r="B105"/>
      <c s="30" r="C105"/>
      <c s="177" r="D105"/>
      <c s="177" r="E105"/>
      <c s="95" r="F105"/>
      <c s="86" r="G105"/>
      <c s="86" r="H105"/>
      <c s="86" r="I105"/>
      <c s="86" r="J105"/>
      <c s="86" r="K105"/>
    </row>
    <row r="106">
      <c s="208" r="A106"/>
      <c s="208" r="B106"/>
      <c s="30" r="C106"/>
      <c s="177" r="D106"/>
      <c s="177" r="E106"/>
      <c s="95" r="F106"/>
      <c s="86" r="G106"/>
      <c s="86" r="H106"/>
      <c s="86" r="I106"/>
      <c s="86" r="J106"/>
      <c s="86" r="K106"/>
    </row>
    <row r="107">
      <c s="208" r="A107"/>
      <c s="208" r="B107"/>
      <c s="30" r="C107"/>
      <c s="177" r="D107"/>
      <c s="177" r="E107"/>
      <c s="95" r="F107"/>
      <c s="86" r="G107"/>
      <c s="86" r="H107"/>
      <c s="86" r="I107"/>
      <c s="86" r="J107"/>
      <c s="86" r="K107"/>
    </row>
    <row r="108">
      <c s="208" r="A108"/>
      <c s="208" r="B108"/>
      <c s="30" r="C108"/>
      <c s="177" r="D108"/>
      <c s="177" r="E108"/>
      <c s="95" r="F108"/>
      <c s="86" r="G108"/>
      <c s="86" r="H108"/>
      <c s="86" r="I108"/>
      <c s="86" r="J108"/>
      <c s="86" r="K108"/>
    </row>
    <row r="109">
      <c s="208" r="A109"/>
      <c s="208" r="B109"/>
      <c s="30" r="C109"/>
      <c s="177" r="D109"/>
      <c s="177" r="E109"/>
      <c s="95" r="F109"/>
      <c s="86" r="G109"/>
      <c s="86" r="H109"/>
      <c s="86" r="I109"/>
      <c s="86" r="J109"/>
      <c s="86" r="K109"/>
    </row>
    <row r="110">
      <c s="208" r="A110"/>
      <c s="208" r="B110"/>
      <c s="30" r="C110"/>
      <c s="177" r="D110"/>
      <c s="177" r="E110"/>
      <c s="95" r="F110"/>
      <c s="86" r="G110"/>
      <c s="86" r="H110"/>
      <c s="86" r="I110"/>
      <c s="86" r="J110"/>
      <c s="86" r="K110"/>
    </row>
    <row r="111">
      <c s="208" r="A111"/>
      <c s="208" r="B111"/>
      <c s="30" r="C111"/>
      <c s="177" r="D111"/>
      <c s="177" r="E111"/>
      <c s="95" r="F111"/>
      <c s="86" r="G111"/>
      <c s="86" r="H111"/>
      <c s="86" r="I111"/>
      <c s="86" r="J111"/>
      <c s="86" r="K111"/>
    </row>
    <row r="112">
      <c s="208" r="A112"/>
      <c s="208" r="B112"/>
      <c s="30" r="C112"/>
      <c s="177" r="D112"/>
      <c s="177" r="E112"/>
      <c s="95" r="F112"/>
      <c s="86" r="G112"/>
      <c s="86" r="H112"/>
      <c s="86" r="I112"/>
      <c s="86" r="J112"/>
      <c s="86" r="K112"/>
    </row>
    <row r="113">
      <c s="208" r="A113"/>
      <c s="208" r="B113"/>
      <c s="30" r="C113"/>
      <c s="177" r="D113"/>
      <c s="177" r="E113"/>
      <c s="95" r="F113"/>
      <c s="86" r="G113"/>
      <c s="86" r="H113"/>
      <c s="86" r="I113"/>
      <c s="86" r="J113"/>
      <c s="86" r="K113"/>
    </row>
    <row r="114">
      <c s="208" r="A114"/>
      <c s="208" r="B114"/>
      <c s="30" r="C114"/>
      <c s="177" r="D114"/>
      <c s="177" r="E114"/>
      <c s="95" r="F114"/>
      <c s="86" r="G114"/>
      <c s="86" r="H114"/>
      <c s="86" r="I114"/>
      <c s="86" r="J114"/>
      <c s="86" r="K114"/>
    </row>
    <row r="115">
      <c s="208" r="A115"/>
      <c s="208" r="B115"/>
      <c s="30" r="C115"/>
      <c s="177" r="D115"/>
      <c s="177" r="E115"/>
      <c s="95" r="F115"/>
      <c s="86" r="G115"/>
      <c s="86" r="H115"/>
      <c s="86" r="I115"/>
      <c s="86" r="J115"/>
      <c s="86" r="K115"/>
    </row>
    <row r="116">
      <c s="208" r="A116"/>
      <c s="208" r="B116"/>
      <c s="30" r="C116"/>
      <c s="177" r="D116"/>
      <c s="177" r="E116"/>
      <c s="95" r="F116"/>
      <c s="86" r="G116"/>
      <c s="86" r="H116"/>
      <c s="86" r="I116"/>
      <c s="86" r="J116"/>
      <c s="86" r="K116"/>
    </row>
    <row r="117">
      <c s="208" r="A117"/>
      <c s="208" r="B117"/>
      <c s="30" r="C117"/>
      <c s="177" r="D117"/>
      <c s="177" r="E117"/>
      <c s="95" r="F117"/>
      <c s="86" r="G117"/>
      <c s="86" r="H117"/>
      <c s="86" r="I117"/>
      <c s="86" r="J117"/>
      <c s="86" r="K117"/>
    </row>
    <row r="118">
      <c s="208" r="A118"/>
      <c s="208" r="B118"/>
      <c s="30" r="C118"/>
      <c s="177" r="D118"/>
      <c s="177" r="E118"/>
      <c s="95" r="F118"/>
      <c s="86" r="G118"/>
      <c s="86" r="H118"/>
      <c s="86" r="I118"/>
      <c s="86" r="J118"/>
      <c s="86" r="K118"/>
    </row>
    <row r="119">
      <c s="208" r="A119"/>
      <c s="208" r="B119"/>
      <c s="30" r="C119"/>
      <c s="177" r="D119"/>
      <c s="177" r="E119"/>
      <c s="95" r="F119"/>
      <c s="86" r="G119"/>
      <c s="86" r="H119"/>
      <c s="86" r="I119"/>
      <c s="86" r="J119"/>
      <c s="86" r="K119"/>
    </row>
    <row r="120">
      <c s="208" r="A120"/>
      <c s="208" r="B120"/>
      <c s="30" r="C120"/>
      <c s="177" r="D120"/>
      <c s="177" r="E120"/>
      <c s="95" r="F120"/>
      <c s="86" r="G120"/>
      <c s="86" r="H120"/>
      <c s="86" r="I120"/>
      <c s="86" r="J120"/>
      <c s="86" r="K120"/>
    </row>
    <row r="121">
      <c s="208" r="A121"/>
      <c s="208" r="B121"/>
      <c s="30" r="C121"/>
      <c s="177" r="D121"/>
      <c s="177" r="E121"/>
      <c s="95" r="F121"/>
      <c s="86" r="G121"/>
      <c s="86" r="H121"/>
      <c s="86" r="I121"/>
      <c s="86" r="J121"/>
      <c s="86" r="K121"/>
    </row>
    <row r="122">
      <c s="208" r="A122"/>
      <c s="208" r="B122"/>
      <c s="30" r="C122"/>
      <c s="177" r="D122"/>
      <c s="177" r="E122"/>
      <c s="95" r="F122"/>
      <c s="86" r="G122"/>
      <c s="86" r="H122"/>
      <c s="86" r="I122"/>
      <c s="86" r="J122"/>
      <c s="86" r="K122"/>
    </row>
    <row r="123">
      <c s="208" r="A123"/>
      <c s="208" r="B123"/>
      <c s="30" r="C123"/>
      <c s="177" r="D123"/>
      <c s="177" r="E123"/>
      <c s="95" r="F123"/>
      <c s="86" r="G123"/>
      <c s="86" r="H123"/>
      <c s="86" r="I123"/>
      <c s="86" r="J123"/>
      <c s="86" r="K123"/>
    </row>
    <row r="124">
      <c s="208" r="A124"/>
      <c s="208" r="B124"/>
      <c s="30" r="C124"/>
      <c s="177" r="D124"/>
      <c s="177" r="E124"/>
      <c s="95" r="F124"/>
      <c s="86" r="G124"/>
      <c s="86" r="H124"/>
      <c s="86" r="I124"/>
      <c s="86" r="J124"/>
      <c s="86" r="K124"/>
    </row>
    <row r="125">
      <c s="208" r="A125"/>
      <c s="208" r="B125"/>
      <c s="30" r="C125"/>
      <c s="177" r="D125"/>
      <c s="177" r="E125"/>
      <c s="95" r="F125"/>
      <c s="86" r="G125"/>
      <c s="86" r="H125"/>
      <c s="86" r="I125"/>
      <c s="86" r="J125"/>
      <c s="86" r="K125"/>
    </row>
    <row r="126">
      <c s="208" r="A126"/>
      <c s="208" r="B126"/>
      <c s="30" r="C126"/>
      <c s="177" r="D126"/>
      <c s="177" r="E126"/>
      <c s="95" r="F126"/>
      <c s="86" r="G126"/>
      <c s="86" r="H126"/>
      <c s="86" r="I126"/>
      <c s="86" r="J126"/>
      <c s="86" r="K126"/>
    </row>
    <row r="127">
      <c s="208" r="A127"/>
      <c s="208" r="B127"/>
      <c s="30" r="C127"/>
      <c s="177" r="D127"/>
      <c s="177" r="E127"/>
      <c s="95" r="F127"/>
      <c s="86" r="G127"/>
      <c s="86" r="H127"/>
      <c s="86" r="I127"/>
      <c s="86" r="J127"/>
      <c s="86" r="K127"/>
    </row>
    <row r="128">
      <c s="208" r="A128"/>
      <c s="208" r="B128"/>
      <c s="30" r="C128"/>
      <c s="177" r="D128"/>
      <c s="177" r="E128"/>
      <c s="95" r="F128"/>
      <c s="86" r="G128"/>
      <c s="86" r="H128"/>
      <c s="86" r="I128"/>
      <c s="86" r="J128"/>
      <c s="86" r="K128"/>
    </row>
    <row r="129">
      <c s="208" r="A129"/>
      <c s="208" r="B129"/>
      <c s="30" r="C129"/>
      <c s="177" r="D129"/>
      <c s="177" r="E129"/>
      <c s="95" r="F129"/>
      <c s="86" r="G129"/>
      <c s="86" r="H129"/>
      <c s="86" r="I129"/>
      <c s="86" r="J129"/>
      <c s="86" r="K129"/>
    </row>
    <row r="130">
      <c s="208" r="A130"/>
      <c s="208" r="B130"/>
      <c s="30" r="C130"/>
      <c s="177" r="D130"/>
      <c s="177" r="E130"/>
      <c s="95" r="F130"/>
      <c s="86" r="G130"/>
      <c s="86" r="H130"/>
      <c s="86" r="I130"/>
      <c s="86" r="J130"/>
      <c s="86" r="K130"/>
    </row>
    <row r="131">
      <c s="208" r="A131"/>
      <c s="208" r="B131"/>
      <c s="30" r="C131"/>
      <c s="177" r="D131"/>
      <c s="177" r="E131"/>
      <c s="95" r="F131"/>
      <c s="86" r="G131"/>
      <c s="86" r="H131"/>
      <c s="86" r="I131"/>
      <c s="86" r="J131"/>
      <c s="86" r="K131"/>
    </row>
    <row r="132">
      <c s="208" r="A132"/>
      <c s="208" r="B132"/>
      <c s="30" r="C132"/>
      <c s="177" r="D132"/>
      <c s="177" r="E132"/>
      <c s="95" r="F132"/>
      <c s="86" r="G132"/>
      <c s="86" r="H132"/>
      <c s="86" r="I132"/>
      <c s="86" r="J132"/>
      <c s="86" r="K132"/>
    </row>
    <row r="133">
      <c s="208" r="A133"/>
      <c s="208" r="B133"/>
      <c s="30" r="C133"/>
      <c s="177" r="D133"/>
      <c s="177" r="E133"/>
      <c s="95" r="F133"/>
      <c s="86" r="G133"/>
      <c s="86" r="H133"/>
      <c s="86" r="I133"/>
      <c s="86" r="J133"/>
      <c s="86" r="K133"/>
    </row>
    <row r="134">
      <c s="208" r="A134"/>
      <c s="208" r="B134"/>
      <c s="30" r="C134"/>
      <c s="177" r="D134"/>
      <c s="177" r="E134"/>
      <c s="95" r="F134"/>
      <c s="86" r="G134"/>
      <c s="86" r="H134"/>
      <c s="86" r="I134"/>
      <c s="86" r="J134"/>
      <c s="86" r="K134"/>
    </row>
    <row r="135">
      <c s="208" r="A135"/>
      <c s="208" r="B135"/>
      <c s="30" r="C135"/>
      <c s="177" r="D135"/>
      <c s="177" r="E135"/>
      <c s="95" r="F135"/>
      <c s="86" r="G135"/>
      <c s="86" r="H135"/>
      <c s="86" r="I135"/>
      <c s="86" r="J135"/>
      <c s="86" r="K135"/>
    </row>
    <row r="136">
      <c s="208" r="A136"/>
      <c s="208" r="B136"/>
      <c s="30" r="C136"/>
      <c s="177" r="D136"/>
      <c s="177" r="E136"/>
      <c s="95" r="F136"/>
      <c s="86" r="G136"/>
      <c s="86" r="H136"/>
      <c s="86" r="I136"/>
      <c s="86" r="J136"/>
      <c s="86" r="K136"/>
    </row>
    <row r="137">
      <c s="208" r="A137"/>
      <c s="208" r="B137"/>
      <c s="30" r="C137"/>
      <c s="177" r="D137"/>
      <c s="177" r="E137"/>
      <c s="95" r="F137"/>
      <c s="86" r="G137"/>
      <c s="86" r="H137"/>
      <c s="86" r="I137"/>
      <c s="86" r="J137"/>
      <c s="86" r="K137"/>
    </row>
    <row r="138">
      <c s="208" r="A138"/>
      <c s="208" r="B138"/>
      <c s="30" r="C138"/>
      <c s="177" r="D138"/>
      <c s="177" r="E138"/>
      <c s="95" r="F138"/>
      <c s="86" r="G138"/>
      <c s="86" r="H138"/>
      <c s="86" r="I138"/>
      <c s="86" r="J138"/>
      <c s="86" r="K138"/>
    </row>
    <row r="139">
      <c s="208" r="A139"/>
      <c s="208" r="B139"/>
      <c s="30" r="C139"/>
      <c s="177" r="D139"/>
      <c s="177" r="E139"/>
      <c s="95" r="F139"/>
      <c s="86" r="G139"/>
      <c s="86" r="H139"/>
      <c s="86" r="I139"/>
      <c s="86" r="J139"/>
      <c s="86" r="K139"/>
    </row>
    <row r="140">
      <c s="208" r="A140"/>
      <c s="208" r="B140"/>
      <c s="30" r="C140"/>
      <c s="177" r="D140"/>
      <c s="177" r="E140"/>
      <c s="95" r="F140"/>
      <c s="86" r="G140"/>
      <c s="86" r="H140"/>
      <c s="86" r="I140"/>
      <c s="86" r="J140"/>
      <c s="86" r="K140"/>
    </row>
    <row r="141">
      <c s="208" r="A141"/>
      <c s="208" r="B141"/>
      <c s="30" r="C141"/>
      <c s="177" r="D141"/>
      <c s="177" r="E141"/>
      <c s="95" r="F141"/>
      <c s="86" r="G141"/>
      <c s="86" r="H141"/>
      <c s="86" r="I141"/>
      <c s="86" r="J141"/>
      <c s="86" r="K141"/>
    </row>
    <row r="142">
      <c s="208" r="A142"/>
      <c s="208" r="B142"/>
      <c s="30" r="C142"/>
      <c s="177" r="D142"/>
      <c s="177" r="E142"/>
      <c s="95" r="F142"/>
      <c s="86" r="G142"/>
      <c s="86" r="H142"/>
      <c s="86" r="I142"/>
      <c s="86" r="J142"/>
      <c s="86" r="K142"/>
    </row>
    <row r="143">
      <c s="208" r="A143"/>
      <c s="208" r="B143"/>
      <c s="30" r="C143"/>
      <c s="177" r="D143"/>
      <c s="177" r="E143"/>
      <c s="95" r="F143"/>
      <c s="86" r="G143"/>
      <c s="86" r="H143"/>
      <c s="86" r="I143"/>
      <c s="86" r="J143"/>
      <c s="86" r="K143"/>
    </row>
    <row r="144">
      <c s="208" r="A144"/>
      <c s="208" r="B144"/>
      <c s="30" r="C144"/>
      <c s="177" r="D144"/>
      <c s="177" r="E144"/>
      <c s="95" r="F144"/>
      <c s="86" r="G144"/>
      <c s="86" r="H144"/>
      <c s="86" r="I144"/>
      <c s="86" r="J144"/>
      <c s="86" r="K144"/>
    </row>
    <row r="145">
      <c s="208" r="A145"/>
      <c s="208" r="B145"/>
      <c s="30" r="C145"/>
      <c s="177" r="D145"/>
      <c s="177" r="E145"/>
      <c s="95" r="F145"/>
      <c s="86" r="G145"/>
      <c s="86" r="H145"/>
      <c s="86" r="I145"/>
      <c s="86" r="J145"/>
      <c s="86" r="K145"/>
    </row>
    <row r="146">
      <c s="208" r="A146"/>
      <c s="208" r="B146"/>
      <c s="30" r="C146"/>
      <c s="177" r="D146"/>
      <c s="177" r="E146"/>
      <c s="95" r="F146"/>
      <c s="86" r="G146"/>
      <c s="86" r="H146"/>
      <c s="86" r="I146"/>
      <c s="86" r="J146"/>
      <c s="86" r="K146"/>
    </row>
    <row r="147">
      <c s="208" r="A147"/>
      <c s="208" r="B147"/>
      <c s="30" r="C147"/>
      <c s="177" r="D147"/>
      <c s="177" r="E147"/>
      <c s="95" r="F147"/>
      <c s="86" r="G147"/>
      <c s="86" r="H147"/>
      <c s="86" r="I147"/>
      <c s="86" r="J147"/>
      <c s="86" r="K147"/>
    </row>
    <row r="148">
      <c s="208" r="A148"/>
      <c s="208" r="B148"/>
      <c s="30" r="C148"/>
      <c s="177" r="D148"/>
      <c s="177" r="E148"/>
      <c s="95" r="F148"/>
      <c s="86" r="G148"/>
      <c s="86" r="H148"/>
      <c s="86" r="I148"/>
      <c s="86" r="J148"/>
      <c s="86" r="K148"/>
    </row>
    <row r="149">
      <c s="208" r="A149"/>
      <c s="208" r="B149"/>
      <c s="30" r="C149"/>
      <c s="177" r="D149"/>
      <c s="177" r="E149"/>
      <c s="95" r="F149"/>
      <c s="86" r="G149"/>
      <c s="86" r="H149"/>
      <c s="86" r="I149"/>
      <c s="86" r="J149"/>
      <c s="86" r="K149"/>
    </row>
    <row r="150">
      <c s="208" r="A150"/>
      <c s="208" r="B150"/>
      <c s="30" r="C150"/>
      <c s="177" r="D150"/>
      <c s="177" r="E150"/>
      <c s="95" r="F150"/>
      <c s="86" r="G150"/>
      <c s="86" r="H150"/>
      <c s="86" r="I150"/>
      <c s="86" r="J150"/>
      <c s="86" r="K150"/>
    </row>
    <row r="151">
      <c s="208" r="A151"/>
      <c s="208" r="B151"/>
      <c s="30" r="C151"/>
      <c s="177" r="D151"/>
      <c s="177" r="E151"/>
      <c s="95" r="F151"/>
      <c s="86" r="G151"/>
      <c s="86" r="H151"/>
      <c s="86" r="I151"/>
      <c s="86" r="J151"/>
      <c s="86" r="K151"/>
    </row>
    <row r="152">
      <c s="208" r="A152"/>
      <c s="208" r="B152"/>
      <c s="30" r="C152"/>
      <c s="177" r="D152"/>
      <c s="177" r="E152"/>
      <c s="95" r="F152"/>
      <c s="86" r="G152"/>
      <c s="86" r="H152"/>
      <c s="86" r="I152"/>
      <c s="86" r="J152"/>
      <c s="86" r="K152"/>
    </row>
    <row r="153">
      <c s="208" r="A153"/>
      <c s="208" r="B153"/>
      <c s="30" r="C153"/>
      <c s="177" r="D153"/>
      <c s="177" r="E153"/>
      <c s="95" r="F153"/>
      <c s="86" r="G153"/>
      <c s="86" r="H153"/>
      <c s="86" r="I153"/>
      <c s="86" r="J153"/>
      <c s="86" r="K153"/>
    </row>
    <row r="154">
      <c s="208" r="A154"/>
      <c s="208" r="B154"/>
      <c s="30" r="C154"/>
      <c s="177" r="D154"/>
      <c s="177" r="E154"/>
      <c s="95" r="F154"/>
      <c s="86" r="G154"/>
      <c s="86" r="H154"/>
      <c s="86" r="I154"/>
      <c s="86" r="J154"/>
      <c s="86" r="K154"/>
    </row>
    <row r="155">
      <c s="208" r="A155"/>
      <c s="208" r="B155"/>
      <c s="30" r="C155"/>
      <c s="177" r="D155"/>
      <c s="177" r="E155"/>
      <c s="95" r="F155"/>
      <c s="86" r="G155"/>
      <c s="86" r="H155"/>
      <c s="86" r="I155"/>
      <c s="86" r="J155"/>
      <c s="86" r="K155"/>
    </row>
    <row r="156">
      <c s="208" r="A156"/>
      <c s="208" r="B156"/>
      <c s="30" r="C156"/>
      <c s="177" r="D156"/>
      <c s="177" r="E156"/>
      <c s="95" r="F156"/>
      <c s="86" r="G156"/>
      <c s="86" r="H156"/>
      <c s="86" r="I156"/>
      <c s="86" r="J156"/>
      <c s="86" r="K156"/>
    </row>
    <row r="157">
      <c s="40" r="C157"/>
      <c s="86" r="D157"/>
      <c s="86" r="E157"/>
      <c s="292" r="F157"/>
      <c s="86" r="G157"/>
      <c s="86" r="H157"/>
      <c s="86" r="I157"/>
      <c s="86" r="J157"/>
      <c s="86" r="K157"/>
    </row>
    <row r="158">
      <c s="40" r="C158"/>
      <c s="86" r="D158"/>
      <c s="86" r="E158"/>
      <c s="292" r="F158"/>
      <c s="86" r="G158"/>
      <c s="86" r="H158"/>
      <c s="86" r="I158"/>
      <c s="86" r="J158"/>
      <c s="86" r="K158"/>
    </row>
    <row r="159">
      <c s="40" r="C159"/>
      <c s="86" r="D159"/>
      <c s="86" r="E159"/>
      <c s="292" r="F159"/>
      <c s="86" r="G159"/>
      <c s="86" r="H159"/>
      <c s="86" r="I159"/>
      <c s="86" r="J159"/>
      <c s="86" r="K159"/>
    </row>
    <row r="160">
      <c s="40" r="C160"/>
      <c s="86" r="D160"/>
      <c s="86" r="E160"/>
      <c s="292" r="F160"/>
      <c s="86" r="G160"/>
      <c s="86" r="H160"/>
      <c s="86" r="I160"/>
      <c s="86" r="J160"/>
      <c s="86" r="K160"/>
    </row>
    <row r="161">
      <c s="40" r="C161"/>
      <c s="86" r="D161"/>
      <c s="86" r="E161"/>
      <c s="292" r="F161"/>
      <c s="86" r="G161"/>
      <c s="86" r="H161"/>
      <c s="86" r="I161"/>
      <c s="86" r="J161"/>
      <c s="86" r="K161"/>
    </row>
    <row r="162">
      <c s="40" r="C162"/>
      <c s="86" r="D162"/>
      <c s="86" r="E162"/>
      <c s="292" r="F162"/>
      <c s="86" r="G162"/>
      <c s="86" r="H162"/>
      <c s="86" r="I162"/>
      <c s="86" r="J162"/>
      <c s="86" r="K162"/>
    </row>
    <row r="163">
      <c s="40" r="C163"/>
      <c s="86" r="D163"/>
      <c s="86" r="E163"/>
      <c s="292" r="F163"/>
      <c s="86" r="G163"/>
      <c s="86" r="H163"/>
      <c s="86" r="I163"/>
      <c s="86" r="J163"/>
      <c s="86" r="K163"/>
    </row>
    <row r="164">
      <c s="40" r="C164"/>
      <c s="86" r="D164"/>
      <c s="86" r="E164"/>
      <c s="292" r="F164"/>
      <c s="86" r="G164"/>
      <c s="86" r="H164"/>
      <c s="86" r="I164"/>
      <c s="86" r="J164"/>
      <c s="86" r="K164"/>
    </row>
    <row r="165">
      <c s="40" r="C165"/>
      <c s="86" r="D165"/>
      <c s="86" r="E165"/>
      <c s="292" r="F165"/>
      <c s="86" r="G165"/>
      <c s="86" r="H165"/>
      <c s="86" r="I165"/>
      <c s="86" r="J165"/>
      <c s="86" r="K165"/>
    </row>
    <row r="166">
      <c s="40" r="C166"/>
      <c s="86" r="D166"/>
      <c s="86" r="E166"/>
      <c s="292" r="F166"/>
      <c s="86" r="G166"/>
      <c s="86" r="H166"/>
      <c s="86" r="I166"/>
      <c s="86" r="J166"/>
      <c s="86" r="K166"/>
    </row>
    <row r="167">
      <c s="40" r="C167"/>
      <c s="86" r="D167"/>
      <c s="86" r="E167"/>
      <c s="292" r="F167"/>
      <c s="86" r="G167"/>
      <c s="86" r="H167"/>
      <c s="86" r="I167"/>
      <c s="86" r="J167"/>
      <c s="86" r="K167"/>
    </row>
    <row r="168">
      <c s="40" r="C168"/>
      <c s="86" r="D168"/>
      <c s="86" r="E168"/>
      <c s="292" r="F168"/>
      <c s="86" r="G168"/>
      <c s="86" r="H168"/>
      <c s="86" r="I168"/>
      <c s="86" r="J168"/>
      <c s="86" r="K168"/>
    </row>
    <row r="169">
      <c s="40" r="C169"/>
      <c s="86" r="D169"/>
      <c s="86" r="E169"/>
      <c s="292" r="F169"/>
      <c s="86" r="G169"/>
      <c s="86" r="H169"/>
      <c s="86" r="I169"/>
      <c s="86" r="J169"/>
      <c s="86" r="K169"/>
    </row>
    <row r="170">
      <c s="40" r="C170"/>
      <c s="86" r="D170"/>
      <c s="86" r="E170"/>
      <c s="292" r="F170"/>
      <c s="86" r="G170"/>
      <c s="86" r="H170"/>
      <c s="86" r="I170"/>
      <c s="86" r="J170"/>
      <c s="86" r="K170"/>
    </row>
    <row r="171">
      <c s="40" r="C171"/>
      <c s="86" r="D171"/>
      <c s="86" r="E171"/>
      <c s="292" r="F171"/>
      <c s="86" r="G171"/>
      <c s="86" r="H171"/>
      <c s="86" r="I171"/>
      <c s="86" r="J171"/>
      <c s="86" r="K171"/>
    </row>
    <row r="172">
      <c s="40" r="C172"/>
      <c s="86" r="D172"/>
      <c s="86" r="E172"/>
      <c s="292" r="F172"/>
      <c s="86" r="G172"/>
      <c s="86" r="H172"/>
      <c s="86" r="I172"/>
      <c s="86" r="J172"/>
      <c s="86" r="K172"/>
    </row>
    <row r="173">
      <c s="40" r="C173"/>
      <c s="86" r="D173"/>
      <c s="86" r="E173"/>
      <c s="292" r="F173"/>
      <c s="86" r="G173"/>
      <c s="86" r="H173"/>
      <c s="86" r="I173"/>
      <c s="86" r="J173"/>
      <c s="86" r="K173"/>
    </row>
    <row r="174">
      <c s="40" r="C174"/>
      <c s="86" r="D174"/>
      <c s="86" r="E174"/>
      <c s="292" r="F174"/>
      <c s="86" r="G174"/>
      <c s="86" r="H174"/>
      <c s="86" r="I174"/>
      <c s="86" r="J174"/>
      <c s="86" r="K174"/>
    </row>
    <row r="175">
      <c s="40" r="C175"/>
      <c s="86" r="D175"/>
      <c s="86" r="E175"/>
      <c s="292" r="F175"/>
      <c s="86" r="G175"/>
      <c s="86" r="H175"/>
      <c s="86" r="I175"/>
      <c s="86" r="J175"/>
      <c s="86" r="K175"/>
    </row>
    <row r="176">
      <c s="40" r="C176"/>
      <c s="86" r="D176"/>
      <c s="86" r="E176"/>
      <c s="292" r="F176"/>
      <c s="86" r="G176"/>
      <c s="86" r="H176"/>
      <c s="86" r="I176"/>
      <c s="86" r="J176"/>
      <c s="86" r="K176"/>
    </row>
    <row r="177">
      <c s="40" r="C177"/>
      <c s="86" r="D177"/>
      <c s="86" r="E177"/>
      <c s="292" r="F177"/>
      <c s="86" r="G177"/>
      <c s="86" r="H177"/>
      <c s="86" r="I177"/>
      <c s="86" r="J177"/>
      <c s="86" r="K177"/>
    </row>
    <row r="178">
      <c s="40" r="C178"/>
      <c s="86" r="D178"/>
      <c s="86" r="E178"/>
      <c s="292" r="F178"/>
      <c s="86" r="G178"/>
      <c s="86" r="H178"/>
      <c s="86" r="I178"/>
      <c s="86" r="J178"/>
      <c s="86" r="K178"/>
    </row>
    <row r="179">
      <c s="40" r="C179"/>
      <c s="86" r="D179"/>
      <c s="86" r="E179"/>
      <c s="292" r="F179"/>
      <c s="86" r="G179"/>
      <c s="86" r="H179"/>
      <c s="86" r="I179"/>
      <c s="86" r="J179"/>
      <c s="86" r="K179"/>
    </row>
    <row r="180">
      <c s="40" r="C180"/>
      <c s="86" r="D180"/>
      <c s="86" r="E180"/>
      <c s="292" r="F180"/>
      <c s="86" r="G180"/>
      <c s="86" r="H180"/>
      <c s="86" r="I180"/>
      <c s="86" r="J180"/>
      <c s="86" r="K180"/>
    </row>
    <row r="181">
      <c s="40" r="C181"/>
      <c s="86" r="D181"/>
      <c s="86" r="E181"/>
      <c s="292" r="F181"/>
      <c s="86" r="G181"/>
      <c s="86" r="H181"/>
      <c s="86" r="I181"/>
      <c s="86" r="J181"/>
      <c s="86" r="K181"/>
    </row>
    <row r="182">
      <c s="40" r="C182"/>
      <c s="86" r="D182"/>
      <c s="86" r="E182"/>
      <c s="292" r="F182"/>
      <c s="86" r="G182"/>
      <c s="86" r="H182"/>
      <c s="86" r="I182"/>
      <c s="86" r="J182"/>
      <c s="86" r="K182"/>
    </row>
    <row r="183">
      <c s="40" r="C183"/>
      <c s="86" r="D183"/>
      <c s="86" r="E183"/>
      <c s="292" r="F183"/>
      <c s="86" r="G183"/>
      <c s="86" r="H183"/>
      <c s="86" r="I183"/>
      <c s="86" r="J183"/>
      <c s="86" r="K183"/>
    </row>
    <row r="184">
      <c s="40" r="C184"/>
      <c s="86" r="D184"/>
      <c s="86" r="E184"/>
      <c s="292" r="F184"/>
      <c s="86" r="G184"/>
      <c s="86" r="H184"/>
      <c s="86" r="I184"/>
      <c s="86" r="J184"/>
      <c s="86" r="K184"/>
    </row>
    <row r="185">
      <c s="40" r="C185"/>
      <c s="86" r="D185"/>
      <c s="86" r="E185"/>
      <c s="292" r="F185"/>
      <c s="86" r="G185"/>
      <c s="86" r="H185"/>
      <c s="86" r="I185"/>
      <c s="86" r="J185"/>
      <c s="86" r="K185"/>
    </row>
    <row r="186">
      <c s="40" r="C186"/>
      <c s="86" r="D186"/>
      <c s="86" r="E186"/>
      <c s="292" r="F186"/>
      <c s="86" r="G186"/>
      <c s="86" r="H186"/>
      <c s="86" r="I186"/>
      <c s="86" r="J186"/>
      <c s="86" r="K186"/>
    </row>
    <row r="187">
      <c s="40" r="C187"/>
      <c s="86" r="D187"/>
      <c s="86" r="E187"/>
      <c s="292" r="F187"/>
      <c s="86" r="G187"/>
      <c s="86" r="H187"/>
      <c s="86" r="I187"/>
      <c s="86" r="J187"/>
      <c s="86" r="K187"/>
    </row>
    <row r="188">
      <c s="40" r="C188"/>
      <c s="86" r="D188"/>
      <c s="86" r="E188"/>
      <c s="292" r="F188"/>
      <c s="86" r="G188"/>
      <c s="86" r="H188"/>
      <c s="86" r="I188"/>
      <c s="86" r="J188"/>
      <c s="86" r="K188"/>
    </row>
    <row r="189">
      <c s="40" r="C189"/>
      <c s="86" r="D189"/>
      <c s="86" r="E189"/>
      <c s="292" r="F189"/>
      <c s="86" r="G189"/>
      <c s="86" r="H189"/>
      <c s="86" r="I189"/>
      <c s="86" r="J189"/>
      <c s="86" r="K189"/>
    </row>
    <row r="190">
      <c s="40" r="C190"/>
      <c s="86" r="D190"/>
      <c s="86" r="E190"/>
      <c s="292" r="F190"/>
      <c s="86" r="G190"/>
      <c s="86" r="H190"/>
      <c s="86" r="I190"/>
      <c s="86" r="J190"/>
      <c s="86" r="K190"/>
    </row>
    <row r="191">
      <c s="40" r="C191"/>
      <c s="86" r="D191"/>
      <c s="86" r="E191"/>
      <c s="292" r="F191"/>
      <c s="86" r="G191"/>
      <c s="86" r="H191"/>
      <c s="86" r="I191"/>
      <c s="86" r="J191"/>
      <c s="86" r="K191"/>
    </row>
    <row r="192">
      <c s="40" r="C192"/>
      <c s="86" r="D192"/>
      <c s="86" r="E192"/>
      <c s="292" r="F192"/>
      <c s="86" r="G192"/>
      <c s="86" r="H192"/>
      <c s="86" r="I192"/>
      <c s="86" r="J192"/>
      <c s="86" r="K192"/>
    </row>
    <row r="193">
      <c s="40" r="C193"/>
      <c s="86" r="D193"/>
      <c s="86" r="E193"/>
      <c s="292" r="F193"/>
      <c s="86" r="G193"/>
      <c s="86" r="H193"/>
      <c s="86" r="I193"/>
      <c s="86" r="J193"/>
      <c s="86" r="K193"/>
    </row>
    <row r="194">
      <c s="40" r="C194"/>
      <c s="86" r="D194"/>
      <c s="86" r="E194"/>
      <c s="292" r="F194"/>
      <c s="86" r="G194"/>
      <c s="86" r="H194"/>
      <c s="86" r="I194"/>
      <c s="86" r="J194"/>
      <c s="86" r="K194"/>
    </row>
    <row r="195">
      <c s="40" r="C195"/>
      <c s="86" r="D195"/>
      <c s="86" r="E195"/>
      <c s="292" r="F195"/>
      <c s="86" r="G195"/>
      <c s="86" r="H195"/>
      <c s="86" r="I195"/>
      <c s="86" r="J195"/>
      <c s="86" r="K195"/>
    </row>
    <row r="196">
      <c s="40" r="C196"/>
      <c s="86" r="D196"/>
      <c s="86" r="E196"/>
      <c s="292" r="F196"/>
      <c s="86" r="G196"/>
      <c s="86" r="H196"/>
      <c s="86" r="I196"/>
      <c s="86" r="J196"/>
      <c s="86" r="K196"/>
    </row>
    <row r="197">
      <c s="40" r="C197"/>
      <c s="86" r="D197"/>
      <c s="86" r="E197"/>
      <c s="292" r="F197"/>
      <c s="86" r="G197"/>
      <c s="86" r="H197"/>
      <c s="86" r="I197"/>
      <c s="86" r="J197"/>
      <c s="86" r="K197"/>
    </row>
    <row r="198">
      <c s="40" r="C198"/>
      <c s="86" r="D198"/>
      <c s="86" r="E198"/>
      <c s="292" r="F198"/>
      <c s="86" r="G198"/>
      <c s="86" r="H198"/>
      <c s="86" r="I198"/>
      <c s="86" r="J198"/>
      <c s="86" r="K198"/>
    </row>
    <row r="199">
      <c s="40" r="C199"/>
      <c s="86" r="D199"/>
      <c s="86" r="E199"/>
      <c s="292" r="F199"/>
      <c s="86" r="G199"/>
      <c s="86" r="H199"/>
      <c s="86" r="I199"/>
      <c s="86" r="J199"/>
      <c s="86" r="K199"/>
    </row>
    <row r="200">
      <c s="40" r="C200"/>
      <c s="86" r="D200"/>
      <c s="86" r="E200"/>
      <c s="292" r="F200"/>
      <c s="86" r="G200"/>
      <c s="86" r="H200"/>
      <c s="86" r="I200"/>
      <c s="86" r="J200"/>
      <c s="86" r="K200"/>
    </row>
    <row r="201">
      <c s="40" r="C201"/>
      <c s="86" r="D201"/>
      <c s="86" r="E201"/>
      <c s="292" r="F201"/>
      <c s="86" r="G201"/>
      <c s="86" r="H201"/>
      <c s="86" r="I201"/>
      <c s="86" r="J201"/>
      <c s="86" r="K201"/>
    </row>
    <row r="202">
      <c s="40" r="C202"/>
      <c s="86" r="D202"/>
      <c s="86" r="E202"/>
      <c s="292" r="F202"/>
      <c s="86" r="G202"/>
      <c s="86" r="H202"/>
      <c s="86" r="I202"/>
      <c s="86" r="J202"/>
      <c s="86" r="K202"/>
    </row>
    <row r="203">
      <c s="40" r="C203"/>
      <c s="86" r="D203"/>
      <c s="86" r="E203"/>
      <c s="292" r="F203"/>
      <c s="86" r="G203"/>
      <c s="86" r="H203"/>
      <c s="86" r="I203"/>
      <c s="86" r="J203"/>
      <c s="86" r="K203"/>
    </row>
    <row r="204">
      <c s="40" r="C204"/>
      <c s="86" r="D204"/>
      <c s="86" r="E204"/>
      <c s="292" r="F204"/>
      <c s="86" r="G204"/>
      <c s="86" r="H204"/>
      <c s="86" r="I204"/>
      <c s="86" r="J204"/>
      <c s="86" r="K204"/>
    </row>
    <row r="205">
      <c s="40" r="C205"/>
      <c s="86" r="D205"/>
      <c s="86" r="E205"/>
      <c s="292" r="F205"/>
      <c s="86" r="G205"/>
      <c s="86" r="H205"/>
      <c s="86" r="I205"/>
      <c s="86" r="J205"/>
      <c s="86" r="K205"/>
    </row>
    <row r="206">
      <c s="40" r="C206"/>
      <c s="86" r="D206"/>
      <c s="86" r="E206"/>
      <c s="292" r="F206"/>
      <c s="86" r="G206"/>
      <c s="86" r="H206"/>
      <c s="86" r="I206"/>
      <c s="86" r="J206"/>
      <c s="86" r="K206"/>
    </row>
    <row r="207">
      <c s="40" r="C207"/>
      <c s="86" r="D207"/>
      <c s="86" r="E207"/>
      <c s="292" r="F207"/>
      <c s="86" r="G207"/>
      <c s="86" r="H207"/>
      <c s="86" r="I207"/>
      <c s="86" r="J207"/>
      <c s="86" r="K207"/>
    </row>
    <row r="208">
      <c s="40" r="C208"/>
      <c s="86" r="D208"/>
      <c s="86" r="E208"/>
      <c s="292" r="F208"/>
      <c s="86" r="G208"/>
      <c s="86" r="H208"/>
      <c s="86" r="I208"/>
      <c s="86" r="J208"/>
      <c s="86" r="K208"/>
    </row>
    <row r="209">
      <c s="40" r="C209"/>
      <c s="86" r="D209"/>
      <c s="86" r="E209"/>
      <c s="292" r="F209"/>
      <c s="86" r="G209"/>
      <c s="86" r="H209"/>
      <c s="86" r="I209"/>
      <c s="86" r="J209"/>
      <c s="86" r="K209"/>
    </row>
    <row r="210">
      <c s="40" r="C210"/>
      <c s="86" r="D210"/>
      <c s="86" r="E210"/>
      <c s="292" r="F210"/>
      <c s="86" r="G210"/>
      <c s="86" r="H210"/>
      <c s="86" r="I210"/>
      <c s="86" r="J210"/>
      <c s="86" r="K210"/>
    </row>
    <row r="211">
      <c s="40" r="C211"/>
      <c s="86" r="D211"/>
      <c s="86" r="E211"/>
      <c s="292" r="F211"/>
      <c s="86" r="G211"/>
      <c s="86" r="H211"/>
      <c s="86" r="I211"/>
      <c s="86" r="J211"/>
      <c s="86" r="K211"/>
    </row>
    <row r="212">
      <c s="40" r="C212"/>
      <c s="86" r="D212"/>
      <c s="86" r="E212"/>
      <c s="292" r="F212"/>
      <c s="86" r="G212"/>
      <c s="86" r="H212"/>
      <c s="86" r="I212"/>
      <c s="86" r="J212"/>
      <c s="86" r="K212"/>
    </row>
    <row r="213">
      <c s="40" r="C213"/>
      <c s="86" r="D213"/>
      <c s="86" r="E213"/>
      <c s="292" r="F213"/>
      <c s="86" r="G213"/>
      <c s="86" r="H213"/>
      <c s="86" r="I213"/>
      <c s="86" r="J213"/>
      <c s="86" r="K213"/>
    </row>
    <row r="214">
      <c s="40" r="C214"/>
      <c s="86" r="D214"/>
      <c s="86" r="E214"/>
      <c s="292" r="F214"/>
      <c s="86" r="G214"/>
      <c s="86" r="H214"/>
      <c s="86" r="I214"/>
      <c s="86" r="J214"/>
      <c s="86" r="K214"/>
    </row>
    <row r="215">
      <c s="40" r="C215"/>
      <c s="86" r="D215"/>
      <c s="86" r="E215"/>
      <c s="292" r="F215"/>
      <c s="86" r="G215"/>
      <c s="86" r="H215"/>
      <c s="86" r="I215"/>
      <c s="86" r="J215"/>
      <c s="86" r="K215"/>
    </row>
    <row r="216">
      <c s="40" r="C216"/>
      <c s="86" r="D216"/>
      <c s="86" r="E216"/>
      <c s="292" r="F216"/>
      <c s="86" r="G216"/>
      <c s="86" r="H216"/>
      <c s="86" r="I216"/>
      <c s="86" r="J216"/>
      <c s="86" r="K216"/>
    </row>
    <row r="217">
      <c s="40" r="C217"/>
      <c s="86" r="D217"/>
      <c s="86" r="E217"/>
      <c s="292" r="F217"/>
      <c s="86" r="G217"/>
      <c s="86" r="H217"/>
      <c s="86" r="I217"/>
      <c s="86" r="J217"/>
      <c s="86" r="K217"/>
    </row>
    <row r="218">
      <c s="40" r="C218"/>
      <c s="86" r="D218"/>
      <c s="86" r="E218"/>
      <c s="292" r="F218"/>
      <c s="86" r="G218"/>
      <c s="86" r="H218"/>
      <c s="86" r="I218"/>
      <c s="86" r="J218"/>
      <c s="86" r="K218"/>
    </row>
    <row r="219">
      <c s="40" r="C219"/>
      <c s="86" r="D219"/>
      <c s="86" r="E219"/>
      <c s="292" r="F219"/>
      <c s="86" r="G219"/>
      <c s="86" r="H219"/>
      <c s="86" r="I219"/>
      <c s="86" r="J219"/>
      <c s="86" r="K219"/>
    </row>
    <row r="220">
      <c s="40" r="C220"/>
      <c s="86" r="D220"/>
      <c s="86" r="E220"/>
      <c s="292" r="F220"/>
      <c s="86" r="G220"/>
      <c s="86" r="H220"/>
      <c s="86" r="I220"/>
      <c s="86" r="J220"/>
      <c s="86" r="K220"/>
    </row>
    <row r="221">
      <c s="40" r="C221"/>
      <c s="86" r="D221"/>
      <c s="86" r="E221"/>
      <c s="292" r="F221"/>
      <c s="86" r="G221"/>
      <c s="86" r="H221"/>
      <c s="86" r="I221"/>
      <c s="86" r="J221"/>
      <c s="86" r="K221"/>
    </row>
    <row r="222">
      <c s="40" r="C222"/>
      <c s="86" r="D222"/>
      <c s="86" r="E222"/>
      <c s="292" r="F222"/>
      <c s="86" r="G222"/>
      <c s="86" r="H222"/>
      <c s="86" r="I222"/>
      <c s="86" r="J222"/>
      <c s="86" r="K222"/>
    </row>
    <row r="223">
      <c s="40" r="C223"/>
      <c s="86" r="D223"/>
      <c s="86" r="E223"/>
      <c s="292" r="F223"/>
      <c s="86" r="G223"/>
      <c s="86" r="H223"/>
      <c s="86" r="I223"/>
      <c s="86" r="J223"/>
      <c s="86" r="K223"/>
    </row>
    <row r="224">
      <c s="40" r="C224"/>
      <c s="86" r="D224"/>
      <c s="86" r="E224"/>
      <c s="292" r="F224"/>
      <c s="86" r="G224"/>
      <c s="86" r="H224"/>
      <c s="86" r="I224"/>
      <c s="86" r="J224"/>
      <c s="86" r="K224"/>
    </row>
    <row r="225">
      <c s="40" r="C225"/>
      <c s="86" r="D225"/>
      <c s="86" r="E225"/>
      <c s="292" r="F225"/>
      <c s="86" r="G225"/>
      <c s="86" r="H225"/>
      <c s="86" r="I225"/>
      <c s="86" r="J225"/>
      <c s="86" r="K225"/>
    </row>
    <row r="226">
      <c s="40" r="C226"/>
      <c s="86" r="D226"/>
      <c s="86" r="E226"/>
      <c s="292" r="F226"/>
      <c s="86" r="G226"/>
      <c s="86" r="H226"/>
      <c s="86" r="I226"/>
      <c s="86" r="J226"/>
      <c s="86" r="K226"/>
    </row>
    <row r="227">
      <c s="40" r="C227"/>
      <c s="86" r="D227"/>
      <c s="86" r="E227"/>
      <c s="292" r="F227"/>
      <c s="86" r="G227"/>
      <c s="86" r="H227"/>
      <c s="86" r="I227"/>
      <c s="86" r="J227"/>
      <c s="86" r="K227"/>
    </row>
    <row r="228">
      <c s="40" r="C228"/>
      <c s="86" r="D228"/>
      <c s="86" r="E228"/>
      <c s="292" r="F228"/>
      <c s="86" r="G228"/>
      <c s="86" r="H228"/>
      <c s="86" r="I228"/>
      <c s="86" r="J228"/>
      <c s="86" r="K228"/>
    </row>
    <row r="229">
      <c s="40" r="C229"/>
      <c s="86" r="D229"/>
      <c s="86" r="E229"/>
      <c s="292" r="F229"/>
      <c s="86" r="G229"/>
      <c s="86" r="H229"/>
      <c s="86" r="I229"/>
      <c s="86" r="J229"/>
      <c s="86" r="K229"/>
    </row>
    <row r="230">
      <c s="40" r="C230"/>
      <c s="86" r="D230"/>
      <c s="86" r="E230"/>
      <c s="292" r="F230"/>
      <c s="86" r="G230"/>
      <c s="86" r="H230"/>
      <c s="86" r="I230"/>
      <c s="86" r="J230"/>
      <c s="86" r="K230"/>
    </row>
    <row r="231">
      <c s="40" r="C231"/>
      <c s="86" r="D231"/>
      <c s="86" r="E231"/>
      <c s="292" r="F231"/>
      <c s="86" r="G231"/>
      <c s="86" r="H231"/>
      <c s="86" r="I231"/>
      <c s="86" r="J231"/>
      <c s="86" r="K231"/>
    </row>
    <row r="232">
      <c s="40" r="C232"/>
      <c s="86" r="D232"/>
      <c s="86" r="E232"/>
      <c s="292" r="F232"/>
      <c s="86" r="G232"/>
      <c s="86" r="H232"/>
      <c s="86" r="I232"/>
      <c s="86" r="J232"/>
      <c s="86" r="K232"/>
    </row>
    <row r="233">
      <c s="40" r="C233"/>
      <c s="86" r="D233"/>
      <c s="86" r="E233"/>
      <c s="292" r="F233"/>
      <c s="86" r="G233"/>
      <c s="86" r="H233"/>
      <c s="86" r="I233"/>
      <c s="86" r="J233"/>
      <c s="86" r="K233"/>
    </row>
    <row r="234">
      <c s="40" r="C234"/>
      <c s="86" r="D234"/>
      <c s="86" r="E234"/>
      <c s="292" r="F234"/>
      <c s="86" r="G234"/>
      <c s="86" r="H234"/>
      <c s="86" r="I234"/>
      <c s="86" r="J234"/>
      <c s="86" r="K234"/>
    </row>
    <row r="235">
      <c s="40" r="C235"/>
      <c s="86" r="D235"/>
      <c s="86" r="E235"/>
      <c s="292" r="F235"/>
      <c s="86" r="G235"/>
      <c s="86" r="H235"/>
      <c s="86" r="I235"/>
      <c s="86" r="J235"/>
      <c s="86" r="K235"/>
    </row>
    <row r="236">
      <c s="40" r="C236"/>
      <c s="86" r="D236"/>
      <c s="86" r="E236"/>
      <c s="292" r="F236"/>
      <c s="86" r="G236"/>
      <c s="86" r="H236"/>
      <c s="86" r="I236"/>
      <c s="86" r="J236"/>
      <c s="86" r="K236"/>
    </row>
    <row r="237">
      <c s="40" r="C237"/>
      <c s="86" r="D237"/>
      <c s="86" r="E237"/>
      <c s="292" r="F237"/>
      <c s="86" r="G237"/>
      <c s="86" r="H237"/>
      <c s="86" r="I237"/>
      <c s="86" r="J237"/>
      <c s="86" r="K237"/>
    </row>
    <row r="238">
      <c s="40" r="C238"/>
      <c s="86" r="D238"/>
      <c s="86" r="E238"/>
      <c s="292" r="F238"/>
      <c s="86" r="G238"/>
      <c s="86" r="H238"/>
      <c s="86" r="I238"/>
      <c s="86" r="J238"/>
      <c s="86" r="K238"/>
    </row>
    <row r="239">
      <c s="40" r="C239"/>
      <c s="86" r="D239"/>
      <c s="86" r="E239"/>
      <c s="292" r="F239"/>
      <c s="86" r="G239"/>
      <c s="86" r="H239"/>
      <c s="86" r="I239"/>
      <c s="86" r="J239"/>
      <c s="86" r="K239"/>
    </row>
    <row r="240">
      <c s="40" r="C240"/>
      <c s="86" r="D240"/>
      <c s="86" r="E240"/>
      <c s="292" r="F240"/>
      <c s="86" r="G240"/>
      <c s="86" r="H240"/>
      <c s="86" r="I240"/>
      <c s="86" r="J240"/>
      <c s="86" r="K240"/>
    </row>
    <row r="241">
      <c s="40" r="C241"/>
      <c s="86" r="D241"/>
      <c s="86" r="E241"/>
      <c s="292" r="F241"/>
      <c s="86" r="G241"/>
      <c s="86" r="H241"/>
      <c s="86" r="I241"/>
      <c s="86" r="J241"/>
      <c s="86" r="K241"/>
    </row>
    <row r="242">
      <c s="40" r="C242"/>
      <c s="86" r="D242"/>
      <c s="86" r="E242"/>
      <c s="292" r="F242"/>
      <c s="86" r="G242"/>
      <c s="86" r="H242"/>
      <c s="86" r="I242"/>
      <c s="86" r="J242"/>
      <c s="86" r="K242"/>
    </row>
    <row r="243">
      <c s="40" r="C243"/>
      <c s="86" r="D243"/>
      <c s="86" r="E243"/>
      <c s="292" r="F243"/>
      <c s="86" r="G243"/>
      <c s="86" r="H243"/>
      <c s="86" r="I243"/>
      <c s="86" r="J243"/>
      <c s="86" r="K243"/>
    </row>
    <row r="244">
      <c s="40" r="C244"/>
      <c s="86" r="D244"/>
      <c s="86" r="E244"/>
      <c s="292" r="F244"/>
      <c s="86" r="G244"/>
      <c s="86" r="H244"/>
      <c s="86" r="I244"/>
      <c s="86" r="J244"/>
      <c s="86" r="K244"/>
    </row>
    <row r="245">
      <c s="40" r="C245"/>
      <c s="86" r="D245"/>
      <c s="86" r="E245"/>
      <c s="292" r="F245"/>
      <c s="86" r="G245"/>
      <c s="86" r="H245"/>
      <c s="86" r="I245"/>
      <c s="86" r="J245"/>
      <c s="86" r="K245"/>
    </row>
    <row r="246">
      <c s="40" r="C246"/>
      <c s="86" r="D246"/>
      <c s="86" r="E246"/>
      <c s="292" r="F246"/>
      <c s="86" r="G246"/>
      <c s="86" r="H246"/>
      <c s="86" r="I246"/>
      <c s="86" r="J246"/>
      <c s="86" r="K246"/>
    </row>
    <row r="247">
      <c s="40" r="C247"/>
      <c s="86" r="D247"/>
      <c s="86" r="E247"/>
      <c s="292" r="F247"/>
      <c s="86" r="G247"/>
      <c s="86" r="H247"/>
      <c s="86" r="I247"/>
      <c s="86" r="J247"/>
      <c s="86" r="K247"/>
    </row>
    <row r="248">
      <c s="40" r="C248"/>
      <c s="86" r="D248"/>
      <c s="86" r="E248"/>
      <c s="292" r="F248"/>
      <c s="86" r="G248"/>
      <c s="86" r="H248"/>
      <c s="86" r="I248"/>
      <c s="86" r="J248"/>
      <c s="86" r="K248"/>
    </row>
    <row r="249">
      <c s="40" r="C249"/>
      <c s="86" r="D249"/>
      <c s="86" r="E249"/>
      <c s="292" r="F249"/>
      <c s="86" r="G249"/>
      <c s="86" r="H249"/>
      <c s="86" r="I249"/>
      <c s="86" r="J249"/>
      <c s="86" r="K249"/>
    </row>
    <row r="250">
      <c s="40" r="C250"/>
      <c s="86" r="D250"/>
      <c s="86" r="E250"/>
      <c s="292" r="F250"/>
      <c s="86" r="G250"/>
      <c s="86" r="H250"/>
      <c s="86" r="I250"/>
      <c s="86" r="J250"/>
      <c s="86" r="K250"/>
    </row>
    <row r="251">
      <c s="40" r="C251"/>
      <c s="86" r="D251"/>
      <c s="86" r="E251"/>
      <c s="292" r="F251"/>
      <c s="86" r="G251"/>
      <c s="86" r="H251"/>
      <c s="86" r="I251"/>
      <c s="86" r="J251"/>
      <c s="86" r="K251"/>
    </row>
    <row r="252">
      <c s="40" r="C252"/>
      <c s="86" r="D252"/>
      <c s="86" r="E252"/>
      <c s="292" r="F252"/>
      <c s="86" r="G252"/>
      <c s="86" r="H252"/>
      <c s="86" r="I252"/>
      <c s="86" r="J252"/>
      <c s="86" r="K252"/>
    </row>
    <row r="253">
      <c s="40" r="C253"/>
      <c s="86" r="D253"/>
      <c s="86" r="E253"/>
      <c s="292" r="F253"/>
      <c s="86" r="G253"/>
      <c s="86" r="H253"/>
      <c s="86" r="I253"/>
      <c s="86" r="J253"/>
      <c s="86" r="K253"/>
    </row>
    <row r="254">
      <c s="40" r="C254"/>
      <c s="86" r="D254"/>
      <c s="86" r="E254"/>
      <c s="292" r="F254"/>
      <c s="86" r="G254"/>
      <c s="86" r="H254"/>
      <c s="86" r="I254"/>
      <c s="86" r="J254"/>
      <c s="86" r="K254"/>
    </row>
    <row r="255">
      <c s="40" r="C255"/>
      <c s="86" r="D255"/>
      <c s="86" r="E255"/>
      <c s="292" r="F255"/>
      <c s="86" r="G255"/>
      <c s="86" r="H255"/>
      <c s="86" r="I255"/>
      <c s="86" r="J255"/>
      <c s="86" r="K255"/>
    </row>
    <row r="256">
      <c s="40" r="C256"/>
      <c s="86" r="D256"/>
      <c s="86" r="E256"/>
      <c s="292" r="F256"/>
      <c s="86" r="G256"/>
      <c s="86" r="H256"/>
      <c s="86" r="I256"/>
      <c s="86" r="J256"/>
      <c s="86" r="K256"/>
    </row>
    <row r="257">
      <c s="40" r="C257"/>
      <c s="86" r="D257"/>
      <c s="86" r="E257"/>
      <c s="292" r="F257"/>
      <c s="86" r="G257"/>
      <c s="86" r="H257"/>
      <c s="86" r="I257"/>
      <c s="86" r="J257"/>
      <c s="86" r="K257"/>
    </row>
    <row r="258">
      <c s="40" r="C258"/>
      <c s="86" r="D258"/>
      <c s="86" r="E258"/>
      <c s="292" r="F258"/>
      <c s="86" r="G258"/>
      <c s="86" r="H258"/>
      <c s="86" r="I258"/>
      <c s="86" r="J258"/>
      <c s="86" r="K258"/>
    </row>
    <row r="259">
      <c s="40" r="C259"/>
      <c s="86" r="D259"/>
      <c s="86" r="E259"/>
      <c s="292" r="F259"/>
      <c s="86" r="G259"/>
      <c s="86" r="H259"/>
      <c s="86" r="I259"/>
      <c s="86" r="J259"/>
      <c s="86" r="K259"/>
    </row>
    <row r="260">
      <c s="40" r="C260"/>
      <c s="86" r="D260"/>
      <c s="86" r="E260"/>
      <c s="292" r="F260"/>
      <c s="86" r="G260"/>
      <c s="86" r="H260"/>
      <c s="86" r="I260"/>
      <c s="86" r="J260"/>
      <c s="86" r="K260"/>
    </row>
    <row r="261">
      <c s="40" r="C261"/>
      <c s="86" r="D261"/>
      <c s="86" r="E261"/>
      <c s="292" r="F261"/>
      <c s="86" r="G261"/>
      <c s="86" r="H261"/>
      <c s="86" r="I261"/>
      <c s="86" r="J261"/>
      <c s="86" r="K261"/>
    </row>
    <row r="262">
      <c s="40" r="C262"/>
      <c s="86" r="D262"/>
      <c s="86" r="E262"/>
      <c s="292" r="F262"/>
      <c s="86" r="G262"/>
      <c s="86" r="H262"/>
      <c s="86" r="I262"/>
      <c s="86" r="J262"/>
      <c s="86" r="K262"/>
    </row>
    <row r="263">
      <c s="40" r="C263"/>
      <c s="86" r="D263"/>
      <c s="86" r="E263"/>
      <c s="292" r="F263"/>
      <c s="86" r="G263"/>
      <c s="86" r="H263"/>
      <c s="86" r="I263"/>
      <c s="86" r="J263"/>
      <c s="86" r="K263"/>
    </row>
    <row r="264">
      <c s="40" r="C264"/>
      <c s="86" r="D264"/>
      <c s="86" r="E264"/>
      <c s="292" r="F264"/>
      <c s="86" r="G264"/>
      <c s="86" r="H264"/>
      <c s="86" r="I264"/>
      <c s="86" r="J264"/>
      <c s="86" r="K264"/>
    </row>
    <row r="265">
      <c s="40" r="C265"/>
      <c s="86" r="D265"/>
      <c s="86" r="E265"/>
      <c s="292" r="F265"/>
      <c s="86" r="G265"/>
      <c s="86" r="H265"/>
      <c s="86" r="I265"/>
      <c s="86" r="J265"/>
      <c s="86" r="K265"/>
    </row>
    <row r="266">
      <c s="40" r="C266"/>
      <c s="86" r="D266"/>
      <c s="86" r="E266"/>
      <c s="292" r="F266"/>
      <c s="86" r="G266"/>
      <c s="86" r="H266"/>
      <c s="86" r="I266"/>
      <c s="86" r="J266"/>
      <c s="86" r="K266"/>
    </row>
    <row r="267">
      <c s="40" r="C267"/>
      <c s="86" r="D267"/>
      <c s="86" r="E267"/>
      <c s="292" r="F267"/>
      <c s="86" r="G267"/>
      <c s="86" r="H267"/>
      <c s="86" r="I267"/>
      <c s="86" r="J267"/>
      <c s="86" r="K267"/>
    </row>
    <row r="268">
      <c s="40" r="C268"/>
      <c s="86" r="D268"/>
      <c s="86" r="E268"/>
      <c s="292" r="F268"/>
      <c s="86" r="G268"/>
      <c s="86" r="H268"/>
      <c s="86" r="I268"/>
      <c s="86" r="J268"/>
      <c s="86" r="K268"/>
    </row>
    <row r="269">
      <c s="40" r="C269"/>
      <c s="86" r="D269"/>
      <c s="86" r="E269"/>
      <c s="292" r="F269"/>
      <c s="86" r="G269"/>
      <c s="86" r="H269"/>
      <c s="86" r="I269"/>
      <c s="86" r="J269"/>
      <c s="86" r="K269"/>
    </row>
    <row r="270">
      <c s="40" r="C270"/>
      <c s="86" r="D270"/>
      <c s="86" r="E270"/>
      <c s="292" r="F270"/>
      <c s="86" r="G270"/>
      <c s="86" r="H270"/>
      <c s="86" r="I270"/>
      <c s="86" r="J270"/>
      <c s="86" r="K270"/>
    </row>
    <row r="271">
      <c s="40" r="C271"/>
      <c s="86" r="D271"/>
      <c s="86" r="E271"/>
      <c s="292" r="F271"/>
      <c s="86" r="G271"/>
      <c s="86" r="H271"/>
      <c s="86" r="I271"/>
      <c s="86" r="J271"/>
      <c s="86" r="K271"/>
    </row>
    <row r="272">
      <c s="40" r="C272"/>
      <c s="86" r="D272"/>
      <c s="86" r="E272"/>
      <c s="292" r="F272"/>
      <c s="86" r="G272"/>
      <c s="86" r="H272"/>
      <c s="86" r="I272"/>
      <c s="86" r="J272"/>
      <c s="86" r="K272"/>
    </row>
    <row r="273">
      <c s="40" r="C273"/>
      <c s="86" r="D273"/>
      <c s="86" r="E273"/>
      <c s="292" r="F273"/>
      <c s="86" r="G273"/>
      <c s="86" r="H273"/>
      <c s="86" r="I273"/>
      <c s="86" r="J273"/>
      <c s="86" r="K273"/>
    </row>
    <row r="274">
      <c s="40" r="C274"/>
      <c s="86" r="D274"/>
      <c s="86" r="E274"/>
      <c s="292" r="F274"/>
      <c s="86" r="G274"/>
      <c s="86" r="H274"/>
      <c s="86" r="I274"/>
      <c s="86" r="J274"/>
      <c s="86" r="K274"/>
    </row>
    <row r="275">
      <c s="40" r="C275"/>
      <c s="86" r="D275"/>
      <c s="86" r="E275"/>
      <c s="292" r="F275"/>
      <c s="86" r="G275"/>
      <c s="86" r="H275"/>
      <c s="86" r="I275"/>
      <c s="86" r="J275"/>
      <c s="86" r="K275"/>
    </row>
    <row r="276">
      <c s="40" r="C276"/>
      <c s="86" r="D276"/>
      <c s="86" r="E276"/>
      <c s="292" r="F276"/>
      <c s="86" r="G276"/>
      <c s="86" r="H276"/>
      <c s="86" r="I276"/>
      <c s="86" r="J276"/>
      <c s="86" r="K276"/>
    </row>
    <row r="277">
      <c s="40" r="C277"/>
      <c s="86" r="D277"/>
      <c s="86" r="E277"/>
      <c s="292" r="F277"/>
      <c s="86" r="G277"/>
      <c s="86" r="H277"/>
      <c s="86" r="I277"/>
      <c s="86" r="J277"/>
      <c s="86" r="K277"/>
    </row>
    <row r="278">
      <c s="40" r="C278"/>
      <c s="86" r="D278"/>
      <c s="86" r="E278"/>
      <c s="292" r="F278"/>
      <c s="86" r="G278"/>
      <c s="86" r="H278"/>
      <c s="86" r="I278"/>
      <c s="86" r="J278"/>
      <c s="86" r="K278"/>
    </row>
    <row r="279">
      <c s="40" r="C279"/>
      <c s="86" r="D279"/>
      <c s="86" r="E279"/>
      <c s="292" r="F279"/>
      <c s="86" r="G279"/>
      <c s="86" r="H279"/>
      <c s="86" r="I279"/>
      <c s="86" r="J279"/>
      <c s="86" r="K279"/>
    </row>
    <row r="280">
      <c s="40" r="C280"/>
      <c s="86" r="D280"/>
      <c s="86" r="E280"/>
      <c s="292" r="F280"/>
      <c s="86" r="G280"/>
      <c s="86" r="H280"/>
      <c s="86" r="I280"/>
      <c s="86" r="J280"/>
      <c s="86" r="K280"/>
    </row>
    <row r="281">
      <c s="40" r="C281"/>
      <c s="86" r="D281"/>
      <c s="86" r="E281"/>
      <c s="292" r="F281"/>
      <c s="86" r="G281"/>
      <c s="86" r="H281"/>
      <c s="86" r="I281"/>
      <c s="86" r="J281"/>
      <c s="86" r="K281"/>
    </row>
    <row r="282">
      <c s="40" r="C282"/>
      <c s="86" r="D282"/>
      <c s="86" r="E282"/>
      <c s="292" r="F282"/>
      <c s="86" r="G282"/>
      <c s="86" r="H282"/>
      <c s="86" r="I282"/>
      <c s="86" r="J282"/>
      <c s="86" r="K282"/>
    </row>
    <row r="283">
      <c s="40" r="C283"/>
      <c s="86" r="D283"/>
      <c s="86" r="E283"/>
      <c s="292" r="F283"/>
      <c s="86" r="G283"/>
      <c s="86" r="H283"/>
      <c s="86" r="I283"/>
      <c s="86" r="J283"/>
      <c s="86" r="K283"/>
    </row>
    <row r="284">
      <c s="40" r="C284"/>
      <c s="86" r="D284"/>
      <c s="86" r="E284"/>
      <c s="292" r="F284"/>
      <c s="86" r="G284"/>
      <c s="86" r="H284"/>
      <c s="86" r="I284"/>
      <c s="86" r="J284"/>
      <c s="86" r="K284"/>
    </row>
    <row r="285">
      <c s="40" r="C285"/>
      <c s="86" r="D285"/>
      <c s="86" r="E285"/>
      <c s="292" r="F285"/>
      <c s="86" r="G285"/>
      <c s="86" r="H285"/>
      <c s="86" r="I285"/>
      <c s="86" r="J285"/>
      <c s="86" r="K285"/>
    </row>
    <row r="286">
      <c s="40" r="C286"/>
      <c s="86" r="D286"/>
      <c s="86" r="E286"/>
      <c s="292" r="F286"/>
      <c s="86" r="G286"/>
      <c s="86" r="H286"/>
      <c s="86" r="I286"/>
      <c s="86" r="J286"/>
      <c s="86" r="K286"/>
    </row>
    <row r="287">
      <c s="40" r="C287"/>
      <c s="86" r="D287"/>
      <c s="86" r="E287"/>
      <c s="292" r="F287"/>
      <c s="86" r="G287"/>
      <c s="86" r="H287"/>
      <c s="86" r="I287"/>
      <c s="86" r="J287"/>
      <c s="86" r="K287"/>
    </row>
    <row r="288">
      <c s="40" r="C288"/>
      <c s="86" r="D288"/>
      <c s="86" r="E288"/>
      <c s="292" r="F288"/>
      <c s="86" r="G288"/>
      <c s="86" r="H288"/>
      <c s="86" r="I288"/>
      <c s="86" r="J288"/>
      <c s="86" r="K288"/>
    </row>
    <row r="289">
      <c s="40" r="C289"/>
      <c s="86" r="D289"/>
      <c s="86" r="E289"/>
      <c s="292" r="F289"/>
      <c s="86" r="G289"/>
      <c s="86" r="H289"/>
      <c s="86" r="I289"/>
      <c s="86" r="J289"/>
      <c s="86" r="K289"/>
    </row>
    <row r="290">
      <c s="40" r="C290"/>
      <c s="86" r="D290"/>
      <c s="86" r="E290"/>
      <c s="292" r="F290"/>
      <c s="86" r="G290"/>
      <c s="86" r="H290"/>
      <c s="86" r="I290"/>
      <c s="86" r="J290"/>
      <c s="86" r="K290"/>
    </row>
    <row r="291">
      <c s="40" r="C291"/>
      <c s="86" r="D291"/>
      <c s="86" r="E291"/>
      <c s="292" r="F291"/>
      <c s="86" r="G291"/>
      <c s="86" r="H291"/>
      <c s="86" r="I291"/>
      <c s="86" r="J291"/>
      <c s="86" r="K291"/>
    </row>
    <row r="292">
      <c s="40" r="C292"/>
      <c s="86" r="D292"/>
      <c s="86" r="E292"/>
      <c s="292" r="F292"/>
      <c s="86" r="G292"/>
      <c s="86" r="H292"/>
      <c s="86" r="I292"/>
      <c s="86" r="J292"/>
      <c s="86" r="K292"/>
    </row>
    <row r="293">
      <c s="40" r="C293"/>
      <c s="86" r="D293"/>
      <c s="86" r="E293"/>
      <c s="292" r="F293"/>
      <c s="86" r="G293"/>
      <c s="86" r="H293"/>
      <c s="86" r="I293"/>
      <c s="86" r="J293"/>
      <c s="86" r="K293"/>
    </row>
    <row r="294">
      <c s="40" r="C294"/>
      <c s="86" r="D294"/>
      <c s="86" r="E294"/>
      <c s="292" r="F294"/>
      <c s="86" r="G294"/>
      <c s="86" r="H294"/>
      <c s="86" r="I294"/>
      <c s="86" r="J294"/>
      <c s="86" r="K294"/>
    </row>
    <row r="295">
      <c s="40" r="C295"/>
      <c s="86" r="D295"/>
      <c s="86" r="E295"/>
      <c s="292" r="F295"/>
      <c s="86" r="G295"/>
      <c s="86" r="H295"/>
      <c s="86" r="I295"/>
      <c s="86" r="J295"/>
      <c s="86" r="K295"/>
    </row>
    <row r="296">
      <c s="40" r="C296"/>
      <c s="86" r="D296"/>
      <c s="86" r="E296"/>
      <c s="292" r="F296"/>
      <c s="86" r="G296"/>
      <c s="86" r="H296"/>
      <c s="86" r="I296"/>
      <c s="86" r="J296"/>
      <c s="86" r="K296"/>
    </row>
    <row r="297">
      <c s="40" r="C297"/>
      <c s="86" r="D297"/>
      <c s="86" r="E297"/>
      <c s="292" r="F297"/>
      <c s="86" r="G297"/>
      <c s="86" r="H297"/>
      <c s="86" r="I297"/>
      <c s="86" r="J297"/>
      <c s="86" r="K297"/>
    </row>
    <row r="298">
      <c s="40" r="C298"/>
      <c s="86" r="D298"/>
      <c s="86" r="E298"/>
      <c s="292" r="F298"/>
      <c s="86" r="G298"/>
      <c s="86" r="H298"/>
      <c s="86" r="I298"/>
      <c s="86" r="J298"/>
      <c s="86" r="K298"/>
    </row>
    <row r="299">
      <c s="40" r="C299"/>
      <c s="86" r="D299"/>
      <c s="86" r="E299"/>
      <c s="292" r="F299"/>
      <c s="86" r="G299"/>
      <c s="86" r="H299"/>
      <c s="86" r="I299"/>
      <c s="86" r="J299"/>
      <c s="86" r="K299"/>
    </row>
    <row r="300">
      <c s="40" r="C300"/>
      <c s="86" r="D300"/>
      <c s="86" r="E300"/>
      <c s="292" r="F300"/>
      <c s="86" r="G300"/>
      <c s="86" r="H300"/>
      <c s="86" r="I300"/>
      <c s="86" r="J300"/>
      <c s="86" r="K300"/>
    </row>
    <row r="301">
      <c s="40" r="C301"/>
      <c s="86" r="D301"/>
      <c s="86" r="E301"/>
      <c s="292" r="F301"/>
      <c s="86" r="G301"/>
      <c s="86" r="H301"/>
      <c s="86" r="I301"/>
      <c s="86" r="J301"/>
      <c s="86" r="K301"/>
    </row>
    <row r="302">
      <c s="40" r="C302"/>
      <c s="86" r="D302"/>
      <c s="86" r="E302"/>
      <c s="292" r="F302"/>
      <c s="86" r="G302"/>
      <c s="86" r="H302"/>
      <c s="86" r="I302"/>
      <c s="86" r="J302"/>
      <c s="86" r="K302"/>
    </row>
    <row r="303">
      <c s="40" r="C303"/>
      <c s="86" r="D303"/>
      <c s="86" r="E303"/>
      <c s="292" r="F303"/>
      <c s="86" r="G303"/>
      <c s="86" r="H303"/>
      <c s="86" r="I303"/>
      <c s="86" r="J303"/>
      <c s="86" r="K303"/>
    </row>
    <row r="304">
      <c s="40" r="C304"/>
      <c s="86" r="D304"/>
      <c s="86" r="E304"/>
      <c s="292" r="F304"/>
      <c s="86" r="G304"/>
      <c s="86" r="H304"/>
      <c s="86" r="I304"/>
      <c s="86" r="J304"/>
      <c s="86" r="K304"/>
    </row>
    <row r="305">
      <c s="40" r="C305"/>
      <c s="86" r="D305"/>
      <c s="86" r="E305"/>
      <c s="292" r="F305"/>
      <c s="86" r="G305"/>
      <c s="86" r="H305"/>
      <c s="86" r="I305"/>
      <c s="86" r="J305"/>
      <c s="86" r="K305"/>
    </row>
    <row r="306">
      <c s="40" r="C306"/>
      <c s="86" r="D306"/>
      <c s="86" r="E306"/>
      <c s="292" r="F306"/>
      <c s="86" r="G306"/>
      <c s="86" r="H306"/>
      <c s="86" r="I306"/>
      <c s="86" r="J306"/>
      <c s="86" r="K306"/>
    </row>
    <row r="307">
      <c s="40" r="C307"/>
      <c s="86" r="D307"/>
      <c s="86" r="E307"/>
      <c s="292" r="F307"/>
      <c s="86" r="G307"/>
      <c s="86" r="H307"/>
      <c s="86" r="I307"/>
      <c s="86" r="J307"/>
      <c s="86" r="K307"/>
    </row>
    <row r="308">
      <c s="40" r="C308"/>
      <c s="86" r="D308"/>
      <c s="86" r="E308"/>
      <c s="292" r="F308"/>
      <c s="86" r="G308"/>
      <c s="86" r="H308"/>
      <c s="86" r="I308"/>
      <c s="86" r="J308"/>
      <c s="86" r="K308"/>
    </row>
    <row r="309">
      <c s="40" r="C309"/>
      <c s="86" r="D309"/>
      <c s="86" r="E309"/>
      <c s="292" r="F309"/>
      <c s="86" r="G309"/>
      <c s="86" r="H309"/>
      <c s="86" r="I309"/>
      <c s="86" r="J309"/>
      <c s="86" r="K309"/>
    </row>
    <row r="310">
      <c t="str" r="A310">
        <v>#VALUE!:blankIndicator:</v>
      </c>
      <c t="str" r="B310">
        <v>#VALUE!:blankIndicator:</v>
      </c>
      <c t="str" s="40" r="C310">
        <v>#VALUE!:blankIndicator:</v>
      </c>
      <c t="str" s="86" r="D310">
        <v>#VALUE!:blankIndicator:</v>
      </c>
      <c t="str" s="86" r="E310">
        <v>#VALUE!:blankIndicator:</v>
      </c>
      <c t="str" s="292" r="F310">
        <v>#VALUE!:blankIndicator:</v>
      </c>
      <c s="86" r="G310"/>
      <c s="86" r="H310"/>
      <c s="86" r="I310"/>
      <c s="86" r="J310"/>
      <c s="86" r="K310"/>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D2" ySplit="1.0" xSplit="3.0" activePane="bottomRight" state="frozen"/>
      <selection sqref="D1" activeCell="D1" pane="topRight"/>
      <selection sqref="A2" activeCell="A2" pane="bottomLeft"/>
      <selection sqref="D2" activeCell="D2" pane="bottomRight"/>
    </sheetView>
  </sheetViews>
  <sheetFormatPr customHeight="1" defaultColWidth="17.14" defaultRowHeight="12.75"/>
  <cols>
    <col min="1" customWidth="1" max="1" width="14.29"/>
    <col min="2" customWidth="1" max="2" width="19.43"/>
    <col min="3" customWidth="1" max="3" width="21.0"/>
    <col min="4" customWidth="1" max="7" width="10.71"/>
    <col min="8" customWidth="1" max="8" width="9.43"/>
    <col min="9" customWidth="1" max="9" width="12.71"/>
    <col min="10" customWidth="1" max="10" width="15.43"/>
  </cols>
  <sheetData>
    <row r="1">
      <c t="str" s="204" r="A1">
        <v/>
      </c>
      <c t="str" s="291" r="B1">
        <v/>
      </c>
      <c t="str" s="291" r="C1">
        <v/>
      </c>
      <c t="str" s="292" r="D1">
        <v>SUM of </v>
      </c>
      <c t="str" s="292" r="E1">
        <v>SUM of </v>
      </c>
      <c t="str" s="292" r="F1">
        <v>SUM of </v>
      </c>
      <c t="str" s="269" r="G1">
        <v>SUM of </v>
      </c>
      <c t="s" s="111" r="H1">
        <v>95</v>
      </c>
      <c t="s" s="111" r="I1">
        <v>96</v>
      </c>
      <c t="s" s="111" r="J1">
        <v>97</v>
      </c>
      <c s="6" r="K1"/>
      <c s="204" r="L1"/>
      <c s="204" r="M1"/>
      <c s="204" r="N1"/>
      <c s="204" r="O1"/>
      <c s="204" r="P1"/>
      <c s="204" r="Q1"/>
      <c s="204" r="R1"/>
      <c s="204" r="S1"/>
      <c s="204" r="T1"/>
      <c s="204" r="U1"/>
    </row>
    <row r="2">
      <c t="str" r="A2">
        <v>Grand Total</v>
      </c>
      <c t="str" s="30" r="B2">
        <v/>
      </c>
      <c t="str" s="30" r="C2">
        <v/>
      </c>
      <c t="str" s="86" r="D2">
        <v/>
      </c>
      <c t="str" s="86" r="E2">
        <v/>
      </c>
      <c t="str" s="86" r="F2">
        <v/>
      </c>
      <c t="str" s="34" r="G2">
        <v/>
      </c>
      <c s="202" r="H2">
        <v>0</v>
      </c>
      <c s="51" r="I2">
        <f>SUM(D2:G2)*H2</f>
        <v>0</v>
      </c>
      <c s="51" r="J2">
        <f>SUM(D2:G2)*-175</f>
        <v>0</v>
      </c>
      <c s="217" r="K2"/>
    </row>
    <row r="3">
      <c s="30" r="B3"/>
      <c s="30" r="C3"/>
      <c s="86" r="D3"/>
      <c s="86" r="E3"/>
      <c s="86" r="F3"/>
      <c s="49" r="G3"/>
      <c s="41" r="H3">
        <v>0</v>
      </c>
      <c s="51" r="I3">
        <f>SUM(D3:G3)*H3</f>
        <v>0</v>
      </c>
      <c s="51" r="J3">
        <f>SUM(D3:G3)*-175</f>
        <v>0</v>
      </c>
      <c s="217" r="K3"/>
    </row>
    <row r="4">
      <c s="30" r="B4"/>
      <c s="30" r="C4"/>
      <c s="86" r="D4"/>
      <c s="86" r="E4"/>
      <c s="86" r="F4"/>
      <c s="49" r="G4"/>
      <c s="223" r="H4">
        <v>0</v>
      </c>
      <c s="51" r="I4">
        <f>SUM(D4:G4)*H4</f>
        <v>0</v>
      </c>
      <c s="51" r="J4">
        <f>SUM(D4:G4)*-175</f>
        <v>0</v>
      </c>
      <c s="217" r="K4"/>
    </row>
    <row r="5">
      <c s="30" r="B5"/>
      <c s="30" r="C5"/>
      <c s="86" r="D5"/>
      <c s="86" r="E5"/>
      <c s="86" r="F5"/>
      <c s="49" r="G5"/>
      <c s="51" r="H5">
        <v>0</v>
      </c>
      <c s="51" r="I5">
        <f>SUM(D5:G5)*H5</f>
        <v>0</v>
      </c>
      <c s="51" r="J5">
        <f>SUM(D5:G5)*-175</f>
        <v>0</v>
      </c>
      <c s="217" r="K5"/>
    </row>
    <row r="6">
      <c s="30" r="B6"/>
      <c s="30" r="C6"/>
      <c s="86" r="D6"/>
      <c s="86" r="E6"/>
      <c s="86" r="F6"/>
      <c s="102" r="G6"/>
      <c s="51" r="H6">
        <v>0</v>
      </c>
      <c s="51" r="I6">
        <f>SUM(D6:G6)*H6</f>
        <v>0</v>
      </c>
      <c s="51" r="J6">
        <f>SUM(D6:G6)*-175</f>
        <v>0</v>
      </c>
      <c s="217" r="K6"/>
    </row>
    <row r="7">
      <c s="160" r="A7"/>
      <c s="185" r="B7"/>
      <c s="185" r="C7"/>
      <c s="304" r="D7"/>
      <c s="304" r="E7"/>
      <c s="304" r="F7"/>
      <c s="73" r="G7"/>
      <c s="63" r="H7">
        <v>0</v>
      </c>
      <c s="63" r="I7">
        <f>SUM(I2:I6)</f>
        <v>0</v>
      </c>
      <c s="63" r="J7">
        <f>SUM(J2:J6)</f>
        <v>0</v>
      </c>
      <c s="6" r="K7"/>
      <c s="204" r="L7"/>
      <c s="204" r="M7"/>
      <c s="204" r="N7"/>
      <c s="204" r="O7"/>
      <c s="204" r="P7"/>
      <c s="204" r="Q7"/>
      <c s="204" r="R7"/>
      <c s="204" r="S7"/>
      <c s="204" r="T7"/>
      <c s="204" r="U7"/>
    </row>
    <row r="8">
      <c s="30" r="B8"/>
      <c s="30" r="C8"/>
      <c s="86" r="D8"/>
      <c s="86" r="E8"/>
      <c s="86" r="F8"/>
      <c s="49" r="G8"/>
      <c s="202" r="H8">
        <v>165</v>
      </c>
      <c s="51" r="I8">
        <f>SUM(D8:G8)*H8</f>
        <v>0</v>
      </c>
      <c s="51" r="J8">
        <f>SUM(D8:G8)*H8</f>
        <v>0</v>
      </c>
      <c s="217" r="K8"/>
    </row>
    <row r="9">
      <c s="30" r="B9"/>
      <c s="30" r="C9"/>
      <c s="86" r="D9"/>
      <c s="86" r="E9"/>
      <c s="86" r="F9"/>
      <c s="49" r="G9"/>
      <c s="41" r="H9">
        <v>165</v>
      </c>
      <c s="51" r="I9">
        <f>SUM(D9:G9)*H9</f>
        <v>0</v>
      </c>
      <c s="51" r="J9">
        <f>SUM(D9:G9)*H9</f>
        <v>0</v>
      </c>
      <c s="217" r="K9"/>
    </row>
    <row r="10">
      <c s="30" r="B10"/>
      <c s="30" r="C10"/>
      <c s="86" r="D10"/>
      <c s="86" r="E10"/>
      <c s="86" r="F10"/>
      <c s="49" r="G10"/>
      <c s="41" r="H10">
        <v>165</v>
      </c>
      <c s="51" r="I10">
        <f>SUM(D10:G10)*H10</f>
        <v>0</v>
      </c>
      <c s="51" r="J10">
        <f>SUM(D10:G10)*H10</f>
        <v>0</v>
      </c>
      <c s="217" r="K10"/>
    </row>
    <row r="11">
      <c s="30" r="B11"/>
      <c s="30" r="C11"/>
      <c s="86" r="D11"/>
      <c s="86" r="E11"/>
      <c s="86" r="F11"/>
      <c s="49" r="G11"/>
      <c s="223" r="H11">
        <v>165</v>
      </c>
      <c s="51" r="I11">
        <f>SUM(D11:G11)*H11</f>
        <v>0</v>
      </c>
      <c s="51" r="J11">
        <f>SUM(D11:G11)*H11</f>
        <v>0</v>
      </c>
      <c s="217" r="K11"/>
    </row>
    <row r="12">
      <c s="30" r="B12"/>
      <c s="30" r="C12"/>
      <c s="86" r="D12"/>
      <c s="86" r="E12"/>
      <c s="86" r="F12"/>
      <c s="49" r="G12"/>
      <c s="51" r="H12">
        <v>175</v>
      </c>
      <c s="51" r="I12">
        <f>SUM(D12:G12)*H12</f>
        <v>0</v>
      </c>
      <c s="51" r="J12">
        <f>SUM(D12:G12)*H12</f>
        <v>0</v>
      </c>
      <c s="217" r="K12"/>
    </row>
    <row r="13">
      <c s="30" r="B13"/>
      <c s="30" r="C13"/>
      <c s="86" r="D13"/>
      <c s="86" r="E13"/>
      <c s="86" r="F13"/>
      <c s="49" r="G13"/>
      <c s="51" r="H13">
        <v>175</v>
      </c>
      <c s="51" r="I13">
        <f>SUM(D13:G13)*H13</f>
        <v>0</v>
      </c>
      <c s="51" r="J13">
        <f>SUM(D13:G13)*H13</f>
        <v>0</v>
      </c>
      <c s="217" r="K13"/>
    </row>
    <row r="14">
      <c s="30" r="B14"/>
      <c s="30" r="C14"/>
      <c s="86" r="D14"/>
      <c s="86" r="E14"/>
      <c s="86" r="F14"/>
      <c s="49" r="G14"/>
      <c s="51" r="H14">
        <v>175</v>
      </c>
      <c s="51" r="I14">
        <f>SUM(D14:G14)*H14</f>
        <v>0</v>
      </c>
      <c s="51" r="J14">
        <f>SUM(D14:G14)*H14</f>
        <v>0</v>
      </c>
      <c s="217" r="K14"/>
    </row>
    <row r="15">
      <c s="30" r="B15"/>
      <c s="30" r="C15"/>
      <c s="86" r="D15"/>
      <c s="86" r="E15"/>
      <c s="86" r="F15"/>
      <c s="49" r="G15"/>
      <c s="51" r="H15">
        <v>175</v>
      </c>
      <c s="51" r="I15">
        <f>SUM(D15:G15)*H15</f>
        <v>0</v>
      </c>
      <c s="51" r="J15">
        <f>SUM(D15:G15)*H15</f>
        <v>0</v>
      </c>
      <c s="217" r="K15"/>
    </row>
    <row r="16">
      <c s="30" r="B16"/>
      <c s="30" r="C16"/>
      <c s="86" r="D16"/>
      <c s="86" r="E16"/>
      <c s="86" r="F16"/>
      <c s="49" r="G16"/>
      <c s="51" r="H16">
        <v>175</v>
      </c>
      <c s="51" r="I16">
        <f>SUM(D16:G16)*H16</f>
        <v>0</v>
      </c>
      <c s="51" r="J16">
        <f>SUM(D16:G16)*H16</f>
        <v>0</v>
      </c>
      <c s="217" r="K16"/>
    </row>
    <row r="17">
      <c s="30" r="B17"/>
      <c s="30" r="C17"/>
      <c s="86" r="D17"/>
      <c s="86" r="E17"/>
      <c s="86" r="F17"/>
      <c s="49" r="G17"/>
      <c s="51" r="H17">
        <v>175</v>
      </c>
      <c s="51" r="I17">
        <f>SUM(D17:G17)*H17</f>
        <v>0</v>
      </c>
      <c s="51" r="J17">
        <f>SUM(D17:G17)*H17</f>
        <v>0</v>
      </c>
      <c s="217" r="K17"/>
    </row>
    <row r="18">
      <c s="30" r="B18"/>
      <c s="30" r="C18"/>
      <c s="86" r="D18"/>
      <c s="86" r="E18"/>
      <c s="86" r="F18"/>
      <c s="49" r="G18"/>
      <c s="51" r="H18">
        <v>175</v>
      </c>
      <c s="51" r="I18">
        <f>SUM(D18:G18)*H18</f>
        <v>0</v>
      </c>
      <c s="51" r="J18">
        <f>SUM(D18:G18)*H18</f>
        <v>0</v>
      </c>
      <c s="217" r="K18"/>
    </row>
    <row r="19">
      <c s="30" r="B19"/>
      <c s="30" r="C19"/>
      <c s="86" r="D19"/>
      <c s="86" r="E19"/>
      <c s="86" r="F19"/>
      <c s="49" r="G19"/>
      <c s="51" r="H19">
        <v>30</v>
      </c>
      <c s="51" r="I19">
        <f>SUM(D19:G19)*H19</f>
        <v>0</v>
      </c>
      <c s="51" r="J19">
        <f>SUM(D19:G19)*H19</f>
        <v>0</v>
      </c>
      <c s="217" r="K19"/>
    </row>
    <row r="20">
      <c s="30" r="B20"/>
      <c s="30" r="C20"/>
      <c s="86" r="D20"/>
      <c s="86" r="E20"/>
      <c s="86" r="F20"/>
      <c s="49" r="G20"/>
      <c s="51" r="H20">
        <v>162.5</v>
      </c>
      <c s="51" r="I20">
        <f>SUM(D20:G20)*H20</f>
        <v>0</v>
      </c>
      <c s="51" r="J20">
        <f>SUM(D20:G20)*H20</f>
        <v>0</v>
      </c>
      <c s="217" r="K20"/>
    </row>
    <row r="21">
      <c s="30" r="B21"/>
      <c s="30" r="C21"/>
      <c s="86" r="D21"/>
      <c s="86" r="E21"/>
      <c s="86" r="F21"/>
      <c s="49" r="G21"/>
      <c s="51" r="H21">
        <v>75</v>
      </c>
      <c s="51" r="I21">
        <f>SUM(D21:G21)*H21</f>
        <v>0</v>
      </c>
      <c s="51" r="J21">
        <f>SUM(D21:G21)*H21</f>
        <v>0</v>
      </c>
      <c s="217" r="K21"/>
    </row>
    <row r="22">
      <c s="30" r="B22"/>
      <c s="30" r="C22"/>
      <c s="86" r="D22"/>
      <c s="86" r="E22"/>
      <c s="86" r="F22"/>
      <c s="102" r="G22"/>
      <c s="51" r="H22">
        <v>135</v>
      </c>
      <c s="51" r="I22">
        <f>SUM(D22:G22)*H22</f>
        <v>0</v>
      </c>
      <c s="51" r="J22">
        <f>SUM(D22:G22)*H22</f>
        <v>0</v>
      </c>
      <c s="217" r="K22"/>
    </row>
    <row r="23">
      <c s="160" r="A23"/>
      <c s="185" r="B23"/>
      <c s="185" r="C23"/>
      <c s="304" r="D23"/>
      <c s="304" r="E23"/>
      <c s="304" r="F23"/>
      <c s="108" r="G23"/>
      <c t="s" s="63" r="H23">
        <v>98</v>
      </c>
      <c s="51" r="I23">
        <f>SUM(I8:I22)</f>
        <v>0</v>
      </c>
      <c s="51" r="J23">
        <f>SUM(J8:J22)</f>
        <v>0</v>
      </c>
      <c s="6" r="K23"/>
      <c s="204" r="L23"/>
      <c s="204" r="M23"/>
      <c s="204" r="N23"/>
      <c s="204" r="O23"/>
      <c s="204" r="P23"/>
      <c s="204" r="Q23"/>
      <c s="204" r="R23"/>
      <c s="204" r="S23"/>
      <c s="204" r="T23"/>
      <c s="204" r="U23"/>
    </row>
    <row r="24">
      <c s="160" r="A24"/>
      <c s="185" r="B24"/>
      <c s="185" r="C24"/>
      <c s="304" r="D24"/>
      <c s="304" r="E24"/>
      <c s="304" r="F24"/>
      <c s="73" r="G24"/>
      <c t="s" s="63" r="H24">
        <v>98</v>
      </c>
      <c s="63" r="I24">
        <f>I23+I7</f>
        <v>0</v>
      </c>
      <c s="63" r="J24">
        <f>J23+J7</f>
        <v>0</v>
      </c>
      <c t="str" s="273" r="K24">
        <f>J24/J23</f>
        <v>#DIV/0!:divZero</v>
      </c>
      <c s="204" r="L24"/>
      <c s="204" r="M24"/>
      <c s="204" r="N24"/>
      <c s="204" r="O24"/>
      <c s="204" r="P24"/>
      <c s="204" r="Q24"/>
      <c s="204" r="R24"/>
      <c s="204" r="S24"/>
      <c s="204" r="T24"/>
      <c s="204" r="U24"/>
    </row>
    <row r="25">
      <c s="30" r="B25"/>
      <c s="30" r="C25"/>
      <c s="86" r="D25"/>
      <c s="86" r="E25"/>
      <c s="86" r="F25"/>
      <c s="284" r="G25"/>
      <c s="234" r="H25"/>
      <c s="234" r="I25"/>
      <c s="78" r="J25"/>
    </row>
    <row r="26">
      <c s="30" r="B26"/>
      <c s="30" r="C26"/>
      <c s="86" r="D26"/>
      <c s="86" r="E26"/>
      <c s="86" r="F26"/>
      <c s="284" r="G26"/>
      <c s="75" r="H26"/>
      <c s="75" r="I26"/>
      <c s="66" r="J26"/>
    </row>
    <row r="27">
      <c s="30" r="B27"/>
      <c s="30" r="C27"/>
      <c s="86" r="D27"/>
      <c s="86" r="E27"/>
      <c s="86" r="F27"/>
      <c s="284" r="G27"/>
      <c s="75" r="H27"/>
      <c s="75" r="I27"/>
      <c s="66" r="J27"/>
    </row>
    <row r="28">
      <c s="30" r="B28"/>
      <c s="30" r="C28"/>
      <c s="86" r="D28"/>
      <c s="86" r="E28"/>
      <c s="86" r="F28"/>
      <c s="284" r="G28"/>
      <c s="75" r="H28"/>
      <c s="75" r="I28"/>
      <c s="66" r="J28"/>
    </row>
    <row r="29">
      <c s="30" r="B29"/>
      <c s="30" r="C29"/>
      <c s="86" r="D29"/>
      <c s="86" r="E29"/>
      <c s="86" r="F29"/>
      <c s="284" r="G29"/>
      <c s="75" r="H29"/>
      <c s="75" r="I29"/>
      <c s="66" r="J29"/>
    </row>
    <row r="30">
      <c s="30" r="B30"/>
      <c s="30" r="C30"/>
      <c s="86" r="D30"/>
      <c s="86" r="E30"/>
      <c s="86" r="F30"/>
      <c s="284" r="G30"/>
      <c s="75" r="H30"/>
      <c s="75" r="I30"/>
      <c s="66" r="J30"/>
    </row>
    <row r="31">
      <c s="30" r="B31"/>
      <c s="30" r="C31"/>
      <c s="86" r="D31"/>
      <c s="86" r="E31"/>
      <c s="86" r="F31"/>
      <c s="284" r="G31"/>
      <c s="75" r="H31"/>
      <c s="75" r="I31"/>
      <c s="66" r="J31"/>
    </row>
    <row r="32">
      <c s="30" r="B32"/>
      <c s="30" r="C32"/>
      <c s="86" r="D32"/>
      <c s="86" r="E32"/>
      <c s="86" r="F32"/>
      <c s="284" r="G32"/>
      <c s="75" r="H32"/>
      <c s="75" r="I32"/>
      <c s="66" r="J32"/>
    </row>
    <row r="33">
      <c s="30" r="B33"/>
      <c s="30" r="C33"/>
      <c s="86" r="D33"/>
      <c s="86" r="E33"/>
      <c s="86" r="F33"/>
      <c s="284" r="G33"/>
      <c s="75" r="H33"/>
      <c s="75" r="I33"/>
      <c s="66" r="J33"/>
    </row>
    <row r="34">
      <c s="30" r="B34"/>
      <c s="30" r="C34"/>
      <c s="86" r="D34"/>
      <c s="86" r="E34"/>
      <c s="86" r="F34"/>
      <c s="284" r="G34"/>
      <c s="75" r="H34"/>
      <c s="75" r="I34"/>
      <c s="66" r="J34"/>
    </row>
    <row r="35">
      <c s="30" r="B35"/>
      <c s="30" r="C35"/>
      <c s="86" r="D35"/>
      <c s="86" r="E35"/>
      <c s="86" r="F35"/>
      <c s="284" r="G35"/>
      <c s="75" r="H35"/>
      <c s="75" r="I35"/>
      <c s="66" r="J35"/>
    </row>
    <row r="36">
      <c s="30" r="B36"/>
      <c s="30" r="C36"/>
      <c s="86" r="D36"/>
      <c s="86" r="E36"/>
      <c s="86" r="F36"/>
      <c s="284" r="G36"/>
      <c s="75" r="H36"/>
      <c s="75" r="I36"/>
      <c s="66" r="J36"/>
    </row>
    <row r="37">
      <c s="30" r="B37"/>
      <c s="30" r="C37"/>
      <c s="86" r="D37"/>
      <c s="86" r="E37"/>
      <c s="86" r="F37"/>
      <c s="284" r="G37"/>
      <c s="75" r="H37"/>
      <c s="75" r="I37"/>
      <c s="66" r="J37"/>
    </row>
    <row r="38">
      <c s="30" r="B38"/>
      <c s="30" r="C38"/>
      <c s="86" r="D38"/>
      <c s="86" r="E38"/>
      <c s="86" r="F38"/>
      <c s="284" r="G38"/>
      <c s="75" r="H38"/>
      <c s="75" r="I38"/>
      <c s="66" r="J38"/>
    </row>
    <row r="39">
      <c s="30" r="B39"/>
      <c s="30" r="C39"/>
      <c s="86" r="D39"/>
      <c s="86" r="E39"/>
      <c s="86" r="F39"/>
      <c s="284" r="G39"/>
      <c s="75" r="H39"/>
      <c s="75" r="I39"/>
      <c s="66" r="J39"/>
    </row>
    <row r="40">
      <c s="30" r="B40"/>
      <c s="30" r="C40"/>
      <c s="86" r="D40"/>
      <c s="86" r="E40"/>
      <c s="86" r="F40"/>
      <c s="284" r="G40"/>
      <c s="75" r="H40"/>
      <c s="75" r="I40"/>
      <c s="66" r="J40"/>
    </row>
    <row r="41">
      <c s="30" r="B41"/>
      <c s="30" r="C41"/>
      <c s="86" r="D41"/>
      <c s="86" r="E41"/>
      <c s="86" r="F41"/>
      <c s="284" r="G41"/>
      <c s="75" r="H41"/>
      <c s="75" r="I41"/>
      <c s="66" r="J41"/>
    </row>
    <row r="42">
      <c s="30" r="B42"/>
      <c s="30" r="C42"/>
      <c s="86" r="D42"/>
      <c s="86" r="E42"/>
      <c s="86" r="F42"/>
      <c s="284" r="G42"/>
      <c s="75" r="H42"/>
      <c s="75" r="I42"/>
      <c s="66" r="J42"/>
    </row>
    <row r="43">
      <c s="30" r="B43"/>
      <c s="30" r="C43"/>
      <c s="86" r="D43"/>
      <c s="86" r="E43"/>
      <c s="86" r="F43"/>
      <c s="284" r="G43"/>
      <c s="75" r="H43"/>
      <c s="75" r="I43"/>
      <c s="66" r="J43"/>
    </row>
    <row r="44">
      <c s="30" r="B44"/>
      <c s="30" r="C44"/>
      <c s="86" r="D44"/>
      <c s="86" r="E44"/>
      <c s="86" r="F44"/>
      <c s="284" r="G44"/>
      <c s="75" r="H44"/>
      <c s="75" r="I44"/>
      <c s="66" r="J44"/>
    </row>
    <row r="45">
      <c s="30" r="B45"/>
      <c s="30" r="C45"/>
      <c s="86" r="D45"/>
      <c s="86" r="E45"/>
      <c s="86" r="F45"/>
      <c s="284" r="G45"/>
      <c s="75" r="H45"/>
      <c s="75" r="I45"/>
      <c s="66" r="J45"/>
    </row>
    <row r="46">
      <c s="30" r="B46"/>
      <c s="30" r="C46"/>
      <c s="86" r="D46"/>
      <c s="86" r="E46"/>
      <c s="86" r="F46"/>
      <c s="284" r="G46"/>
      <c s="75" r="H46"/>
      <c s="75" r="I46"/>
      <c s="66" r="J46"/>
    </row>
    <row r="47">
      <c s="30" r="B47"/>
      <c s="30" r="C47"/>
      <c s="86" r="D47"/>
      <c s="86" r="E47"/>
      <c s="86" r="F47"/>
      <c s="284" r="G47"/>
      <c s="75" r="H47"/>
      <c s="75" r="I47"/>
      <c s="66" r="J47"/>
    </row>
    <row r="48">
      <c s="30" r="B48"/>
      <c s="30" r="C48"/>
      <c s="86" r="D48"/>
      <c s="86" r="E48"/>
      <c s="86" r="F48"/>
      <c s="284" r="G48"/>
      <c s="75" r="H48"/>
      <c s="75" r="I48"/>
      <c s="66" r="J48"/>
    </row>
    <row r="49">
      <c s="30" r="B49"/>
      <c s="30" r="C49"/>
      <c s="86" r="D49"/>
      <c s="86" r="E49"/>
      <c s="86" r="F49"/>
      <c s="284" r="G49"/>
      <c s="75" r="H49"/>
      <c s="75" r="I49"/>
      <c s="66" r="J49"/>
    </row>
    <row r="50">
      <c s="30" r="B50"/>
      <c s="30" r="C50"/>
      <c s="86" r="D50"/>
      <c s="86" r="E50"/>
      <c s="86" r="F50"/>
      <c s="284" r="G50"/>
      <c s="75" r="H50"/>
      <c s="75" r="I50"/>
      <c s="66" r="J50"/>
    </row>
    <row r="51">
      <c s="30" r="B51"/>
      <c s="30" r="C51"/>
      <c s="86" r="D51"/>
      <c s="86" r="E51"/>
      <c s="86" r="F51"/>
      <c s="284" r="G51"/>
      <c s="75" r="H51"/>
      <c s="75" r="I51"/>
      <c s="66" r="J51"/>
    </row>
    <row r="52">
      <c s="30" r="B52"/>
      <c s="30" r="C52"/>
      <c s="86" r="D52"/>
      <c s="86" r="E52"/>
      <c s="86" r="F52"/>
      <c s="284" r="G52"/>
      <c s="75" r="H52"/>
      <c s="75" r="I52"/>
      <c s="66" r="J52"/>
    </row>
    <row r="53">
      <c s="30" r="B53"/>
      <c s="30" r="C53"/>
      <c s="86" r="D53"/>
      <c s="86" r="E53"/>
      <c s="86" r="F53"/>
      <c s="284" r="G53"/>
      <c s="75" r="H53"/>
      <c s="75" r="I53"/>
      <c s="66" r="J53"/>
    </row>
    <row r="54">
      <c s="30" r="B54"/>
      <c s="30" r="C54"/>
      <c s="86" r="D54"/>
      <c s="86" r="E54"/>
      <c s="86" r="F54"/>
      <c s="284" r="G54"/>
      <c s="75" r="H54"/>
      <c s="75" r="I54"/>
      <c s="66" r="J54"/>
    </row>
    <row r="55">
      <c s="30" r="B55"/>
      <c s="30" r="C55"/>
      <c s="86" r="D55"/>
      <c s="86" r="E55"/>
      <c s="86" r="F55"/>
      <c s="284" r="G55"/>
      <c s="75" r="H55"/>
      <c s="75" r="I55"/>
      <c s="66" r="J55"/>
    </row>
    <row r="56">
      <c s="30" r="B56"/>
      <c s="30" r="C56"/>
      <c s="86" r="D56"/>
      <c s="86" r="E56"/>
      <c s="86" r="F56"/>
      <c s="284" r="G56"/>
      <c s="75" r="H56"/>
      <c s="75" r="I56"/>
      <c s="66" r="J56"/>
    </row>
    <row r="57">
      <c s="30" r="B57"/>
      <c s="30" r="C57"/>
      <c s="86" r="D57"/>
      <c s="86" r="E57"/>
      <c s="86" r="F57"/>
      <c s="284" r="G57"/>
      <c s="75" r="H57"/>
      <c s="75" r="I57"/>
      <c s="66" r="J57"/>
    </row>
    <row r="58">
      <c s="30" r="B58"/>
      <c s="30" r="C58"/>
      <c s="86" r="D58"/>
      <c s="86" r="E58"/>
      <c s="86" r="F58"/>
      <c s="284" r="G58"/>
      <c s="75" r="H58"/>
      <c s="75" r="I58"/>
      <c s="66" r="J58"/>
    </row>
    <row r="59">
      <c s="30" r="B59"/>
      <c s="30" r="C59"/>
      <c s="86" r="D59"/>
      <c s="86" r="E59"/>
      <c s="86" r="F59"/>
      <c s="284" r="G59"/>
      <c s="75" r="H59"/>
      <c s="75" r="I59"/>
      <c s="66" r="J59"/>
    </row>
    <row r="60">
      <c s="30" r="B60"/>
      <c s="30" r="C60"/>
      <c s="86" r="D60"/>
      <c s="86" r="E60"/>
      <c s="86" r="F60"/>
      <c s="284" r="G60"/>
      <c s="75" r="H60"/>
      <c s="75" r="I60"/>
      <c s="66" r="J60"/>
    </row>
    <row r="61">
      <c s="30" r="B61"/>
      <c s="30" r="C61"/>
      <c s="86" r="D61"/>
      <c s="86" r="E61"/>
      <c s="86" r="F61"/>
      <c s="284" r="G61"/>
      <c s="75" r="H61"/>
      <c s="75" r="I61"/>
      <c s="66" r="J61"/>
    </row>
    <row r="62">
      <c s="30" r="B62"/>
      <c s="30" r="C62"/>
      <c s="86" r="D62"/>
      <c s="86" r="E62"/>
      <c s="86" r="F62"/>
      <c s="284" r="G62"/>
      <c s="75" r="H62"/>
      <c s="75" r="I62"/>
      <c s="66" r="J62"/>
    </row>
    <row r="63">
      <c s="30" r="B63"/>
      <c s="30" r="C63"/>
      <c s="86" r="D63"/>
      <c s="86" r="E63"/>
      <c s="86" r="F63"/>
      <c s="284" r="G63"/>
      <c s="75" r="H63"/>
      <c s="75" r="I63"/>
      <c s="66" r="J63"/>
    </row>
    <row r="64">
      <c s="30" r="B64"/>
      <c s="30" r="C64"/>
      <c s="86" r="D64"/>
      <c s="86" r="E64"/>
      <c s="86" r="F64"/>
      <c s="284" r="G64"/>
      <c s="75" r="H64"/>
      <c s="75" r="I64"/>
      <c s="66" r="J64"/>
    </row>
    <row r="65">
      <c s="30" r="B65"/>
      <c s="30" r="C65"/>
      <c s="86" r="D65"/>
      <c s="86" r="E65"/>
      <c s="86" r="F65"/>
      <c s="284" r="G65"/>
      <c s="75" r="H65"/>
      <c s="75" r="I65"/>
      <c s="66" r="J65"/>
    </row>
    <row r="66">
      <c s="30" r="B66"/>
      <c s="30" r="C66"/>
      <c s="86" r="D66"/>
      <c s="86" r="E66"/>
      <c s="86" r="F66"/>
      <c s="284" r="G66"/>
      <c s="75" r="H66"/>
      <c s="75" r="I66"/>
      <c s="66" r="J66"/>
    </row>
    <row r="67">
      <c s="30" r="B67"/>
      <c s="30" r="C67"/>
      <c s="86" r="D67"/>
      <c s="86" r="E67"/>
      <c s="86" r="F67"/>
      <c s="284" r="G67"/>
      <c s="75" r="H67"/>
      <c s="75" r="I67"/>
      <c s="66" r="J67"/>
    </row>
    <row r="68">
      <c s="30" r="B68"/>
      <c s="30" r="C68"/>
      <c s="86" r="D68"/>
      <c s="86" r="E68"/>
      <c s="86" r="F68"/>
      <c s="284" r="G68"/>
      <c s="75" r="H68"/>
      <c s="75" r="I68"/>
      <c s="66" r="J68"/>
    </row>
    <row r="69">
      <c s="30" r="B69"/>
      <c s="30" r="C69"/>
      <c s="86" r="D69"/>
      <c s="86" r="E69"/>
      <c s="86" r="F69"/>
      <c s="284" r="G69"/>
      <c s="75" r="H69"/>
      <c s="75" r="I69"/>
      <c s="66" r="J69"/>
    </row>
    <row r="70">
      <c s="30" r="B70"/>
      <c s="30" r="C70"/>
      <c s="86" r="D70"/>
      <c s="86" r="E70"/>
      <c s="86" r="F70"/>
      <c s="284" r="G70"/>
      <c s="75" r="H70"/>
      <c s="75" r="I70"/>
      <c s="66" r="J70"/>
    </row>
    <row r="71">
      <c s="30" r="B71"/>
      <c s="30" r="C71"/>
      <c s="86" r="D71"/>
      <c s="86" r="E71"/>
      <c s="86" r="F71"/>
      <c s="284" r="G71"/>
      <c s="75" r="H71"/>
      <c s="75" r="I71"/>
      <c s="66" r="J71"/>
    </row>
    <row r="72">
      <c s="30" r="B72"/>
      <c s="30" r="C72"/>
      <c s="86" r="D72"/>
      <c s="86" r="E72"/>
      <c s="86" r="F72"/>
      <c s="284" r="G72"/>
      <c s="75" r="H72"/>
      <c s="75" r="I72"/>
      <c s="66" r="J72"/>
    </row>
    <row r="73">
      <c s="30" r="B73"/>
      <c s="30" r="C73"/>
      <c s="86" r="D73"/>
      <c s="86" r="E73"/>
      <c s="86" r="F73"/>
      <c s="284" r="G73"/>
      <c s="75" r="H73"/>
      <c s="75" r="I73"/>
      <c s="66" r="J73"/>
    </row>
    <row r="74">
      <c s="30" r="B74"/>
      <c s="30" r="C74"/>
      <c s="86" r="D74"/>
      <c s="86" r="E74"/>
      <c s="86" r="F74"/>
      <c s="284" r="G74"/>
      <c s="75" r="H74"/>
      <c s="75" r="I74"/>
      <c s="66" r="J74"/>
    </row>
    <row r="75">
      <c s="30" r="B75"/>
      <c s="30" r="C75"/>
      <c s="86" r="D75"/>
      <c s="86" r="E75"/>
      <c s="86" r="F75"/>
      <c s="284" r="G75"/>
      <c s="75" r="H75"/>
      <c s="75" r="I75"/>
      <c s="66" r="J75"/>
    </row>
    <row r="76">
      <c s="30" r="B76"/>
      <c s="30" r="C76"/>
      <c s="86" r="D76"/>
      <c s="86" r="E76"/>
      <c s="86" r="F76"/>
      <c s="284" r="G76"/>
      <c s="75" r="H76"/>
      <c s="75" r="I76"/>
      <c s="66" r="J76"/>
    </row>
    <row r="77">
      <c s="30" r="B77"/>
      <c s="30" r="C77"/>
      <c s="86" r="D77"/>
      <c s="86" r="E77"/>
      <c s="86" r="F77"/>
      <c s="284" r="G77"/>
      <c s="75" r="H77"/>
      <c s="75" r="I77"/>
      <c s="66" r="J77"/>
    </row>
    <row r="78">
      <c s="30" r="B78"/>
      <c s="30" r="C78"/>
      <c s="86" r="D78"/>
      <c s="86" r="E78"/>
      <c s="86" r="F78"/>
      <c s="284" r="G78"/>
      <c s="75" r="H78"/>
      <c s="75" r="I78"/>
      <c s="66" r="J78"/>
    </row>
    <row r="79">
      <c s="30" r="B79"/>
      <c s="30" r="C79"/>
      <c s="86" r="D79"/>
      <c s="86" r="E79"/>
      <c s="86" r="F79"/>
      <c s="284" r="G79"/>
      <c s="75" r="H79"/>
      <c s="75" r="I79"/>
      <c s="66" r="J79"/>
    </row>
    <row r="80">
      <c s="30" r="B80"/>
      <c s="30" r="C80"/>
      <c s="86" r="D80"/>
      <c s="86" r="E80"/>
      <c s="86" r="F80"/>
      <c s="284" r="G80"/>
      <c s="75" r="H80"/>
      <c s="75" r="I80"/>
      <c s="66" r="J80"/>
    </row>
    <row r="81">
      <c s="30" r="B81"/>
      <c s="30" r="C81"/>
      <c s="86" r="D81"/>
      <c s="86" r="E81"/>
      <c s="86" r="F81"/>
      <c s="284" r="G81"/>
      <c s="75" r="H81"/>
      <c s="75" r="I81"/>
      <c s="66" r="J81"/>
    </row>
    <row r="82">
      <c s="30" r="B82"/>
      <c s="30" r="C82"/>
      <c s="86" r="D82"/>
      <c s="86" r="E82"/>
      <c s="86" r="F82"/>
      <c s="284" r="G82"/>
      <c s="75" r="H82"/>
      <c s="75" r="I82"/>
      <c s="66" r="J82"/>
    </row>
    <row r="83">
      <c s="30" r="B83"/>
      <c s="30" r="C83"/>
      <c s="86" r="D83"/>
      <c s="86" r="E83"/>
      <c s="86" r="F83"/>
      <c s="284" r="G83"/>
      <c s="75" r="H83"/>
      <c s="75" r="I83"/>
      <c s="66" r="J83"/>
    </row>
    <row r="84">
      <c s="30" r="B84"/>
      <c s="30" r="C84"/>
      <c s="86" r="D84"/>
      <c s="86" r="E84"/>
      <c s="86" r="F84"/>
      <c s="284" r="G84"/>
      <c s="75" r="H84"/>
      <c s="75" r="I84"/>
      <c s="66" r="J84"/>
    </row>
    <row r="85">
      <c s="30" r="B85"/>
      <c s="30" r="C85"/>
      <c s="86" r="D85"/>
      <c s="86" r="E85"/>
      <c s="86" r="F85"/>
      <c s="284" r="G85"/>
      <c s="75" r="H85"/>
      <c s="75" r="I85"/>
      <c s="66" r="J85"/>
    </row>
    <row r="86">
      <c s="30" r="B86"/>
      <c s="30" r="C86"/>
      <c s="86" r="D86"/>
      <c s="86" r="E86"/>
      <c s="86" r="F86"/>
      <c s="284" r="G86"/>
      <c s="75" r="H86"/>
      <c s="75" r="I86"/>
      <c s="66" r="J86"/>
    </row>
    <row r="87">
      <c s="30" r="B87"/>
      <c s="30" r="C87"/>
      <c s="86" r="D87"/>
      <c s="86" r="E87"/>
      <c s="86" r="F87"/>
      <c s="284" r="G87"/>
      <c s="75" r="H87"/>
      <c s="75" r="I87"/>
      <c s="66" r="J87"/>
    </row>
    <row r="88">
      <c s="30" r="B88"/>
      <c s="30" r="C88"/>
      <c s="86" r="D88"/>
      <c s="86" r="E88"/>
      <c s="86" r="F88"/>
      <c s="284" r="G88"/>
      <c s="75" r="H88"/>
      <c s="75" r="I88"/>
      <c s="66" r="J88"/>
    </row>
    <row r="89">
      <c s="30" r="B89"/>
      <c s="30" r="C89"/>
      <c s="86" r="D89"/>
      <c s="86" r="E89"/>
      <c s="86" r="F89"/>
      <c s="284" r="G89"/>
      <c s="75" r="H89"/>
      <c s="75" r="I89"/>
      <c s="66" r="J89"/>
    </row>
    <row r="90">
      <c s="30" r="B90"/>
      <c s="30" r="C90"/>
      <c s="86" r="D90"/>
      <c s="86" r="E90"/>
      <c s="86" r="F90"/>
      <c s="284" r="G90"/>
      <c s="75" r="H90"/>
      <c s="75" r="I90"/>
      <c s="66" r="J90"/>
    </row>
    <row r="91">
      <c s="30" r="B91"/>
      <c s="30" r="C91"/>
      <c s="86" r="D91"/>
      <c s="86" r="E91"/>
      <c s="86" r="F91"/>
      <c s="284" r="G91"/>
      <c s="75" r="H91"/>
      <c s="75" r="I91"/>
      <c s="66" r="J91"/>
    </row>
    <row r="92">
      <c s="30" r="B92"/>
      <c s="30" r="C92"/>
      <c s="86" r="D92"/>
      <c s="86" r="E92"/>
      <c s="86" r="F92"/>
      <c s="284" r="G92"/>
      <c s="75" r="H92"/>
      <c s="75" r="I92"/>
      <c s="66" r="J92"/>
    </row>
    <row r="93">
      <c s="30" r="B93"/>
      <c s="30" r="C93"/>
      <c s="86" r="D93"/>
      <c s="86" r="E93"/>
      <c s="86" r="F93"/>
      <c s="284" r="G93"/>
      <c s="75" r="H93"/>
      <c s="75" r="I93"/>
      <c s="66" r="J93"/>
    </row>
    <row r="94">
      <c s="30" r="B94"/>
      <c s="30" r="C94"/>
      <c s="86" r="D94"/>
      <c s="86" r="E94"/>
      <c s="86" r="F94"/>
      <c s="284" r="G94"/>
      <c s="75" r="H94"/>
      <c s="75" r="I94"/>
      <c s="66" r="J94"/>
    </row>
    <row r="95">
      <c s="30" r="B95"/>
      <c s="30" r="C95"/>
      <c s="86" r="D95"/>
      <c s="86" r="E95"/>
      <c s="86" r="F95"/>
      <c s="284" r="G95"/>
      <c s="75" r="H95"/>
      <c s="75" r="I95"/>
      <c s="66" r="J95"/>
    </row>
    <row r="96">
      <c s="30" r="B96"/>
      <c s="30" r="C96"/>
      <c s="86" r="D96"/>
      <c s="86" r="E96"/>
      <c s="86" r="F96"/>
      <c s="284" r="G96"/>
      <c s="75" r="H96"/>
      <c s="75" r="I96"/>
      <c s="66" r="J96"/>
    </row>
    <row r="97">
      <c s="30" r="B97"/>
      <c s="30" r="C97"/>
      <c s="86" r="D97"/>
      <c s="86" r="E97"/>
      <c s="86" r="F97"/>
      <c s="284" r="G97"/>
      <c s="75" r="H97"/>
      <c s="75" r="I97"/>
      <c s="66" r="J97"/>
    </row>
    <row r="98">
      <c s="30" r="B98"/>
      <c s="30" r="C98"/>
      <c s="86" r="D98"/>
      <c s="86" r="E98"/>
      <c s="86" r="F98"/>
      <c s="284" r="G98"/>
      <c s="75" r="H98"/>
      <c s="75" r="I98"/>
      <c s="66" r="J98"/>
    </row>
    <row r="99">
      <c s="30" r="B99"/>
      <c s="30" r="C99"/>
      <c s="86" r="D99"/>
      <c s="86" r="E99"/>
      <c s="86" r="F99"/>
      <c s="284" r="G99"/>
      <c s="75" r="H99"/>
      <c s="75" r="I99"/>
      <c s="66" r="J99"/>
    </row>
    <row r="100">
      <c s="30" r="B100"/>
      <c s="30" r="C100"/>
      <c s="86" r="D100"/>
      <c s="86" r="E100"/>
      <c s="86" r="F100"/>
      <c s="284" r="G100"/>
      <c s="75" r="H100"/>
      <c s="75" r="I100"/>
      <c s="66" r="J100"/>
    </row>
  </sheetData>
  <conditionalFormatting sqref="J1 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cfRule priority="1" type="cellIs" operator="lessThan" stopIfTrue="1" dxfId="47">
      <formula>0</formula>
    </cfRule>
    <cfRule priority="2" type="cellIs" operator="greaterThan" stopIfTrue="1" dxfId="48">
      <formula>0</formula>
    </cfRule>
  </conditionalFormatting>
  <conditionalFormatting sqref="C1 D1 E1 F1 G1 C2 D2 E2 F2 G2 C3 D3 E3 F3 G3 C4 D4 E4 F4 G4 C5 D5 E5 F5 G5 C6 D6 E6 F6 G6 C7 D7 E7 F7 G7 C8 D8 E8 F8 G8 C9 D9 E9 F9 G9 C10 D10 E10 F10 G10 C11 D11 E11 F11 G11 C12 D12 E12 F12 G12 C13 D13 E13 F13 G13 C14 D14 E14 F14 G14 C15 D15 E15 F15 G15 C16 D16 E16 F16 G16 C17 D17 E17 F17 G17 C18 D18 E18 F18 G18 C19 D19 E19 F19 G19 C20 D20 E20 F20 G20 C21 D21 E21 F21 G21 C22 D22 E22 F22 G22 C23 D23 E23 F23 G23 C24 D24 E24 F24 G24 C25 D25 E25 F25 G25 C26 D26 E26 F26 G26 C27 D27 E27 F27 G27 C28 D28 E28 F28 G28 C29 D29 E29 F29 G29 C30 D30 E30 F30 G30 C31 D31 E31 F31 G31 C32 D32 E32 F32 G32 C33 D33 E33 F33 G33 C34 D34 E34 F34 G34 C35 D35 E35 F35 G35 C36 D36 E36 F36 G36 C37 D37 E37 F37 G37 C38 D38 E38 F38 G38 C39 D39 E39 F39 G39 C40 D40 E40 F40 G40 C41 D41 E41 F41 G41 C42 D42 E42 F42 G42 C43 D43 E43 F43 G43 C44 D44 E44 F44 G44 C45 D45 E45 F45 G45 C46 D46 E46 F46 G46 C47 D47 E47 F47 G47 C48 D48 E48 F48 G48 C49 D49 E49 F49 G49 C50 D50 E50 F50 G50 C51 D51 E51 F51 G51 C52 D52 E52 F52 G52 C53 D53 E53 F53 G53 C54 D54 E54 F54 G54 C55 D55 E55 F55 G55 C56 D56 E56 F56 G56 C57 D57 E57 F57 G57 C58 D58 E58 F58 G58 C59 D59 E59 F59 G59 C60 D60 E60 F60 G60 C61 D61 E61 F61 G61 C62 D62 E62 F62 G62 C63 D63 E63 F63 G63 C64 D64 E64 F64 G64 C65 D65 E65 F65 G65 C66 D66 E66 F66 G66 C67 D67 E67 F67 G67 C68 D68 E68 F68 G68 C69 D69 E69 F69 G69 C70 D70 E70 F70 G70 C71 D71 E71 F71 G71 C72 D72 E72 F72 G72 C73 D73 E73 F73 G73 C74 D74 E74 F74 G74 C75 D75 E75 F75 G75 C76 D76 E76 F76 G76 C77 D77 E77 F77 G77 C78 D78 E78 F78 G78 C79 D79 E79 F79 G79 C80 D80 E80 F80 G80 C81 D81 E81 F81 G81 C82 D82 E82 F82 G82 C83 D83 E83 F83 G83 C84 D84 E84 F84 G84 C85 D85 E85 F85 G85 C86 D86 E86 F86 G86 C87 D87 E87 F87 G87 C88 D88 E88 F88 G88 C89 D89 E89 F89 G89 C90 D90 E90 F90 G90 C91 D91 E91 F91 G91 C92 D92 E92 F92 G92 C93 D93 E93 F93 G93 C94 D94 E94 F94 G94 C95 D95 E95 F95 G95 C96 D96 E96 F96 G96 C97 D97 E97 F97 G97 C98 D98 E98 F98 G98 C99 D99 E99 F99 G99 C100 D100 E100 F100 G100">
    <cfRule priority="1" type="cellIs" operator="greaterThan" stopIfTrue="1" dxfId="48">
      <formula>0</formula>
    </cfRule>
    <cfRule priority="2" type="cellIs" operator="equal" stopIfTrue="1" dxfId="49">
      <formula>0</formula>
    </cfRule>
  </conditionalFormatting>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32.14"/>
    <col min="3" customWidth="1" max="3" width="8.71"/>
    <col min="4" customWidth="1" max="4" width="21.29"/>
  </cols>
  <sheetData>
    <row r="1">
      <c t="s" s="204" r="A1">
        <v>99</v>
      </c>
      <c t="s" s="204" r="B1">
        <v>100</v>
      </c>
      <c t="s" s="97" r="C1">
        <v>0</v>
      </c>
      <c t="s" s="204" r="D1">
        <v>101</v>
      </c>
    </row>
    <row r="2">
      <c t="s" r="A2">
        <v>102</v>
      </c>
      <c t="s" r="B2">
        <v>102</v>
      </c>
      <c t="s" s="147" r="C2">
        <v>103</v>
      </c>
      <c r="D2">
        <v>-5</v>
      </c>
    </row>
    <row r="3">
      <c t="s" r="A3">
        <v>104</v>
      </c>
      <c t="s" r="B3">
        <v>104</v>
      </c>
      <c t="s" s="147" r="C3">
        <v>103</v>
      </c>
      <c r="D3">
        <v>-5</v>
      </c>
    </row>
    <row r="4">
      <c t="s" r="A4">
        <v>13</v>
      </c>
      <c t="s" r="B4">
        <v>13</v>
      </c>
      <c t="s" s="147" r="C4">
        <v>103</v>
      </c>
      <c r="D4">
        <v>-6</v>
      </c>
    </row>
    <row r="5">
      <c t="s" r="A5">
        <v>78</v>
      </c>
      <c t="s" r="B5">
        <v>78</v>
      </c>
      <c s="147" r="C5">
        <v>1099</v>
      </c>
      <c r="D5">
        <v>7</v>
      </c>
    </row>
    <row r="6">
      <c t="s" r="A6">
        <v>105</v>
      </c>
      <c t="s" r="B6">
        <v>105</v>
      </c>
      <c s="147" r="C6">
        <v>1099</v>
      </c>
      <c r="D6">
        <v>-5</v>
      </c>
    </row>
    <row r="7">
      <c t="s" r="A7">
        <v>106</v>
      </c>
      <c t="s" r="B7">
        <v>106</v>
      </c>
      <c s="147" r="C7">
        <v>1099</v>
      </c>
      <c r="D7">
        <v>7</v>
      </c>
    </row>
    <row r="8">
      <c t="s" r="A8">
        <v>34</v>
      </c>
      <c t="s" r="B8">
        <v>34</v>
      </c>
      <c s="147" r="C8">
        <v>1099</v>
      </c>
      <c r="D8">
        <v>7</v>
      </c>
    </row>
    <row r="9">
      <c t="s" r="A9">
        <v>107</v>
      </c>
      <c t="s" r="B9">
        <v>107</v>
      </c>
      <c t="s" s="147" r="C9">
        <v>103</v>
      </c>
      <c r="D9">
        <v>-5</v>
      </c>
    </row>
    <row r="10">
      <c t="s" r="A10">
        <v>19</v>
      </c>
      <c t="s" r="B10">
        <v>108</v>
      </c>
      <c s="147" r="C10">
        <v>1099</v>
      </c>
      <c r="D10">
        <v>-5</v>
      </c>
    </row>
    <row r="11">
      <c t="s" r="A11">
        <v>109</v>
      </c>
      <c t="s" r="B11">
        <v>109</v>
      </c>
      <c t="s" s="147" r="C11">
        <v>103</v>
      </c>
      <c r="D11">
        <v>-5</v>
      </c>
    </row>
    <row r="12">
      <c t="s" r="A12">
        <v>37</v>
      </c>
      <c t="s" r="B12">
        <v>42</v>
      </c>
      <c s="147" r="C12">
        <v>1099</v>
      </c>
      <c r="D12">
        <v>7</v>
      </c>
    </row>
    <row r="13">
      <c t="s" r="A13">
        <v>42</v>
      </c>
      <c t="s" r="B13">
        <v>42</v>
      </c>
      <c s="147" r="C13">
        <v>1099</v>
      </c>
      <c r="D13">
        <v>7</v>
      </c>
    </row>
    <row r="14">
      <c t="s" r="A14">
        <v>39</v>
      </c>
      <c t="s" r="B14">
        <v>39</v>
      </c>
      <c s="147" r="C14">
        <v>1099</v>
      </c>
      <c r="D14">
        <v>4</v>
      </c>
    </row>
    <row r="15">
      <c t="s" r="A15">
        <v>110</v>
      </c>
      <c t="s" r="B15">
        <v>110</v>
      </c>
      <c s="147" r="C15">
        <v>1099</v>
      </c>
      <c r="D15">
        <v>7</v>
      </c>
    </row>
    <row r="16">
      <c t="s" r="A16">
        <v>111</v>
      </c>
      <c t="s" r="B16">
        <v>112</v>
      </c>
      <c s="147" r="C16">
        <v>1099</v>
      </c>
      <c r="D16">
        <v>7</v>
      </c>
    </row>
    <row r="17">
      <c t="s" r="A17">
        <v>113</v>
      </c>
      <c t="s" r="B17">
        <v>114</v>
      </c>
      <c t="s" s="147" r="C17">
        <v>103</v>
      </c>
      <c r="D17">
        <v>-5</v>
      </c>
    </row>
    <row r="18">
      <c t="s" r="A18">
        <v>81</v>
      </c>
      <c t="s" r="B18">
        <v>115</v>
      </c>
      <c s="147" r="C18">
        <v>1099</v>
      </c>
      <c r="D18">
        <v>7</v>
      </c>
    </row>
    <row r="19">
      <c t="s" r="A19">
        <v>43</v>
      </c>
      <c t="s" r="B19">
        <v>43</v>
      </c>
      <c s="147" r="C19">
        <v>1099</v>
      </c>
      <c r="D19">
        <v>7</v>
      </c>
    </row>
    <row r="20">
      <c t="s" r="A20">
        <v>116</v>
      </c>
      <c t="s" r="B20">
        <v>117</v>
      </c>
      <c s="147" r="C20">
        <v>1099</v>
      </c>
      <c r="D20">
        <v>-6</v>
      </c>
    </row>
    <row r="21">
      <c t="s" r="A21">
        <v>118</v>
      </c>
      <c t="s" r="B21">
        <v>118</v>
      </c>
      <c s="147" r="C21">
        <v>1099</v>
      </c>
      <c r="D21">
        <v>7</v>
      </c>
    </row>
    <row r="22">
      <c t="s" r="A22">
        <v>52</v>
      </c>
      <c t="s" r="B22">
        <v>52</v>
      </c>
      <c t="s" s="147" r="C22">
        <v>103</v>
      </c>
      <c r="D22">
        <v>7</v>
      </c>
    </row>
    <row r="23">
      <c t="s" r="A23">
        <v>119</v>
      </c>
      <c t="s" r="B23">
        <v>120</v>
      </c>
      <c t="s" s="147" r="C23">
        <v>103</v>
      </c>
      <c r="D23">
        <v>-8</v>
      </c>
    </row>
    <row r="24">
      <c t="s" r="A24">
        <v>84</v>
      </c>
      <c t="s" r="B24">
        <v>84</v>
      </c>
      <c t="s" s="147" r="C24">
        <v>103</v>
      </c>
    </row>
    <row r="25">
      <c t="s" r="A25">
        <v>121</v>
      </c>
      <c t="s" r="B25">
        <v>121</v>
      </c>
      <c s="147" r="C25">
        <v>1099</v>
      </c>
      <c r="D25">
        <v>-5</v>
      </c>
    </row>
    <row r="26">
      <c t="s" r="A26">
        <v>20</v>
      </c>
      <c t="s" r="B26">
        <v>20</v>
      </c>
      <c t="s" s="147" r="C26">
        <v>103</v>
      </c>
      <c r="D26">
        <v>-5</v>
      </c>
    </row>
    <row r="27">
      <c t="s" r="A27">
        <v>122</v>
      </c>
      <c t="s" r="B27">
        <v>122</v>
      </c>
      <c s="147" r="C27">
        <v>1099</v>
      </c>
      <c r="D27">
        <v>-5</v>
      </c>
    </row>
    <row r="28">
      <c t="s" r="A28">
        <v>123</v>
      </c>
      <c t="s" r="B28">
        <v>123</v>
      </c>
      <c s="147" r="C28">
        <v>1099</v>
      </c>
      <c r="D28">
        <v>7</v>
      </c>
    </row>
    <row r="29">
      <c t="s" r="A29">
        <v>124</v>
      </c>
      <c t="s" r="B29">
        <v>124</v>
      </c>
      <c t="s" s="147" r="C29">
        <v>103</v>
      </c>
      <c r="D29">
        <v>-7</v>
      </c>
    </row>
    <row r="30">
      <c t="s" r="A30">
        <v>64</v>
      </c>
      <c t="s" r="B30">
        <v>64</v>
      </c>
      <c t="s" s="147" r="C30">
        <v>103</v>
      </c>
    </row>
    <row r="31">
      <c t="s" r="A31">
        <v>125</v>
      </c>
      <c t="s" r="B31">
        <v>125</v>
      </c>
      <c t="s" s="147" r="C31">
        <v>103</v>
      </c>
      <c r="D31">
        <v>-5</v>
      </c>
    </row>
    <row r="32">
      <c t="s" r="A32">
        <v>126</v>
      </c>
      <c t="s" r="B32">
        <v>126</v>
      </c>
      <c t="s" s="147" r="C32">
        <v>103</v>
      </c>
      <c r="D32">
        <v>-6</v>
      </c>
    </row>
    <row r="33">
      <c t="s" r="A33">
        <v>127</v>
      </c>
      <c t="s" r="B33">
        <v>127</v>
      </c>
      <c t="s" s="147" r="C33">
        <v>103</v>
      </c>
      <c r="D33">
        <v>-8</v>
      </c>
    </row>
    <row r="34">
      <c t="s" r="A34">
        <v>40</v>
      </c>
      <c t="s" r="B34">
        <v>128</v>
      </c>
      <c t="s" s="147" r="C34">
        <v>103</v>
      </c>
      <c r="D34">
        <v>-8</v>
      </c>
    </row>
    <row r="35">
      <c t="s" r="A35">
        <v>129</v>
      </c>
      <c t="s" r="B35">
        <v>129</v>
      </c>
      <c t="s" s="147" r="C35">
        <v>103</v>
      </c>
      <c r="D35">
        <v>-5</v>
      </c>
    </row>
    <row r="36">
      <c t="s" r="A36">
        <v>130</v>
      </c>
      <c t="s" r="B36">
        <v>130</v>
      </c>
      <c t="s" s="147" r="C36">
        <v>103</v>
      </c>
      <c r="D36">
        <v>-5</v>
      </c>
    </row>
    <row r="37">
      <c t="s" r="A37">
        <v>23</v>
      </c>
      <c t="s" r="B37">
        <v>23</v>
      </c>
      <c t="s" s="147" r="C37">
        <v>103</v>
      </c>
      <c r="D37">
        <v>-8</v>
      </c>
    </row>
    <row r="38">
      <c t="s" r="A38">
        <v>44</v>
      </c>
      <c t="s" r="B38">
        <v>44</v>
      </c>
      <c t="s" s="147" r="C38">
        <v>103</v>
      </c>
      <c r="D38">
        <v>-6</v>
      </c>
    </row>
    <row r="39">
      <c t="s" r="A39">
        <v>131</v>
      </c>
      <c t="s" r="B39">
        <v>131</v>
      </c>
      <c s="147" r="C39">
        <v>1099</v>
      </c>
      <c r="D39">
        <v>7</v>
      </c>
    </row>
    <row r="40">
      <c t="s" s="254" r="A40">
        <v>29</v>
      </c>
      <c t="s" s="254" r="B40">
        <v>29</v>
      </c>
      <c s="147" r="C40">
        <v>1099</v>
      </c>
    </row>
    <row r="41">
      <c t="s" r="A41">
        <v>132</v>
      </c>
      <c t="s" r="B41">
        <v>132</v>
      </c>
      <c s="147" r="C41">
        <v>1099</v>
      </c>
      <c r="D41">
        <v>-5</v>
      </c>
    </row>
    <row r="42">
      <c t="s" r="A42">
        <v>133</v>
      </c>
      <c t="s" r="B42">
        <v>133</v>
      </c>
      <c s="147" r="C42">
        <v>1099</v>
      </c>
      <c r="D42">
        <v>7</v>
      </c>
    </row>
    <row r="43">
      <c t="s" r="A43">
        <v>47</v>
      </c>
      <c t="s" r="B43">
        <v>47</v>
      </c>
      <c s="147" r="C43">
        <v>1099</v>
      </c>
      <c r="D43">
        <v>4</v>
      </c>
    </row>
    <row r="44">
      <c t="s" r="A44">
        <v>134</v>
      </c>
      <c t="s" r="B44">
        <v>134</v>
      </c>
      <c s="147" r="C44">
        <v>1099</v>
      </c>
      <c r="D44">
        <v>7</v>
      </c>
    </row>
    <row r="45">
      <c t="s" r="A45">
        <v>135</v>
      </c>
      <c t="s" r="B45">
        <v>136</v>
      </c>
      <c t="s" s="147" r="C45">
        <v>103</v>
      </c>
      <c r="D45">
        <v>-5</v>
      </c>
    </row>
    <row r="46">
      <c t="s" r="A46">
        <v>137</v>
      </c>
      <c t="s" r="B46">
        <v>137</v>
      </c>
      <c t="s" s="147" r="C46">
        <v>103</v>
      </c>
    </row>
    <row r="47">
      <c t="s" r="A47">
        <v>21</v>
      </c>
      <c t="s" r="B47">
        <v>138</v>
      </c>
      <c s="147" r="C47">
        <v>1099</v>
      </c>
      <c r="D47">
        <v>7</v>
      </c>
    </row>
    <row r="48">
      <c t="s" r="A48">
        <v>139</v>
      </c>
      <c t="s" r="B48">
        <v>140</v>
      </c>
      <c t="s" s="147" r="C48">
        <v>103</v>
      </c>
      <c r="D48">
        <v>-5</v>
      </c>
    </row>
    <row r="49">
      <c t="s" r="A49">
        <v>141</v>
      </c>
      <c t="s" r="B49">
        <v>141</v>
      </c>
      <c s="147" r="C49">
        <v>1099</v>
      </c>
      <c r="D49">
        <v>7</v>
      </c>
    </row>
    <row r="50">
      <c t="s" r="A50">
        <v>7</v>
      </c>
      <c t="s" r="B50">
        <v>7</v>
      </c>
      <c s="147" r="C50">
        <v>1099</v>
      </c>
      <c r="D50">
        <v>7</v>
      </c>
    </row>
    <row r="51">
      <c t="s" r="A51">
        <v>54</v>
      </c>
      <c t="s" r="B51">
        <v>54</v>
      </c>
      <c s="147" r="C51">
        <v>1099</v>
      </c>
      <c r="D51">
        <v>7</v>
      </c>
    </row>
    <row r="52">
      <c s="147" r="C52"/>
    </row>
    <row r="53">
      <c s="147" r="C53"/>
    </row>
    <row r="54">
      <c s="147" r="C54"/>
    </row>
    <row r="55">
      <c s="147" r="C55"/>
    </row>
    <row r="56">
      <c s="147" r="C56"/>
    </row>
    <row r="57">
      <c s="147" r="C57"/>
    </row>
    <row r="58">
      <c s="147" r="C58"/>
    </row>
    <row r="59">
      <c s="147" r="C59"/>
    </row>
    <row r="60">
      <c s="147" r="C60"/>
    </row>
    <row r="61">
      <c s="147" r="C61"/>
    </row>
    <row r="62">
      <c s="147" r="C62"/>
    </row>
    <row r="63">
      <c s="147" r="C63"/>
    </row>
    <row r="64">
      <c s="147" r="C64"/>
    </row>
    <row r="65">
      <c s="147" r="C65"/>
    </row>
    <row r="66">
      <c s="147" r="C66"/>
    </row>
    <row r="67">
      <c s="147" r="C67"/>
    </row>
    <row r="68">
      <c s="147" r="C68"/>
    </row>
    <row r="69">
      <c s="147" r="C69"/>
    </row>
    <row r="70">
      <c s="147" r="C70"/>
    </row>
    <row r="71">
      <c s="147" r="C71"/>
    </row>
    <row r="72">
      <c s="147" r="C72"/>
    </row>
    <row r="73">
      <c s="147" r="C73"/>
    </row>
    <row r="74">
      <c s="147" r="C74"/>
    </row>
    <row r="75">
      <c s="147" r="C75"/>
    </row>
    <row r="76">
      <c s="147" r="C76"/>
    </row>
    <row r="77">
      <c s="147" r="C77"/>
    </row>
    <row r="78">
      <c s="147" r="C78"/>
    </row>
    <row r="79">
      <c s="147" r="C79"/>
    </row>
    <row r="80">
      <c s="147" r="C80"/>
    </row>
    <row r="81">
      <c s="147" r="C81"/>
    </row>
    <row r="82">
      <c s="147" r="C82"/>
    </row>
    <row r="83">
      <c s="147" r="C83"/>
    </row>
    <row r="84">
      <c s="147" r="C84"/>
    </row>
    <row r="85">
      <c s="147" r="C85"/>
    </row>
    <row r="86">
      <c s="147" r="C86"/>
    </row>
  </sheetData>
  <dataValidations>
    <dataValidation errorStyle="warning" showDropDown="1" showErrorMessage="1" sqref="A40" allowBlank="1" type="list">
      <formula1>'Resources'!A2:A70</formula1>
    </dataValidation>
    <dataValidation errorStyle="warning" showDropDown="1" showErrorMessage="1" sqref="B40" allowBlank="1" type="list">
      <formula1>'Resources'!A2:A70</formula1>
    </dataValidation>
  </dataValidations>
</worksheet>
</file>