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alizador 1A PT" sheetId="1" state="visible" r:id="rId2"/>
    <sheet name="Reprob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<sst xmlns="http://schemas.openxmlformats.org/spreadsheetml/2006/main" count="121" uniqueCount="76">
  <si>
    <t xml:space="preserve">CENTRALIZADOR 1ER TRIMESTRE</t>
  </si>
  <si>
    <t xml:space="preserve">GRADO ESC.:</t>
  </si>
  <si>
    <t xml:space="preserve">PRIMERO A</t>
  </si>
  <si>
    <t xml:space="preserve">GESTION:</t>
  </si>
  <si>
    <t xml:space="preserve">NIVEL:</t>
  </si>
  <si>
    <t xml:space="preserve">PRIMARIA TARDE</t>
  </si>
  <si>
    <t xml:space="preserve">UNID. EDU.:</t>
  </si>
  <si>
    <t xml:space="preserve">DON BOSCO A</t>
  </si>
  <si>
    <t xml:space="preserve">Nº</t>
  </si>
  <si>
    <t xml:space="preserve">NOMBRES</t>
  </si>
  <si>
    <t xml:space="preserve">CS</t>
  </si>
  <si>
    <t xml:space="preserve">CTP</t>
  </si>
  <si>
    <t xml:space="preserve">TOTAL</t>
  </si>
  <si>
    <t xml:space="preserve">Comunidad y Sociedad</t>
  </si>
  <si>
    <t xml:space="preserve">Ciencia, tecnología y producción</t>
  </si>
  <si>
    <t xml:space="preserve">Vida, tierra y territorio</t>
  </si>
  <si>
    <t xml:space="preserve">Cosmos y pensamiento</t>
  </si>
  <si>
    <t xml:space="preserve">CL</t>
  </si>
  <si>
    <t xml:space="preserve">EFD</t>
  </si>
  <si>
    <t xml:space="preserve">EM</t>
  </si>
  <si>
    <t xml:space="preserve">APLV</t>
  </si>
  <si>
    <t xml:space="preserve">MAT</t>
  </si>
  <si>
    <t xml:space="preserve">TT</t>
  </si>
  <si>
    <t xml:space="preserve">CN</t>
  </si>
  <si>
    <t xml:space="preserve">VER</t>
  </si>
  <si>
    <t xml:space="preserve">LENGUAJE</t>
  </si>
  <si>
    <t xml:space="preserve">INGLES PRIMARIA</t>
  </si>
  <si>
    <t xml:space="preserve">PROMEDIO</t>
  </si>
  <si>
    <t xml:space="preserve">CIENCIAS SOCIALES</t>
  </si>
  <si>
    <t xml:space="preserve">EDUCACION FISICA Y DEPORTE</t>
  </si>
  <si>
    <t xml:space="preserve">EDUCACION MUSICAL</t>
  </si>
  <si>
    <t xml:space="preserve">ARTES PLASTICAS Y VISUALES</t>
  </si>
  <si>
    <t xml:space="preserve">MATEMATICA</t>
  </si>
  <si>
    <t xml:space="preserve">INFORMATICA PRIMARIA</t>
  </si>
  <si>
    <t xml:space="preserve">CIENCIAS NATURALES</t>
  </si>
  <si>
    <t xml:space="preserve">VALORES, ESPIRITUALIDAD Y RELIGIONES</t>
  </si>
  <si>
    <t xml:space="preserve">ALEGRE MATIAS SALTIAGO</t>
  </si>
  <si>
    <t xml:space="preserve">Mejores estudiantes</t>
  </si>
  <si>
    <t xml:space="preserve">VILAR CRISTHOFER DANIEL</t>
  </si>
  <si>
    <t xml:space="preserve">Lugar</t>
  </si>
  <si>
    <t xml:space="preserve">Apellidos y nombres</t>
  </si>
  <si>
    <t xml:space="preserve">Nota</t>
  </si>
  <si>
    <t xml:space="preserve">AGUILAR BOBARIN CRISTIANY ISABELA</t>
  </si>
  <si>
    <t xml:space="preserve">ALACA CALVIMONTES LEONARDO</t>
  </si>
  <si>
    <t xml:space="preserve">ALACA ESTRADA NOHA MICAELA</t>
  </si>
  <si>
    <t xml:space="preserve">AMPUERO MOSCOSO ALEXIA</t>
  </si>
  <si>
    <t xml:space="preserve">ANAGUA QUINTANILLA IKER GAEL</t>
  </si>
  <si>
    <t xml:space="preserve">BORJA BALVERDE SOFIA VALENTINA</t>
  </si>
  <si>
    <t xml:space="preserve">CAMPOS CAMACHO ABRIL ARLETH</t>
  </si>
  <si>
    <t xml:space="preserve">CERVANTES FLORES KARLA BRYANA</t>
  </si>
  <si>
    <t xml:space="preserve">CHOCAMANI ZAMBRANA GERMAN SANTOS</t>
  </si>
  <si>
    <t xml:space="preserve">CRUZ MARTINEZ AYLEN BRIANA</t>
  </si>
  <si>
    <t xml:space="preserve">ESTRADA DOMINGUEZ ANTONELLA ROMANE</t>
  </si>
  <si>
    <t xml:space="preserve">FERNANDEZ MINA LEANDRO CARLOS</t>
  </si>
  <si>
    <t xml:space="preserve">FONSECA GRASS SAMUEL MATEO</t>
  </si>
  <si>
    <t xml:space="preserve">FUENTES MONTES MARIANA</t>
  </si>
  <si>
    <t xml:space="preserve">LORA MAURICIO ULISES DAMIR</t>
  </si>
  <si>
    <t xml:space="preserve">MAMANI PACHACOPA ITZEL MERCEDES</t>
  </si>
  <si>
    <t xml:space="preserve">MAYAN DAZA VALERY SOFIA</t>
  </si>
  <si>
    <t xml:space="preserve">MENDIETA BERNAL SANTIAGO MARCELO</t>
  </si>
  <si>
    <t xml:space="preserve">MORALES AUCATOMA XAVIER ANDRES</t>
  </si>
  <si>
    <t xml:space="preserve">MORON RESAMANO ELA NICOLETH</t>
  </si>
  <si>
    <t xml:space="preserve">ODIAN MERCADO NINFA MONTSERRAT</t>
  </si>
  <si>
    <t xml:space="preserve">OJEDA CAMPOS MAYKOL BENJAMIN</t>
  </si>
  <si>
    <t xml:space="preserve">OZUNA CONCHARI ALEXIA NAHIELY</t>
  </si>
  <si>
    <t xml:space="preserve">PANIAGUA RUIZ KEVIN DIXON</t>
  </si>
  <si>
    <t xml:space="preserve">QUISPE DURAN KATE SAORI</t>
  </si>
  <si>
    <t xml:space="preserve">QUISPE PIMENTEL JOAQUIN FERNANDO</t>
  </si>
  <si>
    <t xml:space="preserve">ROMERO CUIZARA CECILIA VALENTINA</t>
  </si>
  <si>
    <t xml:space="preserve">SEÑA MEDRANO ANGEL MARIO</t>
  </si>
  <si>
    <t xml:space="preserve">SERRUDO PUMA YAIZA DANETH</t>
  </si>
  <si>
    <t xml:space="preserve">TANCARA GONZALES LIAM MARCEL</t>
  </si>
  <si>
    <t xml:space="preserve">TITO ORTEGA KEYLA</t>
  </si>
  <si>
    <t xml:space="preserve">VILLEGAS SALAS DULCE MARYAM</t>
  </si>
  <si>
    <t xml:space="preserve">YUCRA MITA MARIA JOSE</t>
  </si>
  <si>
    <t xml:space="preserve">ZARATE REYNOSO NICOLAS GAEL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</si>
</sst>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0"/>
      <color rgb="FFFFFFFF"/>
      <name val="verdana"/>
      <family val="0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A6099"/>
        <bgColor rgb="FF1F3C88"/>
      </patternFill>
    </fill>
    <fill>
      <patternFill patternType="solid">
        <fgColor rgb="FF1F3C88"/>
        <bgColor rgb="FF003366"/>
      </patternFill>
    </fill>
    <fill>
      <patternFill patternType="solid">
        <fgColor rgb="FF00B050"/>
        <bgColor rgb="FF008080"/>
      </patternFill>
    </fill>
    <fill>
      <patternFill patternType="solid">
        <fgColor rgb="FF5893D4"/>
        <bgColor rgb="FF9999FF"/>
      </patternFill>
    </fill>
    <fill>
      <patternFill patternType="solid">
        <fgColor rgb="FFF9F9F9"/>
        <bgColor rgb="FFFFFFFF"/>
      </patternFill>
    </fill>
    <fill>
      <patternFill patternType="solid">
        <fgColor rgb="FFCEDDEF"/>
        <bgColor rgb="FFDDE8CB"/>
      </patternFill>
    </fill>
    <fill>
      <patternFill patternType="solid">
        <fgColor rgb="FFDDE8CB"/>
        <bgColor rgb="FFCEDDEF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  <dxf>
      <font>
        <name val="Calibri"/>
        <charset val="1"/>
        <family val="0"/>
        <b val="1"/>
        <color rgb="FFFF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893D4"/>
      <rgbColor rgb="FF9999FF"/>
      <rgbColor rgb="FF993366"/>
      <rgbColor rgb="FFF9F9F9"/>
      <rgbColor rgb="FFCCFFFF"/>
      <rgbColor rgb="FF660066"/>
      <rgbColor rgb="FFFF8080"/>
      <rgbColor rgb="FF2A6099"/>
      <rgbColor rgb="FFCEDD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3C8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</xdr:colOff>
      <xdr:row>0</xdr:row>
      <xdr:rowOff>0</xdr:rowOff>
    </xdr:from>
    <xdr:to>
      <xdr:col>1</xdr:col>
      <xdr:colOff>670320</xdr:colOff>
      <xdr:row>4</xdr:row>
      <xdr:rowOff>132840</xdr:rowOff>
    </xdr:to>
    <xdr:pic>
      <xdr:nvPicPr>
        <xdr:cNvPr id="0" name="Colegio Don Bosco" descr="Documento Oficial de notas, Colegio Don Bosco"/>
        <xdr:cNvPicPr/>
      </xdr:nvPicPr>
      <xdr:blipFill>
        <a:blip r:embed="rId1"/>
        <a:stretch/>
      </xdr:blipFill>
      <xdr:spPr>
        <a:xfrm>
          <a:off x="285840" y="0"/>
          <a:ext cx="666360" cy="856800"/>
        </a:xfrm>
        <a:prstGeom prst="rect">
          <a:avLst/>
        </a:prstGeom>
        <a:ln w="0">
          <a:noFill/>
        </a:ln>
        <a:effectLst>
          <a:outerShdw algn="br" blurRad="57240" dir="2700000" dist="18837" rotWithShape="0">
            <a:srgbClr val="000000">
              <a:alpha val="5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3960</xdr:colOff>
      <xdr:row>0</xdr:row>
      <xdr:rowOff>0</xdr:rowOff>
    </xdr:from>
    <xdr:to>
      <xdr:col>1</xdr:col>
      <xdr:colOff>670320</xdr:colOff>
      <xdr:row>4</xdr:row>
      <xdr:rowOff>132840</xdr:rowOff>
    </xdr:to>
    <xdr:pic>
      <xdr:nvPicPr>
        <xdr:cNvPr id="1" name="Colegio Don Bosco" descr="Documento Oficial de notas, Colegio Don Bosco"/>
        <xdr:cNvPicPr/>
      </xdr:nvPicPr>
      <xdr:blipFill>
        <a:blip r:embed="rId1"/>
        <a:stretch/>
      </xdr:blipFill>
      <xdr:spPr>
        <a:xfrm>
          <a:off x="285840" y="0"/>
          <a:ext cx="666360" cy="856800"/>
        </a:xfrm>
        <a:prstGeom prst="rect">
          <a:avLst/>
        </a:prstGeom>
        <a:ln w="0">
          <a:noFill/>
        </a:ln>
        <a:effectLst>
          <a:outerShdw algn="br" blurRad="57240" dir="2700000" dist="18837" rotWithShape="0">
            <a:srgbClr val="000000">
              <a:alpha val="50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Y4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W19" activeCellId="0" sqref="W19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16"/>
    <col collapsed="false" customWidth="true" hidden="false" outlineLevel="0" max="3" min="3" style="0" width="27.99"/>
    <col collapsed="false" customWidth="true" hidden="false" outlineLevel="0" max="14" min="4" style="0" width="3.99"/>
    <col collapsed="false" customWidth="true" hidden="false" outlineLevel="0" max="15" min="15" style="0" width="7.78"/>
    <col collapsed="false" customWidth="true" hidden="false" outlineLevel="0" max="16" min="16" style="0" width="3.99"/>
    <col collapsed="false" customWidth="true" hidden="false" outlineLevel="0" max="17" min="17" style="0" width="8.06"/>
    <col collapsed="false" customWidth="true" hidden="false" outlineLevel="0" max="18" min="18" style="0" width="8.61"/>
    <col collapsed="false" customWidth="true" hidden="false" outlineLevel="0" max="19" min="19" style="0" width="6.67"/>
    <col collapsed="false" customWidth="true" hidden="false" outlineLevel="0" max="20" min="20" style="0" width="7.22"/>
    <col collapsed="false" customWidth="true" hidden="false" outlineLevel="0" max="21" min="21" style="0" width="3.99"/>
    <col collapsed="false" customWidth="true" hidden="false" outlineLevel="0" max="22" min="22" style="0" width="6.16"/>
    <col collapsed="false" customWidth="true" hidden="false" outlineLevel="0" max="23" min="23" style="0" width="35.61"/>
    <col collapsed="false" customWidth="true" hidden="false" outlineLevel="0" max="25" min="24" style="0" width="8.1"/>
    <col collapsed="false" customWidth="true" hidden="false" outlineLevel="0" max="40" min="26" style="0" width="3.99"/>
  </cols>
  <sheetData>
    <row r="3" customFormat="false" ht="14.25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6" customFormat="false" ht="14.25" hidden="false" customHeight="false" outlineLevel="0" collapsed="false">
      <c r="B6" s="2" t="s">
        <v>1</v>
      </c>
      <c r="C6" s="3" t="s">
        <v>2</v>
      </c>
      <c r="F6" s="4" t="s">
        <v>3</v>
      </c>
      <c r="G6" s="4"/>
      <c r="H6" s="4"/>
      <c r="I6" s="5" t="n">
        <v>2022</v>
      </c>
      <c r="J6" s="5"/>
      <c r="K6" s="5"/>
      <c r="L6" s="5"/>
      <c r="M6" s="5"/>
      <c r="N6" s="5"/>
      <c r="O6" s="5"/>
      <c r="P6" s="5"/>
      <c r="Q6" s="5"/>
    </row>
    <row r="7" customFormat="false" ht="14.25" hidden="false" customHeight="false" outlineLevel="0" collapsed="false">
      <c r="B7" s="2" t="s">
        <v>4</v>
      </c>
      <c r="C7" s="3" t="s">
        <v>5</v>
      </c>
      <c r="F7" s="4" t="s">
        <v>6</v>
      </c>
      <c r="G7" s="4"/>
      <c r="H7" s="4"/>
      <c r="I7" s="5" t="s">
        <v>7</v>
      </c>
      <c r="J7" s="5"/>
      <c r="K7" s="5"/>
      <c r="L7" s="5"/>
      <c r="M7" s="5"/>
      <c r="N7" s="5"/>
      <c r="O7" s="5"/>
      <c r="P7" s="5"/>
      <c r="Q7" s="5"/>
    </row>
    <row r="9" customFormat="false" ht="13.8" hidden="false" customHeight="false" outlineLevel="0" collapsed="false">
      <c r="A9" s="6" t="s">
        <v>8</v>
      </c>
      <c r="B9" s="6" t="s">
        <v>9</v>
      </c>
      <c r="C9" s="6"/>
      <c r="D9" s="7" t="s">
        <v>10</v>
      </c>
      <c r="E9" s="7"/>
      <c r="F9" s="7"/>
      <c r="G9" s="7"/>
      <c r="H9" s="7"/>
      <c r="I9" s="7"/>
      <c r="J9" s="7"/>
      <c r="K9" s="7" t="s">
        <v>11</v>
      </c>
      <c r="L9" s="7"/>
      <c r="M9" s="7" t="s">
        <v>10</v>
      </c>
      <c r="N9" s="7"/>
      <c r="O9" s="8" t="s">
        <v>12</v>
      </c>
      <c r="Q9" s="9" t="s">
        <v>13</v>
      </c>
      <c r="R9" s="9" t="s">
        <v>14</v>
      </c>
      <c r="S9" s="9" t="s">
        <v>15</v>
      </c>
      <c r="T9" s="9" t="s">
        <v>16</v>
      </c>
    </row>
    <row r="10" customFormat="false" ht="14.25" hidden="false" customHeight="false" outlineLevel="0" collapsed="false">
      <c r="A10" s="6"/>
      <c r="B10" s="6"/>
      <c r="C10" s="6"/>
      <c r="D10" s="7" t="s">
        <v>17</v>
      </c>
      <c r="E10" s="7"/>
      <c r="F10" s="7"/>
      <c r="G10" s="7" t="s">
        <v>10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23</v>
      </c>
      <c r="N10" s="7" t="s">
        <v>24</v>
      </c>
      <c r="O10" s="8"/>
      <c r="Q10" s="9"/>
      <c r="R10" s="9"/>
      <c r="S10" s="9"/>
      <c r="T10" s="9"/>
    </row>
    <row r="11" customFormat="false" ht="236.55" hidden="false" customHeight="false" outlineLevel="0" collapsed="false">
      <c r="A11" s="6"/>
      <c r="B11" s="6"/>
      <c r="C11" s="6"/>
      <c r="D11" s="10" t="s">
        <v>25</v>
      </c>
      <c r="E11" s="10" t="s">
        <v>26</v>
      </c>
      <c r="F11" s="8" t="s">
        <v>27</v>
      </c>
      <c r="G11" s="10" t="s">
        <v>28</v>
      </c>
      <c r="H11" s="10" t="s">
        <v>29</v>
      </c>
      <c r="I11" s="10" t="s">
        <v>30</v>
      </c>
      <c r="J11" s="10" t="s">
        <v>31</v>
      </c>
      <c r="K11" s="10" t="s">
        <v>32</v>
      </c>
      <c r="L11" s="10" t="s">
        <v>33</v>
      </c>
      <c r="M11" s="10" t="s">
        <v>34</v>
      </c>
      <c r="N11" s="10" t="s">
        <v>35</v>
      </c>
      <c r="O11" s="8"/>
      <c r="Q11" s="9"/>
      <c r="R11" s="9"/>
      <c r="S11" s="9"/>
      <c r="T11" s="9"/>
    </row>
    <row r="12" customFormat="false" ht="13.8" hidden="false" customHeight="false" outlineLevel="0" collapsed="false">
      <c r="A12" s="11" t="n">
        <v>1</v>
      </c>
      <c r="B12" s="12" t="s">
        <v>36</v>
      </c>
      <c r="C12" s="12"/>
      <c r="D12" s="12" t="n">
        <v>94</v>
      </c>
      <c r="E12" s="12"/>
      <c r="F12" s="13" t="n">
        <f aca="false">ROUND(AVERAGE(D12,E12),0)</f>
        <v>94</v>
      </c>
      <c r="G12" s="12" t="n">
        <v>94</v>
      </c>
      <c r="H12" s="12"/>
      <c r="I12" s="12"/>
      <c r="J12" s="12" t="n">
        <v>81</v>
      </c>
      <c r="K12" s="12" t="n">
        <v>90</v>
      </c>
      <c r="L12" s="12"/>
      <c r="M12" s="12" t="n">
        <v>94</v>
      </c>
      <c r="N12" s="12"/>
      <c r="O12" s="13" t="n">
        <f aca="false">ROUND(AVERAGE(F12,G12,H12,I12,J12,K12,L12,M12,N12),0)</f>
        <v>91</v>
      </c>
      <c r="Q12" s="14" t="n">
        <f aca="false">AVERAGE(F12,G12,H12,I12,J12)</f>
        <v>89.666666666667</v>
      </c>
      <c r="R12" s="14" t="n">
        <f aca="false">AVERAGE(K12,L12)</f>
        <v>90</v>
      </c>
      <c r="S12" s="14" t="n">
        <f aca="false">AVERAGE(M12)</f>
        <v>94</v>
      </c>
      <c r="T12" s="14" t="e">
        <f aca="false">AVERAGE(N12)</f>
        <v>#DIV/0!</v>
      </c>
      <c r="V12" s="15" t="s">
        <v>37</v>
      </c>
      <c r="W12" s="15"/>
      <c r="X12" s="15"/>
      <c r="Y12" s="16"/>
    </row>
    <row r="13" customFormat="false" ht="13.8" hidden="false" customHeight="false" outlineLevel="0" collapsed="false">
      <c r="A13" s="11" t="n">
        <v>2</v>
      </c>
      <c r="B13" s="12" t="s">
        <v>38</v>
      </c>
      <c r="C13" s="12"/>
      <c r="D13" s="12" t="n">
        <v>87</v>
      </c>
      <c r="E13" s="12"/>
      <c r="F13" s="13" t="n">
        <f aca="false">ROUND(AVERAGE(D13,E13),0)</f>
        <v>87</v>
      </c>
      <c r="G13" s="12" t="n">
        <v>81</v>
      </c>
      <c r="H13" s="12"/>
      <c r="I13" s="12"/>
      <c r="J13" s="12" t="n">
        <v>77</v>
      </c>
      <c r="K13" s="12" t="n">
        <v>84</v>
      </c>
      <c r="L13" s="12"/>
      <c r="M13" s="12" t="n">
        <v>86</v>
      </c>
      <c r="N13" s="12"/>
      <c r="O13" s="13" t="n">
        <f aca="false">ROUND(AVERAGE(F13,G13,H13,I13,J13,K13,L13,M13,N13),0)</f>
        <v>83</v>
      </c>
      <c r="Q13" s="14" t="n">
        <f aca="false">AVERAGE(F13,G13,H13,I13,J13)</f>
        <v>81.666666666667</v>
      </c>
      <c r="R13" s="14" t="n">
        <f aca="false">AVERAGE(K13,L13)</f>
        <v>84</v>
      </c>
      <c r="S13" s="14" t="n">
        <f aca="false">AVERAGE(M13)</f>
        <v>86</v>
      </c>
      <c r="T13" s="14" t="e">
        <f aca="false">AVERAGE(N13)</f>
        <v>#DIV/0!</v>
      </c>
      <c r="V13" s="15" t="s">
        <v>39</v>
      </c>
      <c r="W13" s="15" t="s">
        <v>40</v>
      </c>
      <c r="X13" s="15" t="s">
        <v>41</v>
      </c>
      <c r="Y13" s="16"/>
    </row>
    <row r="14" customFormat="false" ht="13.8" hidden="false" customHeight="false" outlineLevel="0" collapsed="false">
      <c r="A14" s="11" t="n">
        <v>3</v>
      </c>
      <c r="B14" s="12" t="s">
        <v>42</v>
      </c>
      <c r="C14" s="12"/>
      <c r="D14" s="12" t="n">
        <v>62</v>
      </c>
      <c r="E14" s="12"/>
      <c r="F14" s="13" t="n">
        <f aca="false">ROUND(AVERAGE(D14,E14),0)</f>
        <v>62</v>
      </c>
      <c r="G14" s="12" t="n">
        <v>75</v>
      </c>
      <c r="H14" s="12"/>
      <c r="I14" s="12"/>
      <c r="J14" s="12" t="n">
        <v>70</v>
      </c>
      <c r="K14" s="12" t="n">
        <v>77</v>
      </c>
      <c r="L14" s="12"/>
      <c r="M14" s="12" t="n">
        <v>80</v>
      </c>
      <c r="N14" s="12"/>
      <c r="O14" s="13" t="n">
        <f aca="false">ROUND(AVERAGE(F14,G14,H14,I14,J14,K14,L14,M14,N14),0)</f>
        <v>73</v>
      </c>
      <c r="Q14" s="14" t="n">
        <f aca="false">AVERAGE(F14,G14,H14,I14,J14)</f>
        <v>69</v>
      </c>
      <c r="R14" s="14" t="n">
        <f aca="false">AVERAGE(K14,L14)</f>
        <v>77</v>
      </c>
      <c r="S14" s="14" t="n">
        <f aca="false">AVERAGE(M14)</f>
        <v>80</v>
      </c>
      <c r="T14" s="14" t="e">
        <f aca="false">AVERAGE(N14)</f>
        <v>#DIV/0!</v>
      </c>
      <c r="V14" s="17" t="n">
        <v>1</v>
      </c>
      <c r="W14" s="17" t="str">
        <f aca="false">B47</f>
        <v>ZARATE REYNOSO NICOLAS GAEL</v>
      </c>
      <c r="X14" s="17" t="n">
        <f aca="false">O47</f>
        <v>93</v>
      </c>
      <c r="Y14" s="18"/>
    </row>
    <row r="15" customFormat="false" ht="13.8" hidden="false" customHeight="false" outlineLevel="0" collapsed="false">
      <c r="A15" s="11" t="n">
        <v>4</v>
      </c>
      <c r="B15" s="12" t="s">
        <v>43</v>
      </c>
      <c r="C15" s="12"/>
      <c r="D15" s="12" t="n">
        <v>79</v>
      </c>
      <c r="E15" s="12"/>
      <c r="F15" s="13" t="n">
        <f aca="false">ROUND(AVERAGE(D15,E15),0)</f>
        <v>79</v>
      </c>
      <c r="G15" s="12" t="n">
        <v>86</v>
      </c>
      <c r="H15" s="12"/>
      <c r="I15" s="12"/>
      <c r="J15" s="12" t="n">
        <v>84</v>
      </c>
      <c r="K15" s="12" t="n">
        <v>81</v>
      </c>
      <c r="L15" s="12"/>
      <c r="M15" s="12" t="n">
        <v>87</v>
      </c>
      <c r="N15" s="12"/>
      <c r="O15" s="13" t="n">
        <f aca="false">ROUND(AVERAGE(F15,G15,H15,I15,J15,K15,L15,M15,N15),0)</f>
        <v>83</v>
      </c>
      <c r="Q15" s="14" t="n">
        <f aca="false">AVERAGE(F15,G15,H15,I15,J15)</f>
        <v>83</v>
      </c>
      <c r="R15" s="14" t="n">
        <f aca="false">AVERAGE(K15,L15)</f>
        <v>81</v>
      </c>
      <c r="S15" s="14" t="n">
        <f aca="false">AVERAGE(M15)</f>
        <v>87</v>
      </c>
      <c r="T15" s="14" t="e">
        <f aca="false">AVERAGE(N15)</f>
        <v>#DIV/0!</v>
      </c>
      <c r="V15" s="17" t="n">
        <v>2</v>
      </c>
      <c r="W15" s="17" t="str">
        <f aca="false">B27</f>
        <v>FUENTES MONTES MARIANA</v>
      </c>
      <c r="X15" s="17" t="n">
        <f aca="false">O12</f>
        <v>91</v>
      </c>
      <c r="Y15" s="18"/>
    </row>
    <row r="16" customFormat="false" ht="13.8" hidden="false" customHeight="false" outlineLevel="0" collapsed="false">
      <c r="A16" s="11" t="n">
        <v>5</v>
      </c>
      <c r="B16" s="12" t="s">
        <v>44</v>
      </c>
      <c r="C16" s="12"/>
      <c r="D16" s="12" t="n">
        <v>42</v>
      </c>
      <c r="E16" s="12"/>
      <c r="F16" s="13" t="n">
        <f aca="false">ROUND(AVERAGE(D16,E16),0)</f>
        <v>42</v>
      </c>
      <c r="G16" s="12" t="n">
        <v>47</v>
      </c>
      <c r="H16" s="12"/>
      <c r="I16" s="12"/>
      <c r="J16" s="12" t="n">
        <v>73</v>
      </c>
      <c r="K16" s="12" t="n">
        <v>42</v>
      </c>
      <c r="L16" s="12"/>
      <c r="M16" s="12" t="n">
        <v>54</v>
      </c>
      <c r="N16" s="12"/>
      <c r="O16" s="13" t="n">
        <f aca="false">ROUND(AVERAGE(F16,G16,H16,I16,J16,K16,L16,M16,N16),0)</f>
        <v>52</v>
      </c>
      <c r="Q16" s="14" t="n">
        <f aca="false">AVERAGE(F16,G16,H16,I16,J16)</f>
        <v>54</v>
      </c>
      <c r="R16" s="14" t="n">
        <f aca="false">AVERAGE(K16,L16)</f>
        <v>42</v>
      </c>
      <c r="S16" s="14" t="n">
        <f aca="false">AVERAGE(M16)</f>
        <v>54</v>
      </c>
      <c r="T16" s="14" t="e">
        <f aca="false">AVERAGE(N16)</f>
        <v>#DIV/0!</v>
      </c>
      <c r="V16" s="17" t="n">
        <v>3</v>
      </c>
      <c r="W16" s="17" t="str">
        <f aca="false">B39</f>
        <v>QUISPE PIMENTEL JOAQUIN FERNANDO</v>
      </c>
      <c r="X16" s="17" t="n">
        <f aca="false">O19</f>
        <v>87</v>
      </c>
      <c r="Y16" s="18"/>
    </row>
    <row r="17" customFormat="false" ht="13.8" hidden="false" customHeight="false" outlineLevel="0" collapsed="false">
      <c r="A17" s="11" t="n">
        <v>6</v>
      </c>
      <c r="B17" s="12" t="s">
        <v>45</v>
      </c>
      <c r="C17" s="12"/>
      <c r="D17" s="12" t="n">
        <v>63</v>
      </c>
      <c r="E17" s="12"/>
      <c r="F17" s="13" t="n">
        <f aca="false">ROUND(AVERAGE(D17,E17),0)</f>
        <v>63</v>
      </c>
      <c r="G17" s="12" t="n">
        <v>71</v>
      </c>
      <c r="H17" s="12"/>
      <c r="I17" s="12"/>
      <c r="J17" s="12" t="n">
        <v>70</v>
      </c>
      <c r="K17" s="12" t="n">
        <v>63</v>
      </c>
      <c r="L17" s="12"/>
      <c r="M17" s="12" t="n">
        <v>65</v>
      </c>
      <c r="N17" s="12"/>
      <c r="O17" s="13" t="n">
        <f aca="false">ROUND(AVERAGE(F17,G17,H17,I17,J17,K17,L17,M17,N17),0)</f>
        <v>66</v>
      </c>
      <c r="Q17" s="14" t="n">
        <f aca="false">AVERAGE(F17,G17,H17,I17,J17)</f>
        <v>68</v>
      </c>
      <c r="R17" s="14" t="n">
        <f aca="false">AVERAGE(K17,L17)</f>
        <v>63</v>
      </c>
      <c r="S17" s="14" t="n">
        <f aca="false">AVERAGE(M17)</f>
        <v>65</v>
      </c>
      <c r="T17" s="14" t="e">
        <f aca="false">AVERAGE(N17)</f>
        <v>#DIV/0!</v>
      </c>
      <c r="V17" s="17" t="n">
        <v>4</v>
      </c>
      <c r="W17" s="17" t="str">
        <f aca="false">B19</f>
        <v>BORJA BALVERDE SOFIA VALENTINA</v>
      </c>
      <c r="X17" s="17" t="n">
        <f aca="false">O29</f>
        <v>95</v>
      </c>
      <c r="Y17" s="18"/>
    </row>
    <row r="18" customFormat="false" ht="13.8" hidden="false" customHeight="false" outlineLevel="0" collapsed="false">
      <c r="A18" s="11" t="n">
        <v>7</v>
      </c>
      <c r="B18" s="12" t="s">
        <v>46</v>
      </c>
      <c r="C18" s="12"/>
      <c r="D18" s="12" t="n">
        <v>94</v>
      </c>
      <c r="E18" s="12"/>
      <c r="F18" s="13" t="n">
        <f aca="false">ROUND(AVERAGE(D18,E18),0)</f>
        <v>94</v>
      </c>
      <c r="G18" s="12" t="n">
        <v>95</v>
      </c>
      <c r="H18" s="12"/>
      <c r="I18" s="12"/>
      <c r="J18" s="12" t="n">
        <v>90</v>
      </c>
      <c r="K18" s="12" t="n">
        <v>92</v>
      </c>
      <c r="L18" s="12"/>
      <c r="M18" s="12" t="n">
        <v>95</v>
      </c>
      <c r="N18" s="12"/>
      <c r="O18" s="13" t="n">
        <f aca="false">ROUND(AVERAGE(F18,G18,H18,I18,J18,K18,L18,M18,N18),0)</f>
        <v>93</v>
      </c>
      <c r="Q18" s="14" t="n">
        <f aca="false">AVERAGE(F18,G18,H18,I18,J18)</f>
        <v>93</v>
      </c>
      <c r="R18" s="14" t="n">
        <f aca="false">AVERAGE(K18,L18)</f>
        <v>92</v>
      </c>
      <c r="S18" s="14" t="n">
        <f aca="false">AVERAGE(M18)</f>
        <v>95</v>
      </c>
      <c r="T18" s="14" t="e">
        <f aca="false">AVERAGE(N18)</f>
        <v>#DIV/0!</v>
      </c>
      <c r="V18" s="17" t="n">
        <v>5</v>
      </c>
      <c r="W18" s="17" t="str">
        <f aca="false">B12</f>
        <v>ALEGRE MATIAS SALTIAGO</v>
      </c>
      <c r="X18" s="17" t="n">
        <f aca="false">O38</f>
        <v>97</v>
      </c>
      <c r="Y18" s="18"/>
    </row>
    <row r="19" customFormat="false" ht="14.25" hidden="false" customHeight="false" outlineLevel="0" collapsed="false">
      <c r="A19" s="11" t="n">
        <v>8</v>
      </c>
      <c r="B19" s="12" t="s">
        <v>47</v>
      </c>
      <c r="C19" s="12"/>
      <c r="D19" s="12" t="n">
        <v>90</v>
      </c>
      <c r="E19" s="12"/>
      <c r="F19" s="13" t="n">
        <f aca="false">ROUND(AVERAGE(D19,E19),0)</f>
        <v>90</v>
      </c>
      <c r="G19" s="12" t="n">
        <v>93</v>
      </c>
      <c r="H19" s="12"/>
      <c r="I19" s="12"/>
      <c r="J19" s="12" t="n">
        <v>79</v>
      </c>
      <c r="K19" s="12" t="n">
        <v>85</v>
      </c>
      <c r="L19" s="12"/>
      <c r="M19" s="12" t="n">
        <v>88</v>
      </c>
      <c r="N19" s="12"/>
      <c r="O19" s="13" t="n">
        <f aca="false">ROUND(AVERAGE(F19,G19,H19,I19,J19,K19,L19,M19,N19),0)</f>
        <v>87</v>
      </c>
      <c r="Q19" s="14" t="n">
        <f aca="false">AVERAGE(F19,G19,H19,I19,J19)</f>
        <v>87.333333333333</v>
      </c>
      <c r="R19" s="14" t="n">
        <f aca="false">AVERAGE(K19,L19)</f>
        <v>85</v>
      </c>
      <c r="S19" s="14" t="n">
        <f aca="false">AVERAGE(M19)</f>
        <v>88</v>
      </c>
      <c r="T19" s="14" t="e">
        <f aca="false">AVERAGE(N19)</f>
        <v>#DIV/0!</v>
      </c>
    </row>
    <row r="20" customFormat="false" ht="13.8" hidden="false" customHeight="false" outlineLevel="0" collapsed="false">
      <c r="A20" s="11" t="n">
        <v>9</v>
      </c>
      <c r="B20" s="12" t="s">
        <v>48</v>
      </c>
      <c r="C20" s="12"/>
      <c r="D20" s="12" t="n">
        <v>85</v>
      </c>
      <c r="E20" s="12"/>
      <c r="F20" s="13" t="n">
        <f aca="false">ROUND(AVERAGE(D20,E20),0)</f>
        <v>85</v>
      </c>
      <c r="G20" s="12" t="n">
        <v>83</v>
      </c>
      <c r="H20" s="12"/>
      <c r="I20" s="12"/>
      <c r="J20" s="12" t="n">
        <v>79</v>
      </c>
      <c r="K20" s="12" t="n">
        <v>85</v>
      </c>
      <c r="L20" s="12"/>
      <c r="M20" s="12" t="n">
        <v>73</v>
      </c>
      <c r="N20" s="12"/>
      <c r="O20" s="13" t="n">
        <f aca="false">ROUND(AVERAGE(F20,G20,H20,I20,J20,K20,L20,M20,N20),0)</f>
        <v>81</v>
      </c>
      <c r="Q20" s="14" t="n">
        <f aca="false">AVERAGE(F20,G20,H20,I20,J20)</f>
        <v>82.333333333333</v>
      </c>
      <c r="R20" s="14" t="n">
        <f aca="false">AVERAGE(K20,L20)</f>
        <v>85</v>
      </c>
      <c r="S20" s="14" t="n">
        <f aca="false">AVERAGE(M20)</f>
        <v>73</v>
      </c>
      <c r="T20" s="14" t="e">
        <f aca="false">AVERAGE(N20)</f>
        <v>#DIV/0!</v>
      </c>
    </row>
    <row r="21" customFormat="false" ht="13.8" hidden="false" customHeight="false" outlineLevel="0" collapsed="false">
      <c r="A21" s="11" t="n">
        <v>10</v>
      </c>
      <c r="B21" s="12" t="s">
        <v>49</v>
      </c>
      <c r="C21" s="12"/>
      <c r="D21" s="12" t="n">
        <v>83</v>
      </c>
      <c r="E21" s="12"/>
      <c r="F21" s="13" t="n">
        <f aca="false">ROUND(AVERAGE(D21,E21),0)</f>
        <v>83</v>
      </c>
      <c r="G21" s="12" t="n">
        <v>88</v>
      </c>
      <c r="H21" s="12"/>
      <c r="I21" s="12"/>
      <c r="J21" s="12" t="n">
        <v>76</v>
      </c>
      <c r="K21" s="12" t="n">
        <v>81</v>
      </c>
      <c r="L21" s="12"/>
      <c r="M21" s="12" t="n">
        <v>80</v>
      </c>
      <c r="N21" s="12"/>
      <c r="O21" s="13" t="n">
        <f aca="false">ROUND(AVERAGE(F21,G21,H21,I21,J21,K21,L21,M21,N21),0)</f>
        <v>82</v>
      </c>
      <c r="Q21" s="14" t="n">
        <f aca="false">AVERAGE(F21,G21,H21,I21,J21)</f>
        <v>82.333333333333</v>
      </c>
      <c r="R21" s="14" t="n">
        <f aca="false">AVERAGE(K21,L21)</f>
        <v>81</v>
      </c>
      <c r="S21" s="14" t="n">
        <f aca="false">AVERAGE(M21)</f>
        <v>80</v>
      </c>
      <c r="T21" s="14" t="e">
        <f aca="false">AVERAGE(N21)</f>
        <v>#DIV/0!</v>
      </c>
    </row>
    <row r="22" customFormat="false" ht="13.8" hidden="false" customHeight="false" outlineLevel="0" collapsed="false">
      <c r="A22" s="11" t="n">
        <v>11</v>
      </c>
      <c r="B22" s="12" t="s">
        <v>50</v>
      </c>
      <c r="C22" s="12"/>
      <c r="D22" s="12" t="n">
        <v>82</v>
      </c>
      <c r="E22" s="12"/>
      <c r="F22" s="13" t="n">
        <f aca="false">ROUND(AVERAGE(D22,E22),0)</f>
        <v>82</v>
      </c>
      <c r="G22" s="12" t="n">
        <v>85</v>
      </c>
      <c r="H22" s="12"/>
      <c r="I22" s="12"/>
      <c r="J22" s="12" t="n">
        <v>79</v>
      </c>
      <c r="K22" s="12" t="n">
        <v>81</v>
      </c>
      <c r="L22" s="12"/>
      <c r="M22" s="12" t="n">
        <v>81</v>
      </c>
      <c r="N22" s="12"/>
      <c r="O22" s="13" t="n">
        <f aca="false">ROUND(AVERAGE(F22,G22,H22,I22,J22,K22,L22,M22,N22),0)</f>
        <v>82</v>
      </c>
      <c r="Q22" s="14" t="n">
        <f aca="false">AVERAGE(F22,G22,H22,I22,J22)</f>
        <v>82</v>
      </c>
      <c r="R22" s="14" t="n">
        <f aca="false">AVERAGE(K22,L22)</f>
        <v>81</v>
      </c>
      <c r="S22" s="14" t="n">
        <f aca="false">AVERAGE(M22)</f>
        <v>81</v>
      </c>
      <c r="T22" s="14" t="e">
        <f aca="false">AVERAGE(N22)</f>
        <v>#DIV/0!</v>
      </c>
    </row>
    <row r="23" customFormat="false" ht="13.8" hidden="false" customHeight="false" outlineLevel="0" collapsed="false">
      <c r="A23" s="11" t="n">
        <v>12</v>
      </c>
      <c r="B23" s="12" t="s">
        <v>51</v>
      </c>
      <c r="C23" s="12"/>
      <c r="D23" s="12" t="n">
        <v>80</v>
      </c>
      <c r="E23" s="12"/>
      <c r="F23" s="13" t="n">
        <f aca="false">ROUND(AVERAGE(D23,E23),0)</f>
        <v>80</v>
      </c>
      <c r="G23" s="12" t="n">
        <v>80</v>
      </c>
      <c r="H23" s="12"/>
      <c r="I23" s="12"/>
      <c r="J23" s="12" t="n">
        <v>84</v>
      </c>
      <c r="K23" s="12" t="n">
        <v>84</v>
      </c>
      <c r="L23" s="12"/>
      <c r="M23" s="12" t="n">
        <v>79</v>
      </c>
      <c r="N23" s="12"/>
      <c r="O23" s="13" t="n">
        <f aca="false">ROUND(AVERAGE(F23,G23,H23,I23,J23,K23,L23,M23,N23),0)</f>
        <v>81</v>
      </c>
      <c r="Q23" s="14" t="n">
        <f aca="false">AVERAGE(F23,G23,H23,I23,J23)</f>
        <v>81.333333333333</v>
      </c>
      <c r="R23" s="14" t="n">
        <f aca="false">AVERAGE(K23,L23)</f>
        <v>84</v>
      </c>
      <c r="S23" s="14" t="n">
        <f aca="false">AVERAGE(M23)</f>
        <v>79</v>
      </c>
      <c r="T23" s="14" t="e">
        <f aca="false">AVERAGE(N23)</f>
        <v>#DIV/0!</v>
      </c>
    </row>
    <row r="24" customFormat="false" ht="13.8" hidden="false" customHeight="false" outlineLevel="0" collapsed="false">
      <c r="A24" s="11" t="n">
        <v>13</v>
      </c>
      <c r="B24" s="12" t="s">
        <v>52</v>
      </c>
      <c r="C24" s="12"/>
      <c r="D24" s="12" t="n">
        <v>89</v>
      </c>
      <c r="E24" s="12"/>
      <c r="F24" s="13" t="n">
        <f aca="false">ROUND(AVERAGE(D24,E24),0)</f>
        <v>89</v>
      </c>
      <c r="G24" s="12" t="n">
        <v>90</v>
      </c>
      <c r="H24" s="12"/>
      <c r="I24" s="12"/>
      <c r="J24" s="12" t="n">
        <v>85</v>
      </c>
      <c r="K24" s="12" t="n">
        <v>88</v>
      </c>
      <c r="L24" s="12"/>
      <c r="M24" s="12" t="n">
        <v>89</v>
      </c>
      <c r="N24" s="12"/>
      <c r="O24" s="13" t="n">
        <f aca="false">ROUND(AVERAGE(F24,G24,H24,I24,J24,K24,L24,M24,N24),0)</f>
        <v>88</v>
      </c>
      <c r="Q24" s="14" t="n">
        <f aca="false">AVERAGE(F24,G24,H24,I24,J24)</f>
        <v>88</v>
      </c>
      <c r="R24" s="14" t="n">
        <f aca="false">AVERAGE(K24,L24)</f>
        <v>88</v>
      </c>
      <c r="S24" s="14" t="n">
        <f aca="false">AVERAGE(M24)</f>
        <v>89</v>
      </c>
      <c r="T24" s="14" t="e">
        <f aca="false">AVERAGE(N24)</f>
        <v>#DIV/0!</v>
      </c>
    </row>
    <row r="25" customFormat="false" ht="13.8" hidden="false" customHeight="false" outlineLevel="0" collapsed="false">
      <c r="A25" s="11" t="n">
        <v>14</v>
      </c>
      <c r="B25" s="12" t="s">
        <v>53</v>
      </c>
      <c r="C25" s="12"/>
      <c r="D25" s="12" t="n">
        <v>38</v>
      </c>
      <c r="E25" s="12"/>
      <c r="F25" s="13" t="n">
        <f aca="false">ROUND(AVERAGE(D25,E25),0)</f>
        <v>38</v>
      </c>
      <c r="G25" s="12" t="n">
        <v>40</v>
      </c>
      <c r="H25" s="12"/>
      <c r="I25" s="12"/>
      <c r="J25" s="12" t="n">
        <v>68</v>
      </c>
      <c r="K25" s="12" t="n">
        <v>39</v>
      </c>
      <c r="L25" s="12"/>
      <c r="M25" s="12" t="n">
        <v>43</v>
      </c>
      <c r="N25" s="12"/>
      <c r="O25" s="13" t="n">
        <f aca="false">ROUND(AVERAGE(F25,G25,H25,I25,J25,K25,L25,M25,N25),0)</f>
        <v>46</v>
      </c>
      <c r="Q25" s="14" t="n">
        <f aca="false">AVERAGE(F25,G25,H25,I25,J25)</f>
        <v>48.666666666667</v>
      </c>
      <c r="R25" s="14" t="n">
        <f aca="false">AVERAGE(K25,L25)</f>
        <v>39</v>
      </c>
      <c r="S25" s="14" t="n">
        <f aca="false">AVERAGE(M25)</f>
        <v>43</v>
      </c>
      <c r="T25" s="14" t="e">
        <f aca="false">AVERAGE(N25)</f>
        <v>#DIV/0!</v>
      </c>
    </row>
    <row r="26" customFormat="false" ht="13.8" hidden="false" customHeight="false" outlineLevel="0" collapsed="false">
      <c r="A26" s="11" t="n">
        <v>15</v>
      </c>
      <c r="B26" s="12" t="s">
        <v>54</v>
      </c>
      <c r="C26" s="12"/>
      <c r="D26" s="12" t="n">
        <v>40</v>
      </c>
      <c r="E26" s="12"/>
      <c r="F26" s="13" t="n">
        <f aca="false">ROUND(AVERAGE(D26,E26),0)</f>
        <v>40</v>
      </c>
      <c r="G26" s="12" t="n">
        <v>48</v>
      </c>
      <c r="H26" s="12"/>
      <c r="I26" s="12"/>
      <c r="J26" s="12" t="n">
        <v>65</v>
      </c>
      <c r="K26" s="12" t="n">
        <v>38</v>
      </c>
      <c r="L26" s="12"/>
      <c r="M26" s="12" t="n">
        <v>49</v>
      </c>
      <c r="N26" s="12"/>
      <c r="O26" s="13" t="n">
        <f aca="false">ROUND(AVERAGE(F26,G26,H26,I26,J26,K26,L26,M26,N26),0)</f>
        <v>48</v>
      </c>
      <c r="Q26" s="14" t="n">
        <f aca="false">AVERAGE(F26,G26,H26,I26,J26)</f>
        <v>51</v>
      </c>
      <c r="R26" s="14" t="n">
        <f aca="false">AVERAGE(K26,L26)</f>
        <v>38</v>
      </c>
      <c r="S26" s="14" t="n">
        <f aca="false">AVERAGE(M26)</f>
        <v>49</v>
      </c>
      <c r="T26" s="14" t="e">
        <f aca="false">AVERAGE(N26)</f>
        <v>#DIV/0!</v>
      </c>
    </row>
    <row r="27" customFormat="false" ht="14.25" hidden="false" customHeight="false" outlineLevel="0" collapsed="false">
      <c r="A27" s="11" t="n">
        <v>16</v>
      </c>
      <c r="B27" s="12" t="s">
        <v>55</v>
      </c>
      <c r="C27" s="12"/>
      <c r="D27" s="12" t="n">
        <v>70</v>
      </c>
      <c r="E27" s="12"/>
      <c r="F27" s="13" t="n">
        <f aca="false">ROUND(AVERAGE(D27,E27),0)</f>
        <v>70</v>
      </c>
      <c r="G27" s="12" t="n">
        <v>76</v>
      </c>
      <c r="H27" s="12"/>
      <c r="I27" s="12"/>
      <c r="J27" s="12" t="n">
        <v>83</v>
      </c>
      <c r="K27" s="12" t="n">
        <v>77</v>
      </c>
      <c r="L27" s="12"/>
      <c r="M27" s="12" t="n">
        <v>78</v>
      </c>
      <c r="N27" s="12"/>
      <c r="O27" s="13" t="n">
        <f aca="false">ROUND(AVERAGE(F27,G27,H27,I27,J27,K27,L27,M27,N27),0)</f>
        <v>77</v>
      </c>
      <c r="Q27" s="14" t="n">
        <f aca="false">AVERAGE(F27,G27,H27,I27,J27)</f>
        <v>76.333333333333</v>
      </c>
      <c r="R27" s="14" t="n">
        <f aca="false">AVERAGE(K27,L27)</f>
        <v>77</v>
      </c>
      <c r="S27" s="14" t="n">
        <f aca="false">AVERAGE(M27)</f>
        <v>78</v>
      </c>
      <c r="T27" s="14" t="e">
        <f aca="false">AVERAGE(N27)</f>
        <v>#DIV/0!</v>
      </c>
    </row>
    <row r="28" customFormat="false" ht="14.25" hidden="false" customHeight="false" outlineLevel="0" collapsed="false">
      <c r="A28" s="11" t="n">
        <v>17</v>
      </c>
      <c r="B28" s="12" t="s">
        <v>56</v>
      </c>
      <c r="C28" s="12"/>
      <c r="D28" s="12" t="n">
        <v>66</v>
      </c>
      <c r="E28" s="12"/>
      <c r="F28" s="13" t="n">
        <f aca="false">ROUND(AVERAGE(D28,E28),0)</f>
        <v>66</v>
      </c>
      <c r="G28" s="12" t="n">
        <v>71</v>
      </c>
      <c r="H28" s="12"/>
      <c r="I28" s="12"/>
      <c r="J28" s="12" t="n">
        <v>66</v>
      </c>
      <c r="K28" s="12" t="n">
        <v>66</v>
      </c>
      <c r="L28" s="12"/>
      <c r="M28" s="12" t="n">
        <v>64</v>
      </c>
      <c r="N28" s="12"/>
      <c r="O28" s="13" t="n">
        <f aca="false">ROUND(AVERAGE(F28,G28,H28,I28,J28,K28,L28,M28,N28),0)</f>
        <v>67</v>
      </c>
      <c r="Q28" s="14" t="n">
        <f aca="false">AVERAGE(F28,G28,H28,I28,J28)</f>
        <v>67.666666666667</v>
      </c>
      <c r="R28" s="14" t="n">
        <f aca="false">AVERAGE(K28,L28)</f>
        <v>66</v>
      </c>
      <c r="S28" s="14" t="n">
        <f aca="false">AVERAGE(M28)</f>
        <v>64</v>
      </c>
      <c r="T28" s="14" t="e">
        <f aca="false">AVERAGE(N28)</f>
        <v>#DIV/0!</v>
      </c>
    </row>
    <row r="29" customFormat="false" ht="14.25" hidden="false" customHeight="false" outlineLevel="0" collapsed="false">
      <c r="A29" s="11" t="n">
        <v>18</v>
      </c>
      <c r="B29" s="12" t="s">
        <v>57</v>
      </c>
      <c r="C29" s="12"/>
      <c r="D29" s="12" t="n">
        <v>95</v>
      </c>
      <c r="E29" s="12"/>
      <c r="F29" s="13" t="n">
        <f aca="false">ROUND(AVERAGE(D29,E29),0)</f>
        <v>95</v>
      </c>
      <c r="G29" s="12" t="n">
        <v>94</v>
      </c>
      <c r="H29" s="12"/>
      <c r="I29" s="12"/>
      <c r="J29" s="12" t="n">
        <v>95</v>
      </c>
      <c r="K29" s="12" t="n">
        <v>95</v>
      </c>
      <c r="L29" s="12"/>
      <c r="M29" s="12" t="n">
        <v>98</v>
      </c>
      <c r="N29" s="12"/>
      <c r="O29" s="13" t="n">
        <f aca="false">ROUND(AVERAGE(F29,G29,H29,I29,J29,K29,L29,M29,N29),0)</f>
        <v>95</v>
      </c>
      <c r="Q29" s="14" t="n">
        <f aca="false">AVERAGE(F29,G29,H29,I29,J29)</f>
        <v>94.666666666667</v>
      </c>
      <c r="R29" s="14" t="n">
        <f aca="false">AVERAGE(K29,L29)</f>
        <v>95</v>
      </c>
      <c r="S29" s="14" t="n">
        <f aca="false">AVERAGE(M29)</f>
        <v>98</v>
      </c>
      <c r="T29" s="14" t="e">
        <f aca="false">AVERAGE(N29)</f>
        <v>#DIV/0!</v>
      </c>
    </row>
    <row r="30" customFormat="false" ht="14.25" hidden="false" customHeight="false" outlineLevel="0" collapsed="false">
      <c r="A30" s="11" t="n">
        <v>19</v>
      </c>
      <c r="B30" s="12" t="s">
        <v>58</v>
      </c>
      <c r="C30" s="12"/>
      <c r="D30" s="12" t="n">
        <v>94</v>
      </c>
      <c r="E30" s="12"/>
      <c r="F30" s="13" t="n">
        <f aca="false">ROUND(AVERAGE(D30,E30),0)</f>
        <v>94</v>
      </c>
      <c r="G30" s="12" t="n">
        <v>95</v>
      </c>
      <c r="H30" s="12"/>
      <c r="I30" s="12"/>
      <c r="J30" s="12" t="n">
        <v>90</v>
      </c>
      <c r="K30" s="12" t="n">
        <v>97</v>
      </c>
      <c r="L30" s="12"/>
      <c r="M30" s="12" t="n">
        <v>98</v>
      </c>
      <c r="N30" s="12"/>
      <c r="O30" s="13" t="n">
        <f aca="false">ROUND(AVERAGE(F30,G30,H30,I30,J30,K30,L30,M30,N30),0)</f>
        <v>95</v>
      </c>
      <c r="Q30" s="14" t="n">
        <f aca="false">AVERAGE(F30,G30,H30,I30,J30)</f>
        <v>93</v>
      </c>
      <c r="R30" s="14" t="n">
        <f aca="false">AVERAGE(K30,L30)</f>
        <v>97</v>
      </c>
      <c r="S30" s="14" t="n">
        <f aca="false">AVERAGE(M30)</f>
        <v>98</v>
      </c>
      <c r="T30" s="14" t="e">
        <f aca="false">AVERAGE(N30)</f>
        <v>#DIV/0!</v>
      </c>
    </row>
    <row r="31" customFormat="false" ht="14.25" hidden="false" customHeight="false" outlineLevel="0" collapsed="false">
      <c r="A31" s="11" t="n">
        <v>20</v>
      </c>
      <c r="B31" s="12" t="s">
        <v>59</v>
      </c>
      <c r="C31" s="12"/>
      <c r="D31" s="12" t="n">
        <v>81</v>
      </c>
      <c r="E31" s="12"/>
      <c r="F31" s="13" t="n">
        <f aca="false">ROUND(AVERAGE(D31,E31),0)</f>
        <v>81</v>
      </c>
      <c r="G31" s="12" t="n">
        <v>85</v>
      </c>
      <c r="H31" s="12"/>
      <c r="I31" s="12"/>
      <c r="J31" s="12" t="n">
        <v>79</v>
      </c>
      <c r="K31" s="12" t="n">
        <v>77</v>
      </c>
      <c r="L31" s="12"/>
      <c r="M31" s="12" t="n">
        <v>79</v>
      </c>
      <c r="N31" s="12"/>
      <c r="O31" s="13" t="n">
        <f aca="false">ROUND(AVERAGE(F31,G31,H31,I31,J31,K31,L31,M31,N31),0)</f>
        <v>80</v>
      </c>
      <c r="Q31" s="14" t="n">
        <f aca="false">AVERAGE(F31,G31,H31,I31,J31)</f>
        <v>81.666666666667</v>
      </c>
      <c r="R31" s="14" t="n">
        <f aca="false">AVERAGE(K31,L31)</f>
        <v>77</v>
      </c>
      <c r="S31" s="14" t="n">
        <f aca="false">AVERAGE(M31)</f>
        <v>79</v>
      </c>
      <c r="T31" s="14" t="e">
        <f aca="false">AVERAGE(N31)</f>
        <v>#DIV/0!</v>
      </c>
    </row>
    <row r="32" customFormat="false" ht="14.25" hidden="false" customHeight="false" outlineLevel="0" collapsed="false">
      <c r="A32" s="11" t="n">
        <v>21</v>
      </c>
      <c r="B32" s="12" t="s">
        <v>60</v>
      </c>
      <c r="C32" s="12"/>
      <c r="D32" s="12" t="n">
        <v>88</v>
      </c>
      <c r="E32" s="12"/>
      <c r="F32" s="13" t="n">
        <f aca="false">ROUND(AVERAGE(D32,E32),0)</f>
        <v>88</v>
      </c>
      <c r="G32" s="12" t="n">
        <v>88</v>
      </c>
      <c r="H32" s="12"/>
      <c r="I32" s="12"/>
      <c r="J32" s="12" t="n">
        <v>89</v>
      </c>
      <c r="K32" s="12" t="n">
        <v>89</v>
      </c>
      <c r="L32" s="12"/>
      <c r="M32" s="12" t="n">
        <v>84</v>
      </c>
      <c r="N32" s="12"/>
      <c r="O32" s="13" t="n">
        <f aca="false">ROUND(AVERAGE(F32,G32,H32,I32,J32,K32,L32,M32,N32),0)</f>
        <v>88</v>
      </c>
      <c r="Q32" s="14" t="n">
        <f aca="false">AVERAGE(F32,G32,H32,I32,J32)</f>
        <v>88.333333333333</v>
      </c>
      <c r="R32" s="14" t="n">
        <f aca="false">AVERAGE(K32,L32)</f>
        <v>89</v>
      </c>
      <c r="S32" s="14" t="n">
        <f aca="false">AVERAGE(M32)</f>
        <v>84</v>
      </c>
      <c r="T32" s="14" t="e">
        <f aca="false">AVERAGE(N32)</f>
        <v>#DIV/0!</v>
      </c>
    </row>
    <row r="33" customFormat="false" ht="14.25" hidden="false" customHeight="false" outlineLevel="0" collapsed="false">
      <c r="A33" s="11" t="n">
        <v>22</v>
      </c>
      <c r="B33" s="12" t="s">
        <v>61</v>
      </c>
      <c r="C33" s="12"/>
      <c r="D33" s="12" t="n">
        <v>83</v>
      </c>
      <c r="E33" s="12"/>
      <c r="F33" s="13" t="n">
        <f aca="false">ROUND(AVERAGE(D33,E33),0)</f>
        <v>83</v>
      </c>
      <c r="G33" s="12" t="n">
        <v>85</v>
      </c>
      <c r="H33" s="12"/>
      <c r="I33" s="12"/>
      <c r="J33" s="12" t="n">
        <v>86</v>
      </c>
      <c r="K33" s="12" t="n">
        <v>82</v>
      </c>
      <c r="L33" s="12"/>
      <c r="M33" s="12" t="n">
        <v>87</v>
      </c>
      <c r="N33" s="12"/>
      <c r="O33" s="13" t="n">
        <f aca="false">ROUND(AVERAGE(F33,G33,H33,I33,J33,K33,L33,M33,N33),0)</f>
        <v>85</v>
      </c>
      <c r="Q33" s="14" t="n">
        <f aca="false">AVERAGE(F33,G33,H33,I33,J33)</f>
        <v>84.666666666667</v>
      </c>
      <c r="R33" s="14" t="n">
        <f aca="false">AVERAGE(K33,L33)</f>
        <v>82</v>
      </c>
      <c r="S33" s="14" t="n">
        <f aca="false">AVERAGE(M33)</f>
        <v>87</v>
      </c>
      <c r="T33" s="14" t="e">
        <f aca="false">AVERAGE(N33)</f>
        <v>#DIV/0!</v>
      </c>
    </row>
    <row r="34" customFormat="false" ht="14.25" hidden="false" customHeight="false" outlineLevel="0" collapsed="false">
      <c r="A34" s="11" t="n">
        <v>23</v>
      </c>
      <c r="B34" s="12" t="s">
        <v>62</v>
      </c>
      <c r="C34" s="12"/>
      <c r="D34" s="12" t="n">
        <v>82</v>
      </c>
      <c r="E34" s="12"/>
      <c r="F34" s="13" t="n">
        <f aca="false">ROUND(AVERAGE(D34,E34),0)</f>
        <v>82</v>
      </c>
      <c r="G34" s="12" t="n">
        <v>83</v>
      </c>
      <c r="H34" s="12"/>
      <c r="I34" s="12"/>
      <c r="J34" s="12" t="n">
        <v>86</v>
      </c>
      <c r="K34" s="12" t="n">
        <v>77</v>
      </c>
      <c r="L34" s="12"/>
      <c r="M34" s="12" t="n">
        <v>87</v>
      </c>
      <c r="N34" s="12"/>
      <c r="O34" s="13" t="n">
        <f aca="false">ROUND(AVERAGE(F34,G34,H34,I34,J34,K34,L34,M34,N34),0)</f>
        <v>83</v>
      </c>
      <c r="Q34" s="14" t="n">
        <f aca="false">AVERAGE(F34,G34,H34,I34,J34)</f>
        <v>83.666666666667</v>
      </c>
      <c r="R34" s="14" t="n">
        <f aca="false">AVERAGE(K34,L34)</f>
        <v>77</v>
      </c>
      <c r="S34" s="14" t="n">
        <f aca="false">AVERAGE(M34)</f>
        <v>87</v>
      </c>
      <c r="T34" s="14" t="e">
        <f aca="false">AVERAGE(N34)</f>
        <v>#DIV/0!</v>
      </c>
    </row>
    <row r="35" customFormat="false" ht="14.25" hidden="false" customHeight="false" outlineLevel="0" collapsed="false">
      <c r="A35" s="11" t="n">
        <v>24</v>
      </c>
      <c r="B35" s="12" t="s">
        <v>63</v>
      </c>
      <c r="C35" s="12"/>
      <c r="D35" s="12" t="n">
        <v>85</v>
      </c>
      <c r="E35" s="12"/>
      <c r="F35" s="13" t="n">
        <f aca="false">ROUND(AVERAGE(D35,E35),0)</f>
        <v>85</v>
      </c>
      <c r="G35" s="12" t="n">
        <v>79</v>
      </c>
      <c r="H35" s="12"/>
      <c r="I35" s="12"/>
      <c r="J35" s="12" t="n">
        <v>87</v>
      </c>
      <c r="K35" s="12" t="n">
        <v>78</v>
      </c>
      <c r="L35" s="12"/>
      <c r="M35" s="12" t="n">
        <v>83</v>
      </c>
      <c r="N35" s="12"/>
      <c r="O35" s="13" t="n">
        <f aca="false">ROUND(AVERAGE(F35,G35,H35,I35,J35,K35,L35,M35,N35),0)</f>
        <v>82</v>
      </c>
      <c r="Q35" s="14" t="n">
        <f aca="false">AVERAGE(F35,G35,H35,I35,J35)</f>
        <v>83.666666666667</v>
      </c>
      <c r="R35" s="14" t="n">
        <f aca="false">AVERAGE(K35,L35)</f>
        <v>78</v>
      </c>
      <c r="S35" s="14" t="n">
        <f aca="false">AVERAGE(M35)</f>
        <v>83</v>
      </c>
      <c r="T35" s="14" t="e">
        <f aca="false">AVERAGE(N35)</f>
        <v>#DIV/0!</v>
      </c>
    </row>
    <row r="36" customFormat="false" ht="14.25" hidden="false" customHeight="false" outlineLevel="0" collapsed="false">
      <c r="A36" s="11" t="n">
        <v>25</v>
      </c>
      <c r="B36" s="12" t="s">
        <v>64</v>
      </c>
      <c r="C36" s="12"/>
      <c r="D36" s="12" t="n">
        <v>66</v>
      </c>
      <c r="E36" s="12"/>
      <c r="F36" s="13" t="n">
        <f aca="false">ROUND(AVERAGE(D36,E36),0)</f>
        <v>66</v>
      </c>
      <c r="G36" s="12" t="n">
        <v>69</v>
      </c>
      <c r="H36" s="12"/>
      <c r="I36" s="12"/>
      <c r="J36" s="12" t="n">
        <v>82</v>
      </c>
      <c r="K36" s="12" t="n">
        <v>66</v>
      </c>
      <c r="L36" s="12"/>
      <c r="M36" s="12" t="n">
        <v>68</v>
      </c>
      <c r="N36" s="12"/>
      <c r="O36" s="13" t="n">
        <f aca="false">ROUND(AVERAGE(F36,G36,H36,I36,J36,K36,L36,M36,N36),0)</f>
        <v>70</v>
      </c>
      <c r="Q36" s="14" t="n">
        <f aca="false">AVERAGE(F36,G36,H36,I36,J36)</f>
        <v>72.333333333333</v>
      </c>
      <c r="R36" s="14" t="n">
        <f aca="false">AVERAGE(K36,L36)</f>
        <v>66</v>
      </c>
      <c r="S36" s="14" t="n">
        <f aca="false">AVERAGE(M36)</f>
        <v>68</v>
      </c>
      <c r="T36" s="14" t="e">
        <f aca="false">AVERAGE(N36)</f>
        <v>#DIV/0!</v>
      </c>
    </row>
    <row r="37" customFormat="false" ht="14.25" hidden="false" customHeight="false" outlineLevel="0" collapsed="false">
      <c r="A37" s="11" t="n">
        <v>26</v>
      </c>
      <c r="B37" s="12" t="s">
        <v>65</v>
      </c>
      <c r="C37" s="12"/>
      <c r="D37" s="12" t="n">
        <v>80</v>
      </c>
      <c r="E37" s="12"/>
      <c r="F37" s="13" t="n">
        <f aca="false">ROUND(AVERAGE(D37,E37),0)</f>
        <v>80</v>
      </c>
      <c r="G37" s="12" t="n">
        <v>68</v>
      </c>
      <c r="H37" s="12"/>
      <c r="I37" s="12"/>
      <c r="J37" s="12" t="n">
        <v>81</v>
      </c>
      <c r="K37" s="12" t="n">
        <v>61</v>
      </c>
      <c r="L37" s="12"/>
      <c r="M37" s="12" t="n">
        <v>71</v>
      </c>
      <c r="N37" s="12"/>
      <c r="O37" s="13" t="n">
        <f aca="false">ROUND(AVERAGE(F37,G37,H37,I37,J37,K37,L37,M37,N37),0)</f>
        <v>72</v>
      </c>
      <c r="Q37" s="14" t="n">
        <f aca="false">AVERAGE(F37,G37,H37,I37,J37)</f>
        <v>76.333333333333</v>
      </c>
      <c r="R37" s="14" t="n">
        <f aca="false">AVERAGE(K37,L37)</f>
        <v>61</v>
      </c>
      <c r="S37" s="14" t="n">
        <f aca="false">AVERAGE(M37)</f>
        <v>71</v>
      </c>
      <c r="T37" s="14" t="e">
        <f aca="false">AVERAGE(N37)</f>
        <v>#DIV/0!</v>
      </c>
    </row>
    <row r="38" customFormat="false" ht="14.25" hidden="false" customHeight="false" outlineLevel="0" collapsed="false">
      <c r="A38" s="11" t="n">
        <v>27</v>
      </c>
      <c r="B38" s="12" t="s">
        <v>66</v>
      </c>
      <c r="C38" s="12"/>
      <c r="D38" s="12" t="n">
        <v>98</v>
      </c>
      <c r="E38" s="12"/>
      <c r="F38" s="13" t="n">
        <f aca="false">ROUND(AVERAGE(D38,E38),0)</f>
        <v>98</v>
      </c>
      <c r="G38" s="12" t="n">
        <v>96</v>
      </c>
      <c r="H38" s="12"/>
      <c r="I38" s="12"/>
      <c r="J38" s="12" t="n">
        <v>96</v>
      </c>
      <c r="K38" s="12" t="n">
        <v>98</v>
      </c>
      <c r="L38" s="12"/>
      <c r="M38" s="12" t="n">
        <v>98</v>
      </c>
      <c r="N38" s="12"/>
      <c r="O38" s="13" t="n">
        <f aca="false">ROUND(AVERAGE(F38,G38,H38,I38,J38,K38,L38,M38,N38),0)</f>
        <v>97</v>
      </c>
      <c r="Q38" s="14" t="n">
        <f aca="false">AVERAGE(F38,G38,H38,I38,J38)</f>
        <v>96.666666666667</v>
      </c>
      <c r="R38" s="14" t="n">
        <f aca="false">AVERAGE(K38,L38)</f>
        <v>98</v>
      </c>
      <c r="S38" s="14" t="n">
        <f aca="false">AVERAGE(M38)</f>
        <v>98</v>
      </c>
      <c r="T38" s="14" t="e">
        <f aca="false">AVERAGE(N38)</f>
        <v>#DIV/0!</v>
      </c>
    </row>
    <row r="39" customFormat="false" ht="14.25" hidden="false" customHeight="false" outlineLevel="0" collapsed="false">
      <c r="A39" s="11" t="n">
        <v>28</v>
      </c>
      <c r="B39" s="12" t="s">
        <v>67</v>
      </c>
      <c r="C39" s="12"/>
      <c r="D39" s="12" t="n">
        <v>66</v>
      </c>
      <c r="E39" s="12"/>
      <c r="F39" s="13" t="n">
        <f aca="false">ROUND(AVERAGE(D39,E39),0)</f>
        <v>66</v>
      </c>
      <c r="G39" s="12" t="n">
        <v>62</v>
      </c>
      <c r="H39" s="12"/>
      <c r="I39" s="12"/>
      <c r="J39" s="12" t="n">
        <v>83</v>
      </c>
      <c r="K39" s="12" t="n">
        <v>54</v>
      </c>
      <c r="L39" s="12"/>
      <c r="M39" s="12" t="n">
        <v>62</v>
      </c>
      <c r="N39" s="12"/>
      <c r="O39" s="13" t="n">
        <f aca="false">ROUND(AVERAGE(F39,G39,H39,I39,J39,K39,L39,M39,N39),0)</f>
        <v>65</v>
      </c>
      <c r="Q39" s="14" t="n">
        <f aca="false">AVERAGE(F39,G39,H39,I39,J39)</f>
        <v>70.333333333333</v>
      </c>
      <c r="R39" s="14" t="n">
        <f aca="false">AVERAGE(K39,L39)</f>
        <v>54</v>
      </c>
      <c r="S39" s="14" t="n">
        <f aca="false">AVERAGE(M39)</f>
        <v>62</v>
      </c>
      <c r="T39" s="14" t="e">
        <f aca="false">AVERAGE(N39)</f>
        <v>#DIV/0!</v>
      </c>
    </row>
    <row r="40" customFormat="false" ht="14.25" hidden="false" customHeight="false" outlineLevel="0" collapsed="false">
      <c r="A40" s="11" t="n">
        <v>29</v>
      </c>
      <c r="B40" s="12" t="s">
        <v>68</v>
      </c>
      <c r="C40" s="12"/>
      <c r="D40" s="12" t="n">
        <v>75</v>
      </c>
      <c r="E40" s="12"/>
      <c r="F40" s="13" t="n">
        <f aca="false">ROUND(AVERAGE(D40,E40),0)</f>
        <v>75</v>
      </c>
      <c r="G40" s="12" t="n">
        <v>83</v>
      </c>
      <c r="H40" s="12"/>
      <c r="I40" s="12"/>
      <c r="J40" s="12" t="n">
        <v>90</v>
      </c>
      <c r="K40" s="12" t="n">
        <v>81</v>
      </c>
      <c r="L40" s="12"/>
      <c r="M40" s="12" t="n">
        <v>83</v>
      </c>
      <c r="N40" s="12"/>
      <c r="O40" s="13" t="n">
        <f aca="false">ROUND(AVERAGE(F40,G40,H40,I40,J40,K40,L40,M40,N40),0)</f>
        <v>82</v>
      </c>
      <c r="Q40" s="14" t="n">
        <f aca="false">AVERAGE(F40,G40,H40,I40,J40)</f>
        <v>82.666666666667</v>
      </c>
      <c r="R40" s="14" t="n">
        <f aca="false">AVERAGE(K40,L40)</f>
        <v>81</v>
      </c>
      <c r="S40" s="14" t="n">
        <f aca="false">AVERAGE(M40)</f>
        <v>83</v>
      </c>
      <c r="T40" s="14" t="e">
        <f aca="false">AVERAGE(N40)</f>
        <v>#DIV/0!</v>
      </c>
    </row>
    <row r="41" customFormat="false" ht="14.25" hidden="false" customHeight="false" outlineLevel="0" collapsed="false">
      <c r="A41" s="11" t="n">
        <v>30</v>
      </c>
      <c r="B41" s="12" t="s">
        <v>69</v>
      </c>
      <c r="C41" s="12"/>
      <c r="D41" s="12" t="n">
        <v>82</v>
      </c>
      <c r="E41" s="12"/>
      <c r="F41" s="13" t="n">
        <f aca="false">ROUND(AVERAGE(D41,E41),0)</f>
        <v>82</v>
      </c>
      <c r="G41" s="12" t="n">
        <v>83</v>
      </c>
      <c r="H41" s="12"/>
      <c r="I41" s="12"/>
      <c r="J41" s="12" t="n">
        <v>87</v>
      </c>
      <c r="K41" s="12" t="n">
        <v>87</v>
      </c>
      <c r="L41" s="12"/>
      <c r="M41" s="12" t="n">
        <v>88</v>
      </c>
      <c r="N41" s="12"/>
      <c r="O41" s="13" t="n">
        <f aca="false">ROUND(AVERAGE(F41,G41,H41,I41,J41,K41,L41,M41,N41),0)</f>
        <v>85</v>
      </c>
      <c r="Q41" s="14" t="n">
        <f aca="false">AVERAGE(F41,G41,H41,I41,J41)</f>
        <v>84</v>
      </c>
      <c r="R41" s="14" t="n">
        <f aca="false">AVERAGE(K41,L41)</f>
        <v>87</v>
      </c>
      <c r="S41" s="14" t="n">
        <f aca="false">AVERAGE(M41)</f>
        <v>88</v>
      </c>
      <c r="T41" s="14" t="e">
        <f aca="false">AVERAGE(N41)</f>
        <v>#DIV/0!</v>
      </c>
    </row>
    <row r="42" customFormat="false" ht="14.25" hidden="false" customHeight="false" outlineLevel="0" collapsed="false">
      <c r="A42" s="11" t="n">
        <v>31</v>
      </c>
      <c r="B42" s="12" t="s">
        <v>70</v>
      </c>
      <c r="C42" s="12"/>
      <c r="D42" s="12" t="n">
        <v>88</v>
      </c>
      <c r="E42" s="12"/>
      <c r="F42" s="13" t="n">
        <f aca="false">ROUND(AVERAGE(D42,E42),0)</f>
        <v>88</v>
      </c>
      <c r="G42" s="12" t="n">
        <v>87</v>
      </c>
      <c r="H42" s="12"/>
      <c r="I42" s="12"/>
      <c r="J42" s="12" t="n">
        <v>92</v>
      </c>
      <c r="K42" s="12" t="n">
        <v>88</v>
      </c>
      <c r="L42" s="12"/>
      <c r="M42" s="12" t="n">
        <v>86</v>
      </c>
      <c r="N42" s="12"/>
      <c r="O42" s="13" t="n">
        <f aca="false">ROUND(AVERAGE(F42,G42,H42,I42,J42,K42,L42,M42,N42),0)</f>
        <v>88</v>
      </c>
      <c r="Q42" s="14" t="n">
        <f aca="false">AVERAGE(F42,G42,H42,I42,J42)</f>
        <v>89</v>
      </c>
      <c r="R42" s="14" t="n">
        <f aca="false">AVERAGE(K42,L42)</f>
        <v>88</v>
      </c>
      <c r="S42" s="14" t="n">
        <f aca="false">AVERAGE(M42)</f>
        <v>86</v>
      </c>
      <c r="T42" s="14" t="e">
        <f aca="false">AVERAGE(N42)</f>
        <v>#DIV/0!</v>
      </c>
    </row>
    <row r="43" customFormat="false" ht="14.25" hidden="false" customHeight="false" outlineLevel="0" collapsed="false">
      <c r="A43" s="11" t="n">
        <v>32</v>
      </c>
      <c r="B43" s="12" t="s">
        <v>71</v>
      </c>
      <c r="C43" s="12"/>
      <c r="D43" s="12" t="n">
        <v>88</v>
      </c>
      <c r="E43" s="12"/>
      <c r="F43" s="13" t="n">
        <f aca="false">ROUND(AVERAGE(D43,E43),0)</f>
        <v>88</v>
      </c>
      <c r="G43" s="12" t="n">
        <v>86</v>
      </c>
      <c r="H43" s="12"/>
      <c r="I43" s="12"/>
      <c r="J43" s="12" t="n">
        <v>92</v>
      </c>
      <c r="K43" s="12" t="n">
        <v>85</v>
      </c>
      <c r="L43" s="12"/>
      <c r="M43" s="12" t="n">
        <v>85</v>
      </c>
      <c r="N43" s="12"/>
      <c r="O43" s="13" t="n">
        <f aca="false">ROUND(AVERAGE(F43,G43,H43,I43,J43,K43,L43,M43,N43),0)</f>
        <v>87</v>
      </c>
      <c r="Q43" s="14" t="n">
        <f aca="false">AVERAGE(F43,G43,H43,I43,J43)</f>
        <v>88.666666666667</v>
      </c>
      <c r="R43" s="14" t="n">
        <f aca="false">AVERAGE(K43,L43)</f>
        <v>85</v>
      </c>
      <c r="S43" s="14" t="n">
        <f aca="false">AVERAGE(M43)</f>
        <v>85</v>
      </c>
      <c r="T43" s="14" t="e">
        <f aca="false">AVERAGE(N43)</f>
        <v>#DIV/0!</v>
      </c>
    </row>
    <row r="44" customFormat="false" ht="14.25" hidden="false" customHeight="false" outlineLevel="0" collapsed="false">
      <c r="A44" s="11" t="n">
        <v>33</v>
      </c>
      <c r="B44" s="12" t="s">
        <v>72</v>
      </c>
      <c r="C44" s="12"/>
      <c r="D44" s="12" t="n">
        <v>70</v>
      </c>
      <c r="E44" s="12"/>
      <c r="F44" s="13" t="n">
        <f aca="false">ROUND(AVERAGE(D44,E44),0)</f>
        <v>70</v>
      </c>
      <c r="G44" s="12" t="n">
        <v>73</v>
      </c>
      <c r="H44" s="12"/>
      <c r="I44" s="12"/>
      <c r="J44" s="12" t="n">
        <v>85</v>
      </c>
      <c r="K44" s="12" t="n">
        <v>78</v>
      </c>
      <c r="L44" s="12"/>
      <c r="M44" s="12" t="n">
        <v>73</v>
      </c>
      <c r="N44" s="12"/>
      <c r="O44" s="13" t="n">
        <f aca="false">ROUND(AVERAGE(F44,G44,H44,I44,J44,K44,L44,M44,N44),0)</f>
        <v>76</v>
      </c>
      <c r="Q44" s="14" t="n">
        <f aca="false">AVERAGE(F44,G44,H44,I44,J44)</f>
        <v>76</v>
      </c>
      <c r="R44" s="14" t="n">
        <f aca="false">AVERAGE(K44,L44)</f>
        <v>78</v>
      </c>
      <c r="S44" s="14" t="n">
        <f aca="false">AVERAGE(M44)</f>
        <v>73</v>
      </c>
      <c r="T44" s="14" t="e">
        <f aca="false">AVERAGE(N44)</f>
        <v>#DIV/0!</v>
      </c>
    </row>
    <row r="45" customFormat="false" ht="14.25" hidden="false" customHeight="false" outlineLevel="0" collapsed="false">
      <c r="A45" s="11" t="n">
        <v>34</v>
      </c>
      <c r="B45" s="12" t="s">
        <v>73</v>
      </c>
      <c r="C45" s="12"/>
      <c r="D45" s="12" t="n">
        <v>63</v>
      </c>
      <c r="E45" s="12"/>
      <c r="F45" s="13" t="n">
        <f aca="false">ROUND(AVERAGE(D45,E45),0)</f>
        <v>63</v>
      </c>
      <c r="G45" s="12" t="n">
        <v>53</v>
      </c>
      <c r="H45" s="12"/>
      <c r="I45" s="12"/>
      <c r="J45" s="12" t="n">
        <v>71</v>
      </c>
      <c r="K45" s="12" t="n">
        <v>48</v>
      </c>
      <c r="L45" s="12"/>
      <c r="M45" s="12" t="n">
        <v>52</v>
      </c>
      <c r="N45" s="12"/>
      <c r="O45" s="13" t="n">
        <f aca="false">ROUND(AVERAGE(F45,G45,H45,I45,J45,K45,L45,M45,N45),0)</f>
        <v>57</v>
      </c>
      <c r="Q45" s="14" t="n">
        <f aca="false">AVERAGE(F45,G45,H45,I45,J45)</f>
        <v>62.333333333333</v>
      </c>
      <c r="R45" s="14" t="n">
        <f aca="false">AVERAGE(K45,L45)</f>
        <v>48</v>
      </c>
      <c r="S45" s="14" t="n">
        <f aca="false">AVERAGE(M45)</f>
        <v>52</v>
      </c>
      <c r="T45" s="14" t="e">
        <f aca="false">AVERAGE(N45)</f>
        <v>#DIV/0!</v>
      </c>
    </row>
    <row r="46" customFormat="false" ht="14.25" hidden="false" customHeight="false" outlineLevel="0" collapsed="false">
      <c r="A46" s="11" t="n">
        <v>35</v>
      </c>
      <c r="B46" s="12" t="s">
        <v>74</v>
      </c>
      <c r="C46" s="12"/>
      <c r="D46" s="12" t="n">
        <v>49</v>
      </c>
      <c r="E46" s="12"/>
      <c r="F46" s="13" t="n">
        <f aca="false">ROUND(AVERAGE(D46,E46),0)</f>
        <v>49</v>
      </c>
      <c r="G46" s="12" t="n">
        <v>55</v>
      </c>
      <c r="H46" s="12"/>
      <c r="I46" s="12"/>
      <c r="J46" s="12" t="n">
        <v>75</v>
      </c>
      <c r="K46" s="12" t="n">
        <v>43</v>
      </c>
      <c r="L46" s="12"/>
      <c r="M46" s="12" t="n">
        <v>47</v>
      </c>
      <c r="N46" s="12"/>
      <c r="O46" s="13" t="n">
        <f aca="false">ROUND(AVERAGE(F46,G46,H46,I46,J46,K46,L46,M46,N46),0)</f>
        <v>54</v>
      </c>
      <c r="Q46" s="14" t="n">
        <f aca="false">AVERAGE(F46,G46,H46,I46,J46)</f>
        <v>59.666666666667</v>
      </c>
      <c r="R46" s="14" t="n">
        <f aca="false">AVERAGE(K46,L46)</f>
        <v>43</v>
      </c>
      <c r="S46" s="14" t="n">
        <f aca="false">AVERAGE(M46)</f>
        <v>47</v>
      </c>
      <c r="T46" s="14" t="e">
        <f aca="false">AVERAGE(N46)</f>
        <v>#DIV/0!</v>
      </c>
    </row>
    <row r="47" customFormat="false" ht="14.25" hidden="false" customHeight="false" outlineLevel="0" collapsed="false">
      <c r="A47" s="11" t="n">
        <v>36</v>
      </c>
      <c r="B47" s="12" t="s">
        <v>75</v>
      </c>
      <c r="C47" s="12"/>
      <c r="D47" s="12" t="n">
        <v>93</v>
      </c>
      <c r="E47" s="12"/>
      <c r="F47" s="13" t="n">
        <f aca="false">ROUND(AVERAGE(D47,E47),0)</f>
        <v>93</v>
      </c>
      <c r="G47" s="12" t="n">
        <v>95</v>
      </c>
      <c r="H47" s="12"/>
      <c r="I47" s="12"/>
      <c r="J47" s="12" t="n">
        <v>95</v>
      </c>
      <c r="K47" s="12" t="n">
        <v>93</v>
      </c>
      <c r="L47" s="12"/>
      <c r="M47" s="12" t="n">
        <v>90</v>
      </c>
      <c r="N47" s="12"/>
      <c r="O47" s="13" t="n">
        <f aca="false">ROUND(AVERAGE(F47,G47,H47,I47,J47,K47,L47,M47,N47),0)</f>
        <v>93</v>
      </c>
      <c r="Q47" s="14" t="n">
        <f aca="false">AVERAGE(F47,G47,H47,I47,J47)</f>
        <v>94.333333333333</v>
      </c>
      <c r="R47" s="14" t="n">
        <f aca="false">AVERAGE(K47,L47)</f>
        <v>93</v>
      </c>
      <c r="S47" s="14" t="n">
        <f aca="false">AVERAGE(M47)</f>
        <v>90</v>
      </c>
      <c r="T47" s="14" t="e">
        <f aca="false">AVERAGE(N47)</f>
        <v>#DIV/0!</v>
      </c>
    </row>
    <row r="48" customFormat="false" ht="14.25" hidden="false" customHeight="false" outlineLevel="0" collapsed="false">
      <c r="Q48" s="13" t="n">
        <f aca="false">AVERAGE(Q12,Q13,Q14,Q15,Q16,Q17,Q18,Q19,Q20,Q21,Q22,Q23,Q24,Q25,Q26,Q27,Q28,Q29,Q30,Q31,Q32,Q33,Q34,Q35,Q36,Q37,Q38,Q39,Q40,Q41,Q42,Q43,Q44,Q45,Q46,Q47)</f>
        <v>79.092592592593</v>
      </c>
      <c r="R48" s="13" t="n">
        <f aca="false">AVERAGE(R12,R13,R14,R15,R16,R17,R18,R19,R20,R21,R22,R23,R24,R25,R26,R27,R28,R29,R30,R31,R32,R33,R34,R35,R36,R37,R38,R39,R40,R41,R42,R43,R44,R45,R46,R47)</f>
        <v>75.833333333333</v>
      </c>
      <c r="S48" s="13" t="n">
        <f aca="false">AVERAGE(S12,S13,S14,S15,S16,S17,S18,S19,S20,S21,S22,S23,S24,S25,S26,S27,S28,S29,S30,S31,S32,S33,S34,S35,S36,S37,S38,S39,S40,S41,S42,S43,S44,S45,S46,S47)</f>
        <v>77.888888888889</v>
      </c>
      <c r="T48" s="13" t="e">
        <f aca="false">AVERAGE(T12,T13,T14,T15,T16,T17,T18,T19,T20,T21,T22,T23,T24,T25,T26,T27,T28,T29,T30,T31,T32,T33,T34,T35,T36,T37,T38,T39,T40,T41,T42,T43,T44,T45,T46,T47)</f>
        <v>#DIV/0!</v>
      </c>
    </row>
  </sheetData>
  <mergeCells count="53">
    <mergeCell ref="C3:R3"/>
    <mergeCell ref="F6:H6"/>
    <mergeCell ref="I6:Q6"/>
    <mergeCell ref="F7:H7"/>
    <mergeCell ref="I7:Q7"/>
    <mergeCell ref="A9:A11"/>
    <mergeCell ref="B9:C11"/>
    <mergeCell ref="D9:J9"/>
    <mergeCell ref="K9:L9"/>
    <mergeCell ref="M9:N9"/>
    <mergeCell ref="O9:O11"/>
    <mergeCell ref="Q9:Q11"/>
    <mergeCell ref="R9:R11"/>
    <mergeCell ref="S9:S11"/>
    <mergeCell ref="T9:T11"/>
    <mergeCell ref="D10:F10"/>
    <mergeCell ref="B12:C12"/>
    <mergeCell ref="V12:X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</mergeCells>
  <conditionalFormatting sqref="D12">
    <cfRule type="cellIs" priority="2" operator="lessThan" aboveAverage="0" equalAverage="0" bottom="0" percent="0" rank="0" text="" dxfId="0">
      <formula>51</formula>
    </cfRule>
  </conditionalFormatting>
  <conditionalFormatting sqref="E12">
    <cfRule type="cellIs" priority="3" operator="lessThan" aboveAverage="0" equalAverage="0" bottom="0" percent="0" rank="0" text="" dxfId="0">
      <formula>51</formula>
    </cfRule>
  </conditionalFormatting>
  <conditionalFormatting sqref="F12">
    <cfRule type="cellIs" priority="4" operator="lessThan" aboveAverage="0" equalAverage="0" bottom="0" percent="0" rank="0" text="" dxfId="0">
      <formula>51</formula>
    </cfRule>
  </conditionalFormatting>
  <conditionalFormatting sqref="G12">
    <cfRule type="cellIs" priority="5" operator="lessThan" aboveAverage="0" equalAverage="0" bottom="0" percent="0" rank="0" text="" dxfId="0">
      <formula>51</formula>
    </cfRule>
  </conditionalFormatting>
  <conditionalFormatting sqref="H12">
    <cfRule type="cellIs" priority="6" operator="lessThan" aboveAverage="0" equalAverage="0" bottom="0" percent="0" rank="0" text="" dxfId="0">
      <formula>51</formula>
    </cfRule>
  </conditionalFormatting>
  <conditionalFormatting sqref="I12">
    <cfRule type="cellIs" priority="7" operator="lessThan" aboveAverage="0" equalAverage="0" bottom="0" percent="0" rank="0" text="" dxfId="0">
      <formula>51</formula>
    </cfRule>
  </conditionalFormatting>
  <conditionalFormatting sqref="J12">
    <cfRule type="cellIs" priority="8" operator="lessThan" aboveAverage="0" equalAverage="0" bottom="0" percent="0" rank="0" text="" dxfId="0">
      <formula>51</formula>
    </cfRule>
  </conditionalFormatting>
  <conditionalFormatting sqref="K12">
    <cfRule type="cellIs" priority="9" operator="lessThan" aboveAverage="0" equalAverage="0" bottom="0" percent="0" rank="0" text="" dxfId="0">
      <formula>51</formula>
    </cfRule>
  </conditionalFormatting>
  <conditionalFormatting sqref="L12">
    <cfRule type="cellIs" priority="10" operator="lessThan" aboveAverage="0" equalAverage="0" bottom="0" percent="0" rank="0" text="" dxfId="0">
      <formula>51</formula>
    </cfRule>
  </conditionalFormatting>
  <conditionalFormatting sqref="M12">
    <cfRule type="cellIs" priority="11" operator="lessThan" aboveAverage="0" equalAverage="0" bottom="0" percent="0" rank="0" text="" dxfId="0">
      <formula>51</formula>
    </cfRule>
  </conditionalFormatting>
  <conditionalFormatting sqref="N12">
    <cfRule type="cellIs" priority="12" operator="lessThan" aboveAverage="0" equalAverage="0" bottom="0" percent="0" rank="0" text="" dxfId="0">
      <formula>51</formula>
    </cfRule>
  </conditionalFormatting>
  <conditionalFormatting sqref="O12">
    <cfRule type="cellIs" priority="13" operator="lessThan" aboveAverage="0" equalAverage="0" bottom="0" percent="0" rank="0" text="" dxfId="0">
      <formula>51</formula>
    </cfRule>
  </conditionalFormatting>
  <conditionalFormatting sqref="D13">
    <cfRule type="cellIs" priority="14" operator="lessThan" aboveAverage="0" equalAverage="0" bottom="0" percent="0" rank="0" text="" dxfId="0">
      <formula>51</formula>
    </cfRule>
  </conditionalFormatting>
  <conditionalFormatting sqref="E13">
    <cfRule type="cellIs" priority="15" operator="lessThan" aboveAverage="0" equalAverage="0" bottom="0" percent="0" rank="0" text="" dxfId="0">
      <formula>51</formula>
    </cfRule>
  </conditionalFormatting>
  <conditionalFormatting sqref="F13">
    <cfRule type="cellIs" priority="16" operator="lessThan" aboveAverage="0" equalAverage="0" bottom="0" percent="0" rank="0" text="" dxfId="0">
      <formula>51</formula>
    </cfRule>
  </conditionalFormatting>
  <conditionalFormatting sqref="G13">
    <cfRule type="cellIs" priority="17" operator="lessThan" aboveAverage="0" equalAverage="0" bottom="0" percent="0" rank="0" text="" dxfId="0">
      <formula>51</formula>
    </cfRule>
  </conditionalFormatting>
  <conditionalFormatting sqref="H13">
    <cfRule type="cellIs" priority="18" operator="lessThan" aboveAverage="0" equalAverage="0" bottom="0" percent="0" rank="0" text="" dxfId="0">
      <formula>51</formula>
    </cfRule>
  </conditionalFormatting>
  <conditionalFormatting sqref="I13">
    <cfRule type="cellIs" priority="19" operator="lessThan" aboveAverage="0" equalAverage="0" bottom="0" percent="0" rank="0" text="" dxfId="0">
      <formula>51</formula>
    </cfRule>
  </conditionalFormatting>
  <conditionalFormatting sqref="J13">
    <cfRule type="cellIs" priority="20" operator="lessThan" aboveAverage="0" equalAverage="0" bottom="0" percent="0" rank="0" text="" dxfId="0">
      <formula>51</formula>
    </cfRule>
  </conditionalFormatting>
  <conditionalFormatting sqref="K13">
    <cfRule type="cellIs" priority="21" operator="lessThan" aboveAverage="0" equalAverage="0" bottom="0" percent="0" rank="0" text="" dxfId="0">
      <formula>51</formula>
    </cfRule>
  </conditionalFormatting>
  <conditionalFormatting sqref="L13">
    <cfRule type="cellIs" priority="22" operator="lessThan" aboveAverage="0" equalAverage="0" bottom="0" percent="0" rank="0" text="" dxfId="0">
      <formula>51</formula>
    </cfRule>
  </conditionalFormatting>
  <conditionalFormatting sqref="M13">
    <cfRule type="cellIs" priority="23" operator="lessThan" aboveAverage="0" equalAverage="0" bottom="0" percent="0" rank="0" text="" dxfId="0">
      <formula>51</formula>
    </cfRule>
  </conditionalFormatting>
  <conditionalFormatting sqref="N13">
    <cfRule type="cellIs" priority="24" operator="lessThan" aboveAverage="0" equalAverage="0" bottom="0" percent="0" rank="0" text="" dxfId="0">
      <formula>51</formula>
    </cfRule>
  </conditionalFormatting>
  <conditionalFormatting sqref="O13">
    <cfRule type="cellIs" priority="25" operator="lessThan" aboveAverage="0" equalAverage="0" bottom="0" percent="0" rank="0" text="" dxfId="0">
      <formula>51</formula>
    </cfRule>
  </conditionalFormatting>
  <conditionalFormatting sqref="D14">
    <cfRule type="cellIs" priority="26" operator="lessThan" aboveAverage="0" equalAverage="0" bottom="0" percent="0" rank="0" text="" dxfId="0">
      <formula>51</formula>
    </cfRule>
  </conditionalFormatting>
  <conditionalFormatting sqref="E14">
    <cfRule type="cellIs" priority="27" operator="lessThan" aboveAverage="0" equalAverage="0" bottom="0" percent="0" rank="0" text="" dxfId="0">
      <formula>51</formula>
    </cfRule>
  </conditionalFormatting>
  <conditionalFormatting sqref="F14">
    <cfRule type="cellIs" priority="28" operator="lessThan" aboveAverage="0" equalAverage="0" bottom="0" percent="0" rank="0" text="" dxfId="0">
      <formula>51</formula>
    </cfRule>
  </conditionalFormatting>
  <conditionalFormatting sqref="G14">
    <cfRule type="cellIs" priority="29" operator="lessThan" aboveAverage="0" equalAverage="0" bottom="0" percent="0" rank="0" text="" dxfId="0">
      <formula>51</formula>
    </cfRule>
  </conditionalFormatting>
  <conditionalFormatting sqref="H14">
    <cfRule type="cellIs" priority="30" operator="lessThan" aboveAverage="0" equalAverage="0" bottom="0" percent="0" rank="0" text="" dxfId="0">
      <formula>51</formula>
    </cfRule>
  </conditionalFormatting>
  <conditionalFormatting sqref="I14">
    <cfRule type="cellIs" priority="31" operator="lessThan" aboveAverage="0" equalAverage="0" bottom="0" percent="0" rank="0" text="" dxfId="0">
      <formula>51</formula>
    </cfRule>
  </conditionalFormatting>
  <conditionalFormatting sqref="J14">
    <cfRule type="cellIs" priority="32" operator="lessThan" aboveAverage="0" equalAverage="0" bottom="0" percent="0" rank="0" text="" dxfId="0">
      <formula>51</formula>
    </cfRule>
  </conditionalFormatting>
  <conditionalFormatting sqref="K14">
    <cfRule type="cellIs" priority="33" operator="lessThan" aboveAverage="0" equalAverage="0" bottom="0" percent="0" rank="0" text="" dxfId="0">
      <formula>51</formula>
    </cfRule>
  </conditionalFormatting>
  <conditionalFormatting sqref="L14">
    <cfRule type="cellIs" priority="34" operator="lessThan" aboveAverage="0" equalAverage="0" bottom="0" percent="0" rank="0" text="" dxfId="0">
      <formula>51</formula>
    </cfRule>
  </conditionalFormatting>
  <conditionalFormatting sqref="M14">
    <cfRule type="cellIs" priority="35" operator="lessThan" aboveAverage="0" equalAverage="0" bottom="0" percent="0" rank="0" text="" dxfId="0">
      <formula>51</formula>
    </cfRule>
  </conditionalFormatting>
  <conditionalFormatting sqref="N14">
    <cfRule type="cellIs" priority="36" operator="lessThan" aboveAverage="0" equalAverage="0" bottom="0" percent="0" rank="0" text="" dxfId="0">
      <formula>51</formula>
    </cfRule>
  </conditionalFormatting>
  <conditionalFormatting sqref="O14">
    <cfRule type="cellIs" priority="37" operator="lessThan" aboveAverage="0" equalAverage="0" bottom="0" percent="0" rank="0" text="" dxfId="0">
      <formula>51</formula>
    </cfRule>
  </conditionalFormatting>
  <conditionalFormatting sqref="D15">
    <cfRule type="cellIs" priority="38" operator="lessThan" aboveAverage="0" equalAverage="0" bottom="0" percent="0" rank="0" text="" dxfId="0">
      <formula>51</formula>
    </cfRule>
  </conditionalFormatting>
  <conditionalFormatting sqref="E15">
    <cfRule type="cellIs" priority="39" operator="lessThan" aboveAverage="0" equalAverage="0" bottom="0" percent="0" rank="0" text="" dxfId="0">
      <formula>51</formula>
    </cfRule>
  </conditionalFormatting>
  <conditionalFormatting sqref="F15">
    <cfRule type="cellIs" priority="40" operator="lessThan" aboveAverage="0" equalAverage="0" bottom="0" percent="0" rank="0" text="" dxfId="0">
      <formula>51</formula>
    </cfRule>
  </conditionalFormatting>
  <conditionalFormatting sqref="G15">
    <cfRule type="cellIs" priority="41" operator="lessThan" aboveAverage="0" equalAverage="0" bottom="0" percent="0" rank="0" text="" dxfId="0">
      <formula>51</formula>
    </cfRule>
  </conditionalFormatting>
  <conditionalFormatting sqref="H15">
    <cfRule type="cellIs" priority="42" operator="lessThan" aboveAverage="0" equalAverage="0" bottom="0" percent="0" rank="0" text="" dxfId="0">
      <formula>51</formula>
    </cfRule>
  </conditionalFormatting>
  <conditionalFormatting sqref="I15">
    <cfRule type="cellIs" priority="43" operator="lessThan" aboveAverage="0" equalAverage="0" bottom="0" percent="0" rank="0" text="" dxfId="0">
      <formula>51</formula>
    </cfRule>
  </conditionalFormatting>
  <conditionalFormatting sqref="J15">
    <cfRule type="cellIs" priority="44" operator="lessThan" aboveAverage="0" equalAverage="0" bottom="0" percent="0" rank="0" text="" dxfId="0">
      <formula>51</formula>
    </cfRule>
  </conditionalFormatting>
  <conditionalFormatting sqref="K15">
    <cfRule type="cellIs" priority="45" operator="lessThan" aboveAverage="0" equalAverage="0" bottom="0" percent="0" rank="0" text="" dxfId="0">
      <formula>51</formula>
    </cfRule>
  </conditionalFormatting>
  <conditionalFormatting sqref="L15">
    <cfRule type="cellIs" priority="46" operator="lessThan" aboveAverage="0" equalAverage="0" bottom="0" percent="0" rank="0" text="" dxfId="0">
      <formula>51</formula>
    </cfRule>
  </conditionalFormatting>
  <conditionalFormatting sqref="M15">
    <cfRule type="cellIs" priority="47" operator="lessThan" aboveAverage="0" equalAverage="0" bottom="0" percent="0" rank="0" text="" dxfId="0">
      <formula>51</formula>
    </cfRule>
  </conditionalFormatting>
  <conditionalFormatting sqref="N15">
    <cfRule type="cellIs" priority="48" operator="lessThan" aboveAverage="0" equalAverage="0" bottom="0" percent="0" rank="0" text="" dxfId="0">
      <formula>51</formula>
    </cfRule>
  </conditionalFormatting>
  <conditionalFormatting sqref="O15">
    <cfRule type="cellIs" priority="49" operator="lessThan" aboveAverage="0" equalAverage="0" bottom="0" percent="0" rank="0" text="" dxfId="0">
      <formula>51</formula>
    </cfRule>
  </conditionalFormatting>
  <conditionalFormatting sqref="D16">
    <cfRule type="cellIs" priority="50" operator="lessThan" aboveAverage="0" equalAverage="0" bottom="0" percent="0" rank="0" text="" dxfId="0">
      <formula>51</formula>
    </cfRule>
  </conditionalFormatting>
  <conditionalFormatting sqref="E16">
    <cfRule type="cellIs" priority="51" operator="lessThan" aboveAverage="0" equalAverage="0" bottom="0" percent="0" rank="0" text="" dxfId="0">
      <formula>51</formula>
    </cfRule>
  </conditionalFormatting>
  <conditionalFormatting sqref="F16">
    <cfRule type="cellIs" priority="52" operator="lessThan" aboveAverage="0" equalAverage="0" bottom="0" percent="0" rank="0" text="" dxfId="0">
      <formula>51</formula>
    </cfRule>
  </conditionalFormatting>
  <conditionalFormatting sqref="G16">
    <cfRule type="cellIs" priority="53" operator="lessThan" aboveAverage="0" equalAverage="0" bottom="0" percent="0" rank="0" text="" dxfId="0">
      <formula>51</formula>
    </cfRule>
  </conditionalFormatting>
  <conditionalFormatting sqref="H16">
    <cfRule type="cellIs" priority="54" operator="lessThan" aboveAverage="0" equalAverage="0" bottom="0" percent="0" rank="0" text="" dxfId="0">
      <formula>51</formula>
    </cfRule>
  </conditionalFormatting>
  <conditionalFormatting sqref="I16">
    <cfRule type="cellIs" priority="55" operator="lessThan" aboveAverage="0" equalAverage="0" bottom="0" percent="0" rank="0" text="" dxfId="0">
      <formula>51</formula>
    </cfRule>
  </conditionalFormatting>
  <conditionalFormatting sqref="J16">
    <cfRule type="cellIs" priority="56" operator="lessThan" aboveAverage="0" equalAverage="0" bottom="0" percent="0" rank="0" text="" dxfId="0">
      <formula>51</formula>
    </cfRule>
  </conditionalFormatting>
  <conditionalFormatting sqref="K16">
    <cfRule type="cellIs" priority="57" operator="lessThan" aboveAverage="0" equalAverage="0" bottom="0" percent="0" rank="0" text="" dxfId="0">
      <formula>51</formula>
    </cfRule>
  </conditionalFormatting>
  <conditionalFormatting sqref="L16">
    <cfRule type="cellIs" priority="58" operator="lessThan" aboveAverage="0" equalAverage="0" bottom="0" percent="0" rank="0" text="" dxfId="0">
      <formula>51</formula>
    </cfRule>
  </conditionalFormatting>
  <conditionalFormatting sqref="M16">
    <cfRule type="cellIs" priority="59" operator="lessThan" aboveAverage="0" equalAverage="0" bottom="0" percent="0" rank="0" text="" dxfId="0">
      <formula>51</formula>
    </cfRule>
  </conditionalFormatting>
  <conditionalFormatting sqref="N16">
    <cfRule type="cellIs" priority="60" operator="lessThan" aboveAverage="0" equalAverage="0" bottom="0" percent="0" rank="0" text="" dxfId="0">
      <formula>51</formula>
    </cfRule>
  </conditionalFormatting>
  <conditionalFormatting sqref="O16">
    <cfRule type="cellIs" priority="61" operator="lessThan" aboveAverage="0" equalAverage="0" bottom="0" percent="0" rank="0" text="" dxfId="0">
      <formula>51</formula>
    </cfRule>
  </conditionalFormatting>
  <conditionalFormatting sqref="D17">
    <cfRule type="cellIs" priority="62" operator="lessThan" aboveAverage="0" equalAverage="0" bottom="0" percent="0" rank="0" text="" dxfId="0">
      <formula>51</formula>
    </cfRule>
  </conditionalFormatting>
  <conditionalFormatting sqref="E17">
    <cfRule type="cellIs" priority="63" operator="lessThan" aboveAverage="0" equalAverage="0" bottom="0" percent="0" rank="0" text="" dxfId="0">
      <formula>51</formula>
    </cfRule>
  </conditionalFormatting>
  <conditionalFormatting sqref="F17">
    <cfRule type="cellIs" priority="64" operator="lessThan" aboveAverage="0" equalAverage="0" bottom="0" percent="0" rank="0" text="" dxfId="0">
      <formula>51</formula>
    </cfRule>
  </conditionalFormatting>
  <conditionalFormatting sqref="G17">
    <cfRule type="cellIs" priority="65" operator="lessThan" aboveAverage="0" equalAverage="0" bottom="0" percent="0" rank="0" text="" dxfId="0">
      <formula>51</formula>
    </cfRule>
  </conditionalFormatting>
  <conditionalFormatting sqref="H17">
    <cfRule type="cellIs" priority="66" operator="lessThan" aboveAverage="0" equalAverage="0" bottom="0" percent="0" rank="0" text="" dxfId="0">
      <formula>51</formula>
    </cfRule>
  </conditionalFormatting>
  <conditionalFormatting sqref="I17">
    <cfRule type="cellIs" priority="67" operator="lessThan" aboveAverage="0" equalAverage="0" bottom="0" percent="0" rank="0" text="" dxfId="0">
      <formula>51</formula>
    </cfRule>
  </conditionalFormatting>
  <conditionalFormatting sqref="J17">
    <cfRule type="cellIs" priority="68" operator="lessThan" aboveAverage="0" equalAverage="0" bottom="0" percent="0" rank="0" text="" dxfId="0">
      <formula>51</formula>
    </cfRule>
  </conditionalFormatting>
  <conditionalFormatting sqref="K17">
    <cfRule type="cellIs" priority="69" operator="lessThan" aboveAverage="0" equalAverage="0" bottom="0" percent="0" rank="0" text="" dxfId="0">
      <formula>51</formula>
    </cfRule>
  </conditionalFormatting>
  <conditionalFormatting sqref="L17">
    <cfRule type="cellIs" priority="70" operator="lessThan" aboveAverage="0" equalAverage="0" bottom="0" percent="0" rank="0" text="" dxfId="0">
      <formula>51</formula>
    </cfRule>
  </conditionalFormatting>
  <conditionalFormatting sqref="M17">
    <cfRule type="cellIs" priority="71" operator="lessThan" aboveAverage="0" equalAverage="0" bottom="0" percent="0" rank="0" text="" dxfId="0">
      <formula>51</formula>
    </cfRule>
  </conditionalFormatting>
  <conditionalFormatting sqref="N17">
    <cfRule type="cellIs" priority="72" operator="lessThan" aboveAverage="0" equalAverage="0" bottom="0" percent="0" rank="0" text="" dxfId="0">
      <formula>51</formula>
    </cfRule>
  </conditionalFormatting>
  <conditionalFormatting sqref="O17">
    <cfRule type="cellIs" priority="73" operator="lessThan" aboveAverage="0" equalAverage="0" bottom="0" percent="0" rank="0" text="" dxfId="0">
      <formula>51</formula>
    </cfRule>
  </conditionalFormatting>
  <conditionalFormatting sqref="D18">
    <cfRule type="cellIs" priority="74" operator="lessThan" aboveAverage="0" equalAverage="0" bottom="0" percent="0" rank="0" text="" dxfId="0">
      <formula>51</formula>
    </cfRule>
  </conditionalFormatting>
  <conditionalFormatting sqref="E18">
    <cfRule type="cellIs" priority="75" operator="lessThan" aboveAverage="0" equalAverage="0" bottom="0" percent="0" rank="0" text="" dxfId="0">
      <formula>51</formula>
    </cfRule>
  </conditionalFormatting>
  <conditionalFormatting sqref="F18">
    <cfRule type="cellIs" priority="76" operator="lessThan" aboveAverage="0" equalAverage="0" bottom="0" percent="0" rank="0" text="" dxfId="0">
      <formula>51</formula>
    </cfRule>
  </conditionalFormatting>
  <conditionalFormatting sqref="G18">
    <cfRule type="cellIs" priority="77" operator="lessThan" aboveAverage="0" equalAverage="0" bottom="0" percent="0" rank="0" text="" dxfId="0">
      <formula>51</formula>
    </cfRule>
  </conditionalFormatting>
  <conditionalFormatting sqref="H18">
    <cfRule type="cellIs" priority="78" operator="lessThan" aboveAverage="0" equalAverage="0" bottom="0" percent="0" rank="0" text="" dxfId="0">
      <formula>51</formula>
    </cfRule>
  </conditionalFormatting>
  <conditionalFormatting sqref="I18">
    <cfRule type="cellIs" priority="79" operator="lessThan" aboveAverage="0" equalAverage="0" bottom="0" percent="0" rank="0" text="" dxfId="0">
      <formula>51</formula>
    </cfRule>
  </conditionalFormatting>
  <conditionalFormatting sqref="J18">
    <cfRule type="cellIs" priority="80" operator="lessThan" aboveAverage="0" equalAverage="0" bottom="0" percent="0" rank="0" text="" dxfId="0">
      <formula>51</formula>
    </cfRule>
  </conditionalFormatting>
  <conditionalFormatting sqref="K18">
    <cfRule type="cellIs" priority="81" operator="lessThan" aboveAverage="0" equalAverage="0" bottom="0" percent="0" rank="0" text="" dxfId="0">
      <formula>51</formula>
    </cfRule>
  </conditionalFormatting>
  <conditionalFormatting sqref="L18">
    <cfRule type="cellIs" priority="82" operator="lessThan" aboveAverage="0" equalAverage="0" bottom="0" percent="0" rank="0" text="" dxfId="0">
      <formula>51</formula>
    </cfRule>
  </conditionalFormatting>
  <conditionalFormatting sqref="M18">
    <cfRule type="cellIs" priority="83" operator="lessThan" aboveAverage="0" equalAverage="0" bottom="0" percent="0" rank="0" text="" dxfId="0">
      <formula>51</formula>
    </cfRule>
  </conditionalFormatting>
  <conditionalFormatting sqref="N18">
    <cfRule type="cellIs" priority="84" operator="lessThan" aboveAverage="0" equalAverage="0" bottom="0" percent="0" rank="0" text="" dxfId="0">
      <formula>51</formula>
    </cfRule>
  </conditionalFormatting>
  <conditionalFormatting sqref="O18">
    <cfRule type="cellIs" priority="85" operator="lessThan" aboveAverage="0" equalAverage="0" bottom="0" percent="0" rank="0" text="" dxfId="0">
      <formula>51</formula>
    </cfRule>
  </conditionalFormatting>
  <conditionalFormatting sqref="D19">
    <cfRule type="cellIs" priority="86" operator="lessThan" aboveAverage="0" equalAverage="0" bottom="0" percent="0" rank="0" text="" dxfId="0">
      <formula>51</formula>
    </cfRule>
  </conditionalFormatting>
  <conditionalFormatting sqref="E19">
    <cfRule type="cellIs" priority="87" operator="lessThan" aboveAverage="0" equalAverage="0" bottom="0" percent="0" rank="0" text="" dxfId="0">
      <formula>51</formula>
    </cfRule>
  </conditionalFormatting>
  <conditionalFormatting sqref="F19">
    <cfRule type="cellIs" priority="88" operator="lessThan" aboveAverage="0" equalAverage="0" bottom="0" percent="0" rank="0" text="" dxfId="0">
      <formula>51</formula>
    </cfRule>
  </conditionalFormatting>
  <conditionalFormatting sqref="G19">
    <cfRule type="cellIs" priority="89" operator="lessThan" aboveAverage="0" equalAverage="0" bottom="0" percent="0" rank="0" text="" dxfId="0">
      <formula>51</formula>
    </cfRule>
  </conditionalFormatting>
  <conditionalFormatting sqref="H19">
    <cfRule type="cellIs" priority="90" operator="lessThan" aboveAverage="0" equalAverage="0" bottom="0" percent="0" rank="0" text="" dxfId="0">
      <formula>51</formula>
    </cfRule>
  </conditionalFormatting>
  <conditionalFormatting sqref="I19">
    <cfRule type="cellIs" priority="91" operator="lessThan" aboveAverage="0" equalAverage="0" bottom="0" percent="0" rank="0" text="" dxfId="0">
      <formula>51</formula>
    </cfRule>
  </conditionalFormatting>
  <conditionalFormatting sqref="J19">
    <cfRule type="cellIs" priority="92" operator="lessThan" aboveAverage="0" equalAverage="0" bottom="0" percent="0" rank="0" text="" dxfId="0">
      <formula>51</formula>
    </cfRule>
  </conditionalFormatting>
  <conditionalFormatting sqref="K19">
    <cfRule type="cellIs" priority="93" operator="lessThan" aboveAverage="0" equalAverage="0" bottom="0" percent="0" rank="0" text="" dxfId="0">
      <formula>51</formula>
    </cfRule>
  </conditionalFormatting>
  <conditionalFormatting sqref="L19">
    <cfRule type="cellIs" priority="94" operator="lessThan" aboveAverage="0" equalAverage="0" bottom="0" percent="0" rank="0" text="" dxfId="0">
      <formula>51</formula>
    </cfRule>
  </conditionalFormatting>
  <conditionalFormatting sqref="M19">
    <cfRule type="cellIs" priority="95" operator="lessThan" aboveAverage="0" equalAverage="0" bottom="0" percent="0" rank="0" text="" dxfId="0">
      <formula>51</formula>
    </cfRule>
  </conditionalFormatting>
  <conditionalFormatting sqref="N19">
    <cfRule type="cellIs" priority="96" operator="lessThan" aboveAverage="0" equalAverage="0" bottom="0" percent="0" rank="0" text="" dxfId="0">
      <formula>51</formula>
    </cfRule>
  </conditionalFormatting>
  <conditionalFormatting sqref="O19">
    <cfRule type="cellIs" priority="97" operator="lessThan" aboveAverage="0" equalAverage="0" bottom="0" percent="0" rank="0" text="" dxfId="0">
      <formula>51</formula>
    </cfRule>
  </conditionalFormatting>
  <conditionalFormatting sqref="D20">
    <cfRule type="cellIs" priority="98" operator="lessThan" aboveAverage="0" equalAverage="0" bottom="0" percent="0" rank="0" text="" dxfId="0">
      <formula>51</formula>
    </cfRule>
  </conditionalFormatting>
  <conditionalFormatting sqref="E20">
    <cfRule type="cellIs" priority="99" operator="lessThan" aboveAverage="0" equalAverage="0" bottom="0" percent="0" rank="0" text="" dxfId="0">
      <formula>51</formula>
    </cfRule>
  </conditionalFormatting>
  <conditionalFormatting sqref="F20">
    <cfRule type="cellIs" priority="100" operator="lessThan" aboveAverage="0" equalAverage="0" bottom="0" percent="0" rank="0" text="" dxfId="0">
      <formula>51</formula>
    </cfRule>
  </conditionalFormatting>
  <conditionalFormatting sqref="G20">
    <cfRule type="cellIs" priority="101" operator="lessThan" aboveAverage="0" equalAverage="0" bottom="0" percent="0" rank="0" text="" dxfId="0">
      <formula>51</formula>
    </cfRule>
  </conditionalFormatting>
  <conditionalFormatting sqref="H20">
    <cfRule type="cellIs" priority="102" operator="lessThan" aboveAverage="0" equalAverage="0" bottom="0" percent="0" rank="0" text="" dxfId="0">
      <formula>51</formula>
    </cfRule>
  </conditionalFormatting>
  <conditionalFormatting sqref="I20">
    <cfRule type="cellIs" priority="103" operator="lessThan" aboveAverage="0" equalAverage="0" bottom="0" percent="0" rank="0" text="" dxfId="0">
      <formula>51</formula>
    </cfRule>
  </conditionalFormatting>
  <conditionalFormatting sqref="J20">
    <cfRule type="cellIs" priority="104" operator="lessThan" aboveAverage="0" equalAverage="0" bottom="0" percent="0" rank="0" text="" dxfId="0">
      <formula>51</formula>
    </cfRule>
  </conditionalFormatting>
  <conditionalFormatting sqref="K20">
    <cfRule type="cellIs" priority="105" operator="lessThan" aboveAverage="0" equalAverage="0" bottom="0" percent="0" rank="0" text="" dxfId="0">
      <formula>51</formula>
    </cfRule>
  </conditionalFormatting>
  <conditionalFormatting sqref="L20">
    <cfRule type="cellIs" priority="106" operator="lessThan" aboveAverage="0" equalAverage="0" bottom="0" percent="0" rank="0" text="" dxfId="0">
      <formula>51</formula>
    </cfRule>
  </conditionalFormatting>
  <conditionalFormatting sqref="M20">
    <cfRule type="cellIs" priority="107" operator="lessThan" aboveAverage="0" equalAverage="0" bottom="0" percent="0" rank="0" text="" dxfId="0">
      <formula>51</formula>
    </cfRule>
  </conditionalFormatting>
  <conditionalFormatting sqref="N20">
    <cfRule type="cellIs" priority="108" operator="lessThan" aboveAverage="0" equalAverage="0" bottom="0" percent="0" rank="0" text="" dxfId="0">
      <formula>51</formula>
    </cfRule>
  </conditionalFormatting>
  <conditionalFormatting sqref="O20">
    <cfRule type="cellIs" priority="109" operator="lessThan" aboveAverage="0" equalAverage="0" bottom="0" percent="0" rank="0" text="" dxfId="0">
      <formula>51</formula>
    </cfRule>
  </conditionalFormatting>
  <conditionalFormatting sqref="D21">
    <cfRule type="cellIs" priority="110" operator="lessThan" aboveAverage="0" equalAverage="0" bottom="0" percent="0" rank="0" text="" dxfId="0">
      <formula>51</formula>
    </cfRule>
  </conditionalFormatting>
  <conditionalFormatting sqref="E21">
    <cfRule type="cellIs" priority="111" operator="lessThan" aboveAverage="0" equalAverage="0" bottom="0" percent="0" rank="0" text="" dxfId="0">
      <formula>51</formula>
    </cfRule>
  </conditionalFormatting>
  <conditionalFormatting sqref="F21">
    <cfRule type="cellIs" priority="112" operator="lessThan" aboveAverage="0" equalAverage="0" bottom="0" percent="0" rank="0" text="" dxfId="0">
      <formula>51</formula>
    </cfRule>
  </conditionalFormatting>
  <conditionalFormatting sqref="G21">
    <cfRule type="cellIs" priority="113" operator="lessThan" aboveAverage="0" equalAverage="0" bottom="0" percent="0" rank="0" text="" dxfId="0">
      <formula>51</formula>
    </cfRule>
  </conditionalFormatting>
  <conditionalFormatting sqref="H21">
    <cfRule type="cellIs" priority="114" operator="lessThan" aboveAverage="0" equalAverage="0" bottom="0" percent="0" rank="0" text="" dxfId="0">
      <formula>51</formula>
    </cfRule>
  </conditionalFormatting>
  <conditionalFormatting sqref="I21">
    <cfRule type="cellIs" priority="115" operator="lessThan" aboveAverage="0" equalAverage="0" bottom="0" percent="0" rank="0" text="" dxfId="0">
      <formula>51</formula>
    </cfRule>
  </conditionalFormatting>
  <conditionalFormatting sqref="J21">
    <cfRule type="cellIs" priority="116" operator="lessThan" aboveAverage="0" equalAverage="0" bottom="0" percent="0" rank="0" text="" dxfId="0">
      <formula>51</formula>
    </cfRule>
  </conditionalFormatting>
  <conditionalFormatting sqref="K21">
    <cfRule type="cellIs" priority="117" operator="lessThan" aboveAverage="0" equalAverage="0" bottom="0" percent="0" rank="0" text="" dxfId="0">
      <formula>51</formula>
    </cfRule>
  </conditionalFormatting>
  <conditionalFormatting sqref="L21">
    <cfRule type="cellIs" priority="118" operator="lessThan" aboveAverage="0" equalAverage="0" bottom="0" percent="0" rank="0" text="" dxfId="0">
      <formula>51</formula>
    </cfRule>
  </conditionalFormatting>
  <conditionalFormatting sqref="M21">
    <cfRule type="cellIs" priority="119" operator="lessThan" aboveAverage="0" equalAverage="0" bottom="0" percent="0" rank="0" text="" dxfId="0">
      <formula>51</formula>
    </cfRule>
  </conditionalFormatting>
  <conditionalFormatting sqref="N21">
    <cfRule type="cellIs" priority="120" operator="lessThan" aboveAverage="0" equalAverage="0" bottom="0" percent="0" rank="0" text="" dxfId="0">
      <formula>51</formula>
    </cfRule>
  </conditionalFormatting>
  <conditionalFormatting sqref="O21">
    <cfRule type="cellIs" priority="121" operator="lessThan" aboveAverage="0" equalAverage="0" bottom="0" percent="0" rank="0" text="" dxfId="0">
      <formula>51</formula>
    </cfRule>
  </conditionalFormatting>
  <conditionalFormatting sqref="D22">
    <cfRule type="cellIs" priority="122" operator="lessThan" aboveAverage="0" equalAverage="0" bottom="0" percent="0" rank="0" text="" dxfId="0">
      <formula>51</formula>
    </cfRule>
  </conditionalFormatting>
  <conditionalFormatting sqref="E22">
    <cfRule type="cellIs" priority="123" operator="lessThan" aboveAverage="0" equalAverage="0" bottom="0" percent="0" rank="0" text="" dxfId="0">
      <formula>51</formula>
    </cfRule>
  </conditionalFormatting>
  <conditionalFormatting sqref="F22">
    <cfRule type="cellIs" priority="124" operator="lessThan" aboveAverage="0" equalAverage="0" bottom="0" percent="0" rank="0" text="" dxfId="0">
      <formula>51</formula>
    </cfRule>
  </conditionalFormatting>
  <conditionalFormatting sqref="G22">
    <cfRule type="cellIs" priority="125" operator="lessThan" aboveAverage="0" equalAverage="0" bottom="0" percent="0" rank="0" text="" dxfId="0">
      <formula>51</formula>
    </cfRule>
  </conditionalFormatting>
  <conditionalFormatting sqref="H22">
    <cfRule type="cellIs" priority="126" operator="lessThan" aboveAverage="0" equalAverage="0" bottom="0" percent="0" rank="0" text="" dxfId="0">
      <formula>51</formula>
    </cfRule>
  </conditionalFormatting>
  <conditionalFormatting sqref="I22">
    <cfRule type="cellIs" priority="127" operator="lessThan" aboveAverage="0" equalAverage="0" bottom="0" percent="0" rank="0" text="" dxfId="0">
      <formula>51</formula>
    </cfRule>
  </conditionalFormatting>
  <conditionalFormatting sqref="J22">
    <cfRule type="cellIs" priority="128" operator="lessThan" aboveAverage="0" equalAverage="0" bottom="0" percent="0" rank="0" text="" dxfId="0">
      <formula>51</formula>
    </cfRule>
  </conditionalFormatting>
  <conditionalFormatting sqref="K22">
    <cfRule type="cellIs" priority="129" operator="lessThan" aboveAverage="0" equalAverage="0" bottom="0" percent="0" rank="0" text="" dxfId="0">
      <formula>51</formula>
    </cfRule>
  </conditionalFormatting>
  <conditionalFormatting sqref="L22">
    <cfRule type="cellIs" priority="130" operator="lessThan" aboveAverage="0" equalAverage="0" bottom="0" percent="0" rank="0" text="" dxfId="0">
      <formula>51</formula>
    </cfRule>
  </conditionalFormatting>
  <conditionalFormatting sqref="M22">
    <cfRule type="cellIs" priority="131" operator="lessThan" aboveAverage="0" equalAverage="0" bottom="0" percent="0" rank="0" text="" dxfId="0">
      <formula>51</formula>
    </cfRule>
  </conditionalFormatting>
  <conditionalFormatting sqref="N22">
    <cfRule type="cellIs" priority="132" operator="lessThan" aboveAverage="0" equalAverage="0" bottom="0" percent="0" rank="0" text="" dxfId="0">
      <formula>51</formula>
    </cfRule>
  </conditionalFormatting>
  <conditionalFormatting sqref="O22">
    <cfRule type="cellIs" priority="133" operator="lessThan" aboveAverage="0" equalAverage="0" bottom="0" percent="0" rank="0" text="" dxfId="0">
      <formula>51</formula>
    </cfRule>
  </conditionalFormatting>
  <conditionalFormatting sqref="D23">
    <cfRule type="cellIs" priority="134" operator="lessThan" aboveAverage="0" equalAverage="0" bottom="0" percent="0" rank="0" text="" dxfId="0">
      <formula>51</formula>
    </cfRule>
  </conditionalFormatting>
  <conditionalFormatting sqref="E23">
    <cfRule type="cellIs" priority="135" operator="lessThan" aboveAverage="0" equalAverage="0" bottom="0" percent="0" rank="0" text="" dxfId="0">
      <formula>51</formula>
    </cfRule>
  </conditionalFormatting>
  <conditionalFormatting sqref="F23">
    <cfRule type="cellIs" priority="136" operator="lessThan" aboveAverage="0" equalAverage="0" bottom="0" percent="0" rank="0" text="" dxfId="0">
      <formula>51</formula>
    </cfRule>
  </conditionalFormatting>
  <conditionalFormatting sqref="G23">
    <cfRule type="cellIs" priority="137" operator="lessThan" aboveAverage="0" equalAverage="0" bottom="0" percent="0" rank="0" text="" dxfId="0">
      <formula>51</formula>
    </cfRule>
  </conditionalFormatting>
  <conditionalFormatting sqref="H23">
    <cfRule type="cellIs" priority="138" operator="lessThan" aboveAverage="0" equalAverage="0" bottom="0" percent="0" rank="0" text="" dxfId="0">
      <formula>51</formula>
    </cfRule>
  </conditionalFormatting>
  <conditionalFormatting sqref="I23">
    <cfRule type="cellIs" priority="139" operator="lessThan" aboveAverage="0" equalAverage="0" bottom="0" percent="0" rank="0" text="" dxfId="0">
      <formula>51</formula>
    </cfRule>
  </conditionalFormatting>
  <conditionalFormatting sqref="J23">
    <cfRule type="cellIs" priority="140" operator="lessThan" aboveAverage="0" equalAverage="0" bottom="0" percent="0" rank="0" text="" dxfId="0">
      <formula>51</formula>
    </cfRule>
  </conditionalFormatting>
  <conditionalFormatting sqref="K23">
    <cfRule type="cellIs" priority="141" operator="lessThan" aboveAverage="0" equalAverage="0" bottom="0" percent="0" rank="0" text="" dxfId="0">
      <formula>51</formula>
    </cfRule>
  </conditionalFormatting>
  <conditionalFormatting sqref="L23">
    <cfRule type="cellIs" priority="142" operator="lessThan" aboveAverage="0" equalAverage="0" bottom="0" percent="0" rank="0" text="" dxfId="0">
      <formula>51</formula>
    </cfRule>
  </conditionalFormatting>
  <conditionalFormatting sqref="M23">
    <cfRule type="cellIs" priority="143" operator="lessThan" aboveAverage="0" equalAverage="0" bottom="0" percent="0" rank="0" text="" dxfId="0">
      <formula>51</formula>
    </cfRule>
  </conditionalFormatting>
  <conditionalFormatting sqref="N23">
    <cfRule type="cellIs" priority="144" operator="lessThan" aboveAverage="0" equalAverage="0" bottom="0" percent="0" rank="0" text="" dxfId="0">
      <formula>51</formula>
    </cfRule>
  </conditionalFormatting>
  <conditionalFormatting sqref="O23">
    <cfRule type="cellIs" priority="145" operator="lessThan" aboveAverage="0" equalAverage="0" bottom="0" percent="0" rank="0" text="" dxfId="0">
      <formula>51</formula>
    </cfRule>
  </conditionalFormatting>
  <conditionalFormatting sqref="D24">
    <cfRule type="cellIs" priority="146" operator="lessThan" aboveAverage="0" equalAverage="0" bottom="0" percent="0" rank="0" text="" dxfId="0">
      <formula>51</formula>
    </cfRule>
  </conditionalFormatting>
  <conditionalFormatting sqref="E24">
    <cfRule type="cellIs" priority="147" operator="lessThan" aboveAverage="0" equalAverage="0" bottom="0" percent="0" rank="0" text="" dxfId="0">
      <formula>51</formula>
    </cfRule>
  </conditionalFormatting>
  <conditionalFormatting sqref="F24">
    <cfRule type="cellIs" priority="148" operator="lessThan" aboveAverage="0" equalAverage="0" bottom="0" percent="0" rank="0" text="" dxfId="0">
      <formula>51</formula>
    </cfRule>
  </conditionalFormatting>
  <conditionalFormatting sqref="G24">
    <cfRule type="cellIs" priority="149" operator="lessThan" aboveAverage="0" equalAverage="0" bottom="0" percent="0" rank="0" text="" dxfId="0">
      <formula>51</formula>
    </cfRule>
  </conditionalFormatting>
  <conditionalFormatting sqref="H24">
    <cfRule type="cellIs" priority="150" operator="lessThan" aboveAverage="0" equalAverage="0" bottom="0" percent="0" rank="0" text="" dxfId="0">
      <formula>51</formula>
    </cfRule>
  </conditionalFormatting>
  <conditionalFormatting sqref="I24">
    <cfRule type="cellIs" priority="151" operator="lessThan" aboveAverage="0" equalAverage="0" bottom="0" percent="0" rank="0" text="" dxfId="0">
      <formula>51</formula>
    </cfRule>
  </conditionalFormatting>
  <conditionalFormatting sqref="J24">
    <cfRule type="cellIs" priority="152" operator="lessThan" aboveAverage="0" equalAverage="0" bottom="0" percent="0" rank="0" text="" dxfId="0">
      <formula>51</formula>
    </cfRule>
  </conditionalFormatting>
  <conditionalFormatting sqref="K24">
    <cfRule type="cellIs" priority="153" operator="lessThan" aboveAverage="0" equalAverage="0" bottom="0" percent="0" rank="0" text="" dxfId="0">
      <formula>51</formula>
    </cfRule>
  </conditionalFormatting>
  <conditionalFormatting sqref="L24">
    <cfRule type="cellIs" priority="154" operator="lessThan" aboveAverage="0" equalAverage="0" bottom="0" percent="0" rank="0" text="" dxfId="0">
      <formula>51</formula>
    </cfRule>
  </conditionalFormatting>
  <conditionalFormatting sqref="M24">
    <cfRule type="cellIs" priority="155" operator="lessThan" aboveAverage="0" equalAverage="0" bottom="0" percent="0" rank="0" text="" dxfId="0">
      <formula>51</formula>
    </cfRule>
  </conditionalFormatting>
  <conditionalFormatting sqref="N24">
    <cfRule type="cellIs" priority="156" operator="lessThan" aboveAverage="0" equalAverage="0" bottom="0" percent="0" rank="0" text="" dxfId="0">
      <formula>51</formula>
    </cfRule>
  </conditionalFormatting>
  <conditionalFormatting sqref="O24">
    <cfRule type="cellIs" priority="157" operator="lessThan" aboveAverage="0" equalAverage="0" bottom="0" percent="0" rank="0" text="" dxfId="0">
      <formula>51</formula>
    </cfRule>
  </conditionalFormatting>
  <conditionalFormatting sqref="D25">
    <cfRule type="cellIs" priority="158" operator="lessThan" aboveAverage="0" equalAverage="0" bottom="0" percent="0" rank="0" text="" dxfId="0">
      <formula>51</formula>
    </cfRule>
  </conditionalFormatting>
  <conditionalFormatting sqref="E25">
    <cfRule type="cellIs" priority="159" operator="lessThan" aboveAverage="0" equalAverage="0" bottom="0" percent="0" rank="0" text="" dxfId="0">
      <formula>51</formula>
    </cfRule>
  </conditionalFormatting>
  <conditionalFormatting sqref="F25">
    <cfRule type="cellIs" priority="160" operator="lessThan" aboveAverage="0" equalAverage="0" bottom="0" percent="0" rank="0" text="" dxfId="0">
      <formula>51</formula>
    </cfRule>
  </conditionalFormatting>
  <conditionalFormatting sqref="G25">
    <cfRule type="cellIs" priority="161" operator="lessThan" aboveAverage="0" equalAverage="0" bottom="0" percent="0" rank="0" text="" dxfId="0">
      <formula>51</formula>
    </cfRule>
  </conditionalFormatting>
  <conditionalFormatting sqref="H25">
    <cfRule type="cellIs" priority="162" operator="lessThan" aboveAverage="0" equalAverage="0" bottom="0" percent="0" rank="0" text="" dxfId="0">
      <formula>51</formula>
    </cfRule>
  </conditionalFormatting>
  <conditionalFormatting sqref="I25">
    <cfRule type="cellIs" priority="163" operator="lessThan" aboveAverage="0" equalAverage="0" bottom="0" percent="0" rank="0" text="" dxfId="0">
      <formula>51</formula>
    </cfRule>
  </conditionalFormatting>
  <conditionalFormatting sqref="J25">
    <cfRule type="cellIs" priority="164" operator="lessThan" aboveAverage="0" equalAverage="0" bottom="0" percent="0" rank="0" text="" dxfId="0">
      <formula>51</formula>
    </cfRule>
  </conditionalFormatting>
  <conditionalFormatting sqref="K25">
    <cfRule type="cellIs" priority="165" operator="lessThan" aboveAverage="0" equalAverage="0" bottom="0" percent="0" rank="0" text="" dxfId="0">
      <formula>51</formula>
    </cfRule>
  </conditionalFormatting>
  <conditionalFormatting sqref="L25">
    <cfRule type="cellIs" priority="166" operator="lessThan" aboveAverage="0" equalAverage="0" bottom="0" percent="0" rank="0" text="" dxfId="0">
      <formula>51</formula>
    </cfRule>
  </conditionalFormatting>
  <conditionalFormatting sqref="M25">
    <cfRule type="cellIs" priority="167" operator="lessThan" aboveAverage="0" equalAverage="0" bottom="0" percent="0" rank="0" text="" dxfId="0">
      <formula>51</formula>
    </cfRule>
  </conditionalFormatting>
  <conditionalFormatting sqref="N25">
    <cfRule type="cellIs" priority="168" operator="lessThan" aboveAverage="0" equalAverage="0" bottom="0" percent="0" rank="0" text="" dxfId="0">
      <formula>51</formula>
    </cfRule>
  </conditionalFormatting>
  <conditionalFormatting sqref="O25">
    <cfRule type="cellIs" priority="169" operator="lessThan" aboveAverage="0" equalAverage="0" bottom="0" percent="0" rank="0" text="" dxfId="0">
      <formula>51</formula>
    </cfRule>
  </conditionalFormatting>
  <conditionalFormatting sqref="D26">
    <cfRule type="cellIs" priority="170" operator="lessThan" aboveAverage="0" equalAverage="0" bottom="0" percent="0" rank="0" text="" dxfId="0">
      <formula>51</formula>
    </cfRule>
  </conditionalFormatting>
  <conditionalFormatting sqref="E26">
    <cfRule type="cellIs" priority="171" operator="lessThan" aboveAverage="0" equalAverage="0" bottom="0" percent="0" rank="0" text="" dxfId="0">
      <formula>51</formula>
    </cfRule>
  </conditionalFormatting>
  <conditionalFormatting sqref="F26">
    <cfRule type="cellIs" priority="172" operator="lessThan" aboveAverage="0" equalAverage="0" bottom="0" percent="0" rank="0" text="" dxfId="0">
      <formula>51</formula>
    </cfRule>
  </conditionalFormatting>
  <conditionalFormatting sqref="G26">
    <cfRule type="cellIs" priority="173" operator="lessThan" aboveAverage="0" equalAverage="0" bottom="0" percent="0" rank="0" text="" dxfId="0">
      <formula>51</formula>
    </cfRule>
  </conditionalFormatting>
  <conditionalFormatting sqref="H26">
    <cfRule type="cellIs" priority="174" operator="lessThan" aboveAverage="0" equalAverage="0" bottom="0" percent="0" rank="0" text="" dxfId="0">
      <formula>51</formula>
    </cfRule>
  </conditionalFormatting>
  <conditionalFormatting sqref="I26">
    <cfRule type="cellIs" priority="175" operator="lessThan" aboveAverage="0" equalAverage="0" bottom="0" percent="0" rank="0" text="" dxfId="0">
      <formula>51</formula>
    </cfRule>
  </conditionalFormatting>
  <conditionalFormatting sqref="J26">
    <cfRule type="cellIs" priority="176" operator="lessThan" aboveAverage="0" equalAverage="0" bottom="0" percent="0" rank="0" text="" dxfId="0">
      <formula>51</formula>
    </cfRule>
  </conditionalFormatting>
  <conditionalFormatting sqref="K26">
    <cfRule type="cellIs" priority="177" operator="lessThan" aboveAverage="0" equalAverage="0" bottom="0" percent="0" rank="0" text="" dxfId="0">
      <formula>51</formula>
    </cfRule>
  </conditionalFormatting>
  <conditionalFormatting sqref="L26">
    <cfRule type="cellIs" priority="178" operator="lessThan" aboveAverage="0" equalAverage="0" bottom="0" percent="0" rank="0" text="" dxfId="0">
      <formula>51</formula>
    </cfRule>
  </conditionalFormatting>
  <conditionalFormatting sqref="M26">
    <cfRule type="cellIs" priority="179" operator="lessThan" aboveAverage="0" equalAverage="0" bottom="0" percent="0" rank="0" text="" dxfId="0">
      <formula>51</formula>
    </cfRule>
  </conditionalFormatting>
  <conditionalFormatting sqref="N26">
    <cfRule type="cellIs" priority="180" operator="lessThan" aboveAverage="0" equalAverage="0" bottom="0" percent="0" rank="0" text="" dxfId="0">
      <formula>51</formula>
    </cfRule>
  </conditionalFormatting>
  <conditionalFormatting sqref="O26">
    <cfRule type="cellIs" priority="181" operator="lessThan" aboveAverage="0" equalAverage="0" bottom="0" percent="0" rank="0" text="" dxfId="0">
      <formula>51</formula>
    </cfRule>
  </conditionalFormatting>
  <conditionalFormatting sqref="D27">
    <cfRule type="cellIs" priority="182" operator="lessThan" aboveAverage="0" equalAverage="0" bottom="0" percent="0" rank="0" text="" dxfId="0">
      <formula>51</formula>
    </cfRule>
  </conditionalFormatting>
  <conditionalFormatting sqref="E27">
    <cfRule type="cellIs" priority="183" operator="lessThan" aboveAverage="0" equalAverage="0" bottom="0" percent="0" rank="0" text="" dxfId="0">
      <formula>51</formula>
    </cfRule>
  </conditionalFormatting>
  <conditionalFormatting sqref="F27">
    <cfRule type="cellIs" priority="184" operator="lessThan" aboveAverage="0" equalAverage="0" bottom="0" percent="0" rank="0" text="" dxfId="0">
      <formula>51</formula>
    </cfRule>
  </conditionalFormatting>
  <conditionalFormatting sqref="G27">
    <cfRule type="cellIs" priority="185" operator="lessThan" aboveAverage="0" equalAverage="0" bottom="0" percent="0" rank="0" text="" dxfId="0">
      <formula>51</formula>
    </cfRule>
  </conditionalFormatting>
  <conditionalFormatting sqref="H27">
    <cfRule type="cellIs" priority="186" operator="lessThan" aboveAverage="0" equalAverage="0" bottom="0" percent="0" rank="0" text="" dxfId="0">
      <formula>51</formula>
    </cfRule>
  </conditionalFormatting>
  <conditionalFormatting sqref="I27">
    <cfRule type="cellIs" priority="187" operator="lessThan" aboveAverage="0" equalAverage="0" bottom="0" percent="0" rank="0" text="" dxfId="0">
      <formula>51</formula>
    </cfRule>
  </conditionalFormatting>
  <conditionalFormatting sqref="J27">
    <cfRule type="cellIs" priority="188" operator="lessThan" aboveAverage="0" equalAverage="0" bottom="0" percent="0" rank="0" text="" dxfId="0">
      <formula>51</formula>
    </cfRule>
  </conditionalFormatting>
  <conditionalFormatting sqref="K27">
    <cfRule type="cellIs" priority="189" operator="lessThan" aboveAverage="0" equalAverage="0" bottom="0" percent="0" rank="0" text="" dxfId="0">
      <formula>51</formula>
    </cfRule>
  </conditionalFormatting>
  <conditionalFormatting sqref="L27">
    <cfRule type="cellIs" priority="190" operator="lessThan" aboveAverage="0" equalAverage="0" bottom="0" percent="0" rank="0" text="" dxfId="0">
      <formula>51</formula>
    </cfRule>
  </conditionalFormatting>
  <conditionalFormatting sqref="M27">
    <cfRule type="cellIs" priority="191" operator="lessThan" aboveAverage="0" equalAverage="0" bottom="0" percent="0" rank="0" text="" dxfId="0">
      <formula>51</formula>
    </cfRule>
  </conditionalFormatting>
  <conditionalFormatting sqref="N27">
    <cfRule type="cellIs" priority="192" operator="lessThan" aboveAverage="0" equalAverage="0" bottom="0" percent="0" rank="0" text="" dxfId="0">
      <formula>51</formula>
    </cfRule>
  </conditionalFormatting>
  <conditionalFormatting sqref="O27">
    <cfRule type="cellIs" priority="193" operator="lessThan" aboveAverage="0" equalAverage="0" bottom="0" percent="0" rank="0" text="" dxfId="0">
      <formula>51</formula>
    </cfRule>
  </conditionalFormatting>
  <conditionalFormatting sqref="D28">
    <cfRule type="cellIs" priority="194" operator="lessThan" aboveAverage="0" equalAverage="0" bottom="0" percent="0" rank="0" text="" dxfId="0">
      <formula>51</formula>
    </cfRule>
  </conditionalFormatting>
  <conditionalFormatting sqref="E28">
    <cfRule type="cellIs" priority="195" operator="lessThan" aboveAverage="0" equalAverage="0" bottom="0" percent="0" rank="0" text="" dxfId="0">
      <formula>51</formula>
    </cfRule>
  </conditionalFormatting>
  <conditionalFormatting sqref="F28">
    <cfRule type="cellIs" priority="196" operator="lessThan" aboveAverage="0" equalAverage="0" bottom="0" percent="0" rank="0" text="" dxfId="0">
      <formula>51</formula>
    </cfRule>
  </conditionalFormatting>
  <conditionalFormatting sqref="G28">
    <cfRule type="cellIs" priority="197" operator="lessThan" aboveAverage="0" equalAverage="0" bottom="0" percent="0" rank="0" text="" dxfId="0">
      <formula>51</formula>
    </cfRule>
  </conditionalFormatting>
  <conditionalFormatting sqref="H28">
    <cfRule type="cellIs" priority="198" operator="lessThan" aboveAverage="0" equalAverage="0" bottom="0" percent="0" rank="0" text="" dxfId="0">
      <formula>51</formula>
    </cfRule>
  </conditionalFormatting>
  <conditionalFormatting sqref="I28">
    <cfRule type="cellIs" priority="199" operator="lessThan" aboveAverage="0" equalAverage="0" bottom="0" percent="0" rank="0" text="" dxfId="0">
      <formula>51</formula>
    </cfRule>
  </conditionalFormatting>
  <conditionalFormatting sqref="J28">
    <cfRule type="cellIs" priority="200" operator="lessThan" aboveAverage="0" equalAverage="0" bottom="0" percent="0" rank="0" text="" dxfId="0">
      <formula>51</formula>
    </cfRule>
  </conditionalFormatting>
  <conditionalFormatting sqref="K28">
    <cfRule type="cellIs" priority="201" operator="lessThan" aboveAverage="0" equalAverage="0" bottom="0" percent="0" rank="0" text="" dxfId="0">
      <formula>51</formula>
    </cfRule>
  </conditionalFormatting>
  <conditionalFormatting sqref="L28">
    <cfRule type="cellIs" priority="202" operator="lessThan" aboveAverage="0" equalAverage="0" bottom="0" percent="0" rank="0" text="" dxfId="0">
      <formula>51</formula>
    </cfRule>
  </conditionalFormatting>
  <conditionalFormatting sqref="M28">
    <cfRule type="cellIs" priority="203" operator="lessThan" aboveAverage="0" equalAverage="0" bottom="0" percent="0" rank="0" text="" dxfId="0">
      <formula>51</formula>
    </cfRule>
  </conditionalFormatting>
  <conditionalFormatting sqref="N28">
    <cfRule type="cellIs" priority="204" operator="lessThan" aboveAverage="0" equalAverage="0" bottom="0" percent="0" rank="0" text="" dxfId="0">
      <formula>51</formula>
    </cfRule>
  </conditionalFormatting>
  <conditionalFormatting sqref="O28">
    <cfRule type="cellIs" priority="205" operator="lessThan" aboveAverage="0" equalAverage="0" bottom="0" percent="0" rank="0" text="" dxfId="0">
      <formula>51</formula>
    </cfRule>
  </conditionalFormatting>
  <conditionalFormatting sqref="D29">
    <cfRule type="cellIs" priority="206" operator="lessThan" aboveAverage="0" equalAverage="0" bottom="0" percent="0" rank="0" text="" dxfId="0">
      <formula>51</formula>
    </cfRule>
  </conditionalFormatting>
  <conditionalFormatting sqref="E29">
    <cfRule type="cellIs" priority="207" operator="lessThan" aboveAverage="0" equalAverage="0" bottom="0" percent="0" rank="0" text="" dxfId="0">
      <formula>51</formula>
    </cfRule>
  </conditionalFormatting>
  <conditionalFormatting sqref="F29">
    <cfRule type="cellIs" priority="208" operator="lessThan" aboveAverage="0" equalAverage="0" bottom="0" percent="0" rank="0" text="" dxfId="0">
      <formula>51</formula>
    </cfRule>
  </conditionalFormatting>
  <conditionalFormatting sqref="G29">
    <cfRule type="cellIs" priority="209" operator="lessThan" aboveAverage="0" equalAverage="0" bottom="0" percent="0" rank="0" text="" dxfId="0">
      <formula>51</formula>
    </cfRule>
  </conditionalFormatting>
  <conditionalFormatting sqref="H29">
    <cfRule type="cellIs" priority="210" operator="lessThan" aboveAverage="0" equalAverage="0" bottom="0" percent="0" rank="0" text="" dxfId="0">
      <formula>51</formula>
    </cfRule>
  </conditionalFormatting>
  <conditionalFormatting sqref="I29">
    <cfRule type="cellIs" priority="211" operator="lessThan" aboveAverage="0" equalAverage="0" bottom="0" percent="0" rank="0" text="" dxfId="0">
      <formula>51</formula>
    </cfRule>
  </conditionalFormatting>
  <conditionalFormatting sqref="J29">
    <cfRule type="cellIs" priority="212" operator="lessThan" aboveAverage="0" equalAverage="0" bottom="0" percent="0" rank="0" text="" dxfId="0">
      <formula>51</formula>
    </cfRule>
  </conditionalFormatting>
  <conditionalFormatting sqref="K29">
    <cfRule type="cellIs" priority="213" operator="lessThan" aboveAverage="0" equalAverage="0" bottom="0" percent="0" rank="0" text="" dxfId="0">
      <formula>51</formula>
    </cfRule>
  </conditionalFormatting>
  <conditionalFormatting sqref="L29">
    <cfRule type="cellIs" priority="214" operator="lessThan" aboveAverage="0" equalAverage="0" bottom="0" percent="0" rank="0" text="" dxfId="0">
      <formula>51</formula>
    </cfRule>
  </conditionalFormatting>
  <conditionalFormatting sqref="M29">
    <cfRule type="cellIs" priority="215" operator="lessThan" aboveAverage="0" equalAverage="0" bottom="0" percent="0" rank="0" text="" dxfId="0">
      <formula>51</formula>
    </cfRule>
  </conditionalFormatting>
  <conditionalFormatting sqref="N29">
    <cfRule type="cellIs" priority="216" operator="lessThan" aboveAverage="0" equalAverage="0" bottom="0" percent="0" rank="0" text="" dxfId="0">
      <formula>51</formula>
    </cfRule>
  </conditionalFormatting>
  <conditionalFormatting sqref="O29">
    <cfRule type="cellIs" priority="217" operator="lessThan" aboveAverage="0" equalAverage="0" bottom="0" percent="0" rank="0" text="" dxfId="0">
      <formula>51</formula>
    </cfRule>
  </conditionalFormatting>
  <conditionalFormatting sqref="D30">
    <cfRule type="cellIs" priority="218" operator="lessThan" aboveAverage="0" equalAverage="0" bottom="0" percent="0" rank="0" text="" dxfId="0">
      <formula>51</formula>
    </cfRule>
  </conditionalFormatting>
  <conditionalFormatting sqref="E30">
    <cfRule type="cellIs" priority="219" operator="lessThan" aboveAverage="0" equalAverage="0" bottom="0" percent="0" rank="0" text="" dxfId="0">
      <formula>51</formula>
    </cfRule>
  </conditionalFormatting>
  <conditionalFormatting sqref="F30">
    <cfRule type="cellIs" priority="220" operator="lessThan" aboveAverage="0" equalAverage="0" bottom="0" percent="0" rank="0" text="" dxfId="0">
      <formula>51</formula>
    </cfRule>
  </conditionalFormatting>
  <conditionalFormatting sqref="G30">
    <cfRule type="cellIs" priority="221" operator="lessThan" aboveAverage="0" equalAverage="0" bottom="0" percent="0" rank="0" text="" dxfId="0">
      <formula>51</formula>
    </cfRule>
  </conditionalFormatting>
  <conditionalFormatting sqref="H30">
    <cfRule type="cellIs" priority="222" operator="lessThan" aboveAverage="0" equalAverage="0" bottom="0" percent="0" rank="0" text="" dxfId="0">
      <formula>51</formula>
    </cfRule>
  </conditionalFormatting>
  <conditionalFormatting sqref="I30">
    <cfRule type="cellIs" priority="223" operator="lessThan" aboveAverage="0" equalAverage="0" bottom="0" percent="0" rank="0" text="" dxfId="0">
      <formula>51</formula>
    </cfRule>
  </conditionalFormatting>
  <conditionalFormatting sqref="J30">
    <cfRule type="cellIs" priority="224" operator="lessThan" aboveAverage="0" equalAverage="0" bottom="0" percent="0" rank="0" text="" dxfId="0">
      <formula>51</formula>
    </cfRule>
  </conditionalFormatting>
  <conditionalFormatting sqref="K30">
    <cfRule type="cellIs" priority="225" operator="lessThan" aboveAverage="0" equalAverage="0" bottom="0" percent="0" rank="0" text="" dxfId="0">
      <formula>51</formula>
    </cfRule>
  </conditionalFormatting>
  <conditionalFormatting sqref="L30">
    <cfRule type="cellIs" priority="226" operator="lessThan" aboveAverage="0" equalAverage="0" bottom="0" percent="0" rank="0" text="" dxfId="0">
      <formula>51</formula>
    </cfRule>
  </conditionalFormatting>
  <conditionalFormatting sqref="M30">
    <cfRule type="cellIs" priority="227" operator="lessThan" aboveAverage="0" equalAverage="0" bottom="0" percent="0" rank="0" text="" dxfId="0">
      <formula>51</formula>
    </cfRule>
  </conditionalFormatting>
  <conditionalFormatting sqref="N30">
    <cfRule type="cellIs" priority="228" operator="lessThan" aboveAverage="0" equalAverage="0" bottom="0" percent="0" rank="0" text="" dxfId="0">
      <formula>51</formula>
    </cfRule>
  </conditionalFormatting>
  <conditionalFormatting sqref="O30">
    <cfRule type="cellIs" priority="229" operator="lessThan" aboveAverage="0" equalAverage="0" bottom="0" percent="0" rank="0" text="" dxfId="0">
      <formula>51</formula>
    </cfRule>
  </conditionalFormatting>
  <conditionalFormatting sqref="D31">
    <cfRule type="cellIs" priority="230" operator="lessThan" aboveAverage="0" equalAverage="0" bottom="0" percent="0" rank="0" text="" dxfId="0">
      <formula>51</formula>
    </cfRule>
  </conditionalFormatting>
  <conditionalFormatting sqref="E31">
    <cfRule type="cellIs" priority="231" operator="lessThan" aboveAverage="0" equalAverage="0" bottom="0" percent="0" rank="0" text="" dxfId="0">
      <formula>51</formula>
    </cfRule>
  </conditionalFormatting>
  <conditionalFormatting sqref="F31">
    <cfRule type="cellIs" priority="232" operator="lessThan" aboveAverage="0" equalAverage="0" bottom="0" percent="0" rank="0" text="" dxfId="0">
      <formula>51</formula>
    </cfRule>
  </conditionalFormatting>
  <conditionalFormatting sqref="G31">
    <cfRule type="cellIs" priority="233" operator="lessThan" aboveAverage="0" equalAverage="0" bottom="0" percent="0" rank="0" text="" dxfId="0">
      <formula>51</formula>
    </cfRule>
  </conditionalFormatting>
  <conditionalFormatting sqref="H31">
    <cfRule type="cellIs" priority="234" operator="lessThan" aboveAverage="0" equalAverage="0" bottom="0" percent="0" rank="0" text="" dxfId="0">
      <formula>51</formula>
    </cfRule>
  </conditionalFormatting>
  <conditionalFormatting sqref="I31">
    <cfRule type="cellIs" priority="235" operator="lessThan" aboveAverage="0" equalAverage="0" bottom="0" percent="0" rank="0" text="" dxfId="0">
      <formula>51</formula>
    </cfRule>
  </conditionalFormatting>
  <conditionalFormatting sqref="J31">
    <cfRule type="cellIs" priority="236" operator="lessThan" aboveAverage="0" equalAverage="0" bottom="0" percent="0" rank="0" text="" dxfId="0">
      <formula>51</formula>
    </cfRule>
  </conditionalFormatting>
  <conditionalFormatting sqref="K31">
    <cfRule type="cellIs" priority="237" operator="lessThan" aboveAverage="0" equalAverage="0" bottom="0" percent="0" rank="0" text="" dxfId="0">
      <formula>51</formula>
    </cfRule>
  </conditionalFormatting>
  <conditionalFormatting sqref="L31">
    <cfRule type="cellIs" priority="238" operator="lessThan" aboveAverage="0" equalAverage="0" bottom="0" percent="0" rank="0" text="" dxfId="0">
      <formula>51</formula>
    </cfRule>
  </conditionalFormatting>
  <conditionalFormatting sqref="M31">
    <cfRule type="cellIs" priority="239" operator="lessThan" aboveAverage="0" equalAverage="0" bottom="0" percent="0" rank="0" text="" dxfId="0">
      <formula>51</formula>
    </cfRule>
  </conditionalFormatting>
  <conditionalFormatting sqref="N31">
    <cfRule type="cellIs" priority="240" operator="lessThan" aboveAverage="0" equalAverage="0" bottom="0" percent="0" rank="0" text="" dxfId="0">
      <formula>51</formula>
    </cfRule>
  </conditionalFormatting>
  <conditionalFormatting sqref="O31">
    <cfRule type="cellIs" priority="241" operator="lessThan" aboveAverage="0" equalAverage="0" bottom="0" percent="0" rank="0" text="" dxfId="0">
      <formula>51</formula>
    </cfRule>
  </conditionalFormatting>
  <conditionalFormatting sqref="D32">
    <cfRule type="cellIs" priority="242" operator="lessThan" aboveAverage="0" equalAverage="0" bottom="0" percent="0" rank="0" text="" dxfId="0">
      <formula>51</formula>
    </cfRule>
  </conditionalFormatting>
  <conditionalFormatting sqref="E32">
    <cfRule type="cellIs" priority="243" operator="lessThan" aboveAverage="0" equalAverage="0" bottom="0" percent="0" rank="0" text="" dxfId="0">
      <formula>51</formula>
    </cfRule>
  </conditionalFormatting>
  <conditionalFormatting sqref="F32">
    <cfRule type="cellIs" priority="244" operator="lessThan" aboveAverage="0" equalAverage="0" bottom="0" percent="0" rank="0" text="" dxfId="0">
      <formula>51</formula>
    </cfRule>
  </conditionalFormatting>
  <conditionalFormatting sqref="G32">
    <cfRule type="cellIs" priority="245" operator="lessThan" aboveAverage="0" equalAverage="0" bottom="0" percent="0" rank="0" text="" dxfId="0">
      <formula>51</formula>
    </cfRule>
  </conditionalFormatting>
  <conditionalFormatting sqref="H32">
    <cfRule type="cellIs" priority="246" operator="lessThan" aboveAverage="0" equalAverage="0" bottom="0" percent="0" rank="0" text="" dxfId="0">
      <formula>51</formula>
    </cfRule>
  </conditionalFormatting>
  <conditionalFormatting sqref="I32">
    <cfRule type="cellIs" priority="247" operator="lessThan" aboveAverage="0" equalAverage="0" bottom="0" percent="0" rank="0" text="" dxfId="0">
      <formula>51</formula>
    </cfRule>
  </conditionalFormatting>
  <conditionalFormatting sqref="J32">
    <cfRule type="cellIs" priority="248" operator="lessThan" aboveAverage="0" equalAverage="0" bottom="0" percent="0" rank="0" text="" dxfId="0">
      <formula>51</formula>
    </cfRule>
  </conditionalFormatting>
  <conditionalFormatting sqref="K32">
    <cfRule type="cellIs" priority="249" operator="lessThan" aboveAverage="0" equalAverage="0" bottom="0" percent="0" rank="0" text="" dxfId="0">
      <formula>51</formula>
    </cfRule>
  </conditionalFormatting>
  <conditionalFormatting sqref="L32">
    <cfRule type="cellIs" priority="250" operator="lessThan" aboveAverage="0" equalAverage="0" bottom="0" percent="0" rank="0" text="" dxfId="0">
      <formula>51</formula>
    </cfRule>
  </conditionalFormatting>
  <conditionalFormatting sqref="M32">
    <cfRule type="cellIs" priority="251" operator="lessThan" aboveAverage="0" equalAverage="0" bottom="0" percent="0" rank="0" text="" dxfId="0">
      <formula>51</formula>
    </cfRule>
  </conditionalFormatting>
  <conditionalFormatting sqref="N32">
    <cfRule type="cellIs" priority="252" operator="lessThan" aboveAverage="0" equalAverage="0" bottom="0" percent="0" rank="0" text="" dxfId="0">
      <formula>51</formula>
    </cfRule>
  </conditionalFormatting>
  <conditionalFormatting sqref="O32">
    <cfRule type="cellIs" priority="253" operator="lessThan" aboveAverage="0" equalAverage="0" bottom="0" percent="0" rank="0" text="" dxfId="0">
      <formula>51</formula>
    </cfRule>
  </conditionalFormatting>
  <conditionalFormatting sqref="D33">
    <cfRule type="cellIs" priority="254" operator="lessThan" aboveAverage="0" equalAverage="0" bottom="0" percent="0" rank="0" text="" dxfId="0">
      <formula>51</formula>
    </cfRule>
  </conditionalFormatting>
  <conditionalFormatting sqref="E33">
    <cfRule type="cellIs" priority="255" operator="lessThan" aboveAverage="0" equalAverage="0" bottom="0" percent="0" rank="0" text="" dxfId="0">
      <formula>51</formula>
    </cfRule>
  </conditionalFormatting>
  <conditionalFormatting sqref="F33">
    <cfRule type="cellIs" priority="256" operator="lessThan" aboveAverage="0" equalAverage="0" bottom="0" percent="0" rank="0" text="" dxfId="0">
      <formula>51</formula>
    </cfRule>
  </conditionalFormatting>
  <conditionalFormatting sqref="G33">
    <cfRule type="cellIs" priority="257" operator="lessThan" aboveAverage="0" equalAverage="0" bottom="0" percent="0" rank="0" text="" dxfId="0">
      <formula>51</formula>
    </cfRule>
  </conditionalFormatting>
  <conditionalFormatting sqref="H33">
    <cfRule type="cellIs" priority="258" operator="lessThan" aboveAverage="0" equalAverage="0" bottom="0" percent="0" rank="0" text="" dxfId="0">
      <formula>51</formula>
    </cfRule>
  </conditionalFormatting>
  <conditionalFormatting sqref="I33">
    <cfRule type="cellIs" priority="259" operator="lessThan" aboveAverage="0" equalAverage="0" bottom="0" percent="0" rank="0" text="" dxfId="0">
      <formula>51</formula>
    </cfRule>
  </conditionalFormatting>
  <conditionalFormatting sqref="J33">
    <cfRule type="cellIs" priority="260" operator="lessThan" aboveAverage="0" equalAverage="0" bottom="0" percent="0" rank="0" text="" dxfId="0">
      <formula>51</formula>
    </cfRule>
  </conditionalFormatting>
  <conditionalFormatting sqref="K33">
    <cfRule type="cellIs" priority="261" operator="lessThan" aboveAverage="0" equalAverage="0" bottom="0" percent="0" rank="0" text="" dxfId="0">
      <formula>51</formula>
    </cfRule>
  </conditionalFormatting>
  <conditionalFormatting sqref="L33">
    <cfRule type="cellIs" priority="262" operator="lessThan" aboveAverage="0" equalAverage="0" bottom="0" percent="0" rank="0" text="" dxfId="0">
      <formula>51</formula>
    </cfRule>
  </conditionalFormatting>
  <conditionalFormatting sqref="M33">
    <cfRule type="cellIs" priority="263" operator="lessThan" aboveAverage="0" equalAverage="0" bottom="0" percent="0" rank="0" text="" dxfId="0">
      <formula>51</formula>
    </cfRule>
  </conditionalFormatting>
  <conditionalFormatting sqref="N33">
    <cfRule type="cellIs" priority="264" operator="lessThan" aboveAverage="0" equalAverage="0" bottom="0" percent="0" rank="0" text="" dxfId="0">
      <formula>51</formula>
    </cfRule>
  </conditionalFormatting>
  <conditionalFormatting sqref="O33">
    <cfRule type="cellIs" priority="265" operator="lessThan" aboveAverage="0" equalAverage="0" bottom="0" percent="0" rank="0" text="" dxfId="0">
      <formula>51</formula>
    </cfRule>
  </conditionalFormatting>
  <conditionalFormatting sqref="D34">
    <cfRule type="cellIs" priority="266" operator="lessThan" aboveAverage="0" equalAverage="0" bottom="0" percent="0" rank="0" text="" dxfId="0">
      <formula>51</formula>
    </cfRule>
  </conditionalFormatting>
  <conditionalFormatting sqref="E34">
    <cfRule type="cellIs" priority="267" operator="lessThan" aboveAverage="0" equalAverage="0" bottom="0" percent="0" rank="0" text="" dxfId="0">
      <formula>51</formula>
    </cfRule>
  </conditionalFormatting>
  <conditionalFormatting sqref="F34">
    <cfRule type="cellIs" priority="268" operator="lessThan" aboveAverage="0" equalAverage="0" bottom="0" percent="0" rank="0" text="" dxfId="0">
      <formula>51</formula>
    </cfRule>
  </conditionalFormatting>
  <conditionalFormatting sqref="G34">
    <cfRule type="cellIs" priority="269" operator="lessThan" aboveAverage="0" equalAverage="0" bottom="0" percent="0" rank="0" text="" dxfId="0">
      <formula>51</formula>
    </cfRule>
  </conditionalFormatting>
  <conditionalFormatting sqref="H34">
    <cfRule type="cellIs" priority="270" operator="lessThan" aboveAverage="0" equalAverage="0" bottom="0" percent="0" rank="0" text="" dxfId="0">
      <formula>51</formula>
    </cfRule>
  </conditionalFormatting>
  <conditionalFormatting sqref="I34">
    <cfRule type="cellIs" priority="271" operator="lessThan" aboveAverage="0" equalAverage="0" bottom="0" percent="0" rank="0" text="" dxfId="0">
      <formula>51</formula>
    </cfRule>
  </conditionalFormatting>
  <conditionalFormatting sqref="J34">
    <cfRule type="cellIs" priority="272" operator="lessThan" aboveAverage="0" equalAverage="0" bottom="0" percent="0" rank="0" text="" dxfId="0">
      <formula>51</formula>
    </cfRule>
  </conditionalFormatting>
  <conditionalFormatting sqref="K34">
    <cfRule type="cellIs" priority="273" operator="lessThan" aboveAverage="0" equalAverage="0" bottom="0" percent="0" rank="0" text="" dxfId="0">
      <formula>51</formula>
    </cfRule>
  </conditionalFormatting>
  <conditionalFormatting sqref="L34">
    <cfRule type="cellIs" priority="274" operator="lessThan" aboveAverage="0" equalAverage="0" bottom="0" percent="0" rank="0" text="" dxfId="0">
      <formula>51</formula>
    </cfRule>
  </conditionalFormatting>
  <conditionalFormatting sqref="M34">
    <cfRule type="cellIs" priority="275" operator="lessThan" aboveAverage="0" equalAverage="0" bottom="0" percent="0" rank="0" text="" dxfId="0">
      <formula>51</formula>
    </cfRule>
  </conditionalFormatting>
  <conditionalFormatting sqref="N34">
    <cfRule type="cellIs" priority="276" operator="lessThan" aboveAverage="0" equalAverage="0" bottom="0" percent="0" rank="0" text="" dxfId="0">
      <formula>51</formula>
    </cfRule>
  </conditionalFormatting>
  <conditionalFormatting sqref="O34">
    <cfRule type="cellIs" priority="277" operator="lessThan" aboveAverage="0" equalAverage="0" bottom="0" percent="0" rank="0" text="" dxfId="0">
      <formula>51</formula>
    </cfRule>
  </conditionalFormatting>
  <conditionalFormatting sqref="D35">
    <cfRule type="cellIs" priority="278" operator="lessThan" aboveAverage="0" equalAverage="0" bottom="0" percent="0" rank="0" text="" dxfId="0">
      <formula>51</formula>
    </cfRule>
  </conditionalFormatting>
  <conditionalFormatting sqref="E35">
    <cfRule type="cellIs" priority="279" operator="lessThan" aboveAverage="0" equalAverage="0" bottom="0" percent="0" rank="0" text="" dxfId="0">
      <formula>51</formula>
    </cfRule>
  </conditionalFormatting>
  <conditionalFormatting sqref="F35">
    <cfRule type="cellIs" priority="280" operator="lessThan" aboveAverage="0" equalAverage="0" bottom="0" percent="0" rank="0" text="" dxfId="0">
      <formula>51</formula>
    </cfRule>
  </conditionalFormatting>
  <conditionalFormatting sqref="G35">
    <cfRule type="cellIs" priority="281" operator="lessThan" aboveAverage="0" equalAverage="0" bottom="0" percent="0" rank="0" text="" dxfId="0">
      <formula>51</formula>
    </cfRule>
  </conditionalFormatting>
  <conditionalFormatting sqref="H35">
    <cfRule type="cellIs" priority="282" operator="lessThan" aboveAverage="0" equalAverage="0" bottom="0" percent="0" rank="0" text="" dxfId="0">
      <formula>51</formula>
    </cfRule>
  </conditionalFormatting>
  <conditionalFormatting sqref="I35">
    <cfRule type="cellIs" priority="283" operator="lessThan" aboveAverage="0" equalAverage="0" bottom="0" percent="0" rank="0" text="" dxfId="0">
      <formula>51</formula>
    </cfRule>
  </conditionalFormatting>
  <conditionalFormatting sqref="J35">
    <cfRule type="cellIs" priority="284" operator="lessThan" aboveAverage="0" equalAverage="0" bottom="0" percent="0" rank="0" text="" dxfId="0">
      <formula>51</formula>
    </cfRule>
  </conditionalFormatting>
  <conditionalFormatting sqref="K35">
    <cfRule type="cellIs" priority="285" operator="lessThan" aboveAverage="0" equalAverage="0" bottom="0" percent="0" rank="0" text="" dxfId="0">
      <formula>51</formula>
    </cfRule>
  </conditionalFormatting>
  <conditionalFormatting sqref="L35">
    <cfRule type="cellIs" priority="286" operator="lessThan" aboveAverage="0" equalAverage="0" bottom="0" percent="0" rank="0" text="" dxfId="0">
      <formula>51</formula>
    </cfRule>
  </conditionalFormatting>
  <conditionalFormatting sqref="M35">
    <cfRule type="cellIs" priority="287" operator="lessThan" aboveAverage="0" equalAverage="0" bottom="0" percent="0" rank="0" text="" dxfId="0">
      <formula>51</formula>
    </cfRule>
  </conditionalFormatting>
  <conditionalFormatting sqref="N35">
    <cfRule type="cellIs" priority="288" operator="lessThan" aboveAverage="0" equalAverage="0" bottom="0" percent="0" rank="0" text="" dxfId="0">
      <formula>51</formula>
    </cfRule>
  </conditionalFormatting>
  <conditionalFormatting sqref="O35">
    <cfRule type="cellIs" priority="289" operator="lessThan" aboveAverage="0" equalAverage="0" bottom="0" percent="0" rank="0" text="" dxfId="0">
      <formula>51</formula>
    </cfRule>
  </conditionalFormatting>
  <conditionalFormatting sqref="D36">
    <cfRule type="cellIs" priority="290" operator="lessThan" aboveAverage="0" equalAverage="0" bottom="0" percent="0" rank="0" text="" dxfId="0">
      <formula>51</formula>
    </cfRule>
  </conditionalFormatting>
  <conditionalFormatting sqref="E36">
    <cfRule type="cellIs" priority="291" operator="lessThan" aboveAverage="0" equalAverage="0" bottom="0" percent="0" rank="0" text="" dxfId="0">
      <formula>51</formula>
    </cfRule>
  </conditionalFormatting>
  <conditionalFormatting sqref="F36">
    <cfRule type="cellIs" priority="292" operator="lessThan" aboveAverage="0" equalAverage="0" bottom="0" percent="0" rank="0" text="" dxfId="0">
      <formula>51</formula>
    </cfRule>
  </conditionalFormatting>
  <conditionalFormatting sqref="G36">
    <cfRule type="cellIs" priority="293" operator="lessThan" aboveAverage="0" equalAverage="0" bottom="0" percent="0" rank="0" text="" dxfId="0">
      <formula>51</formula>
    </cfRule>
  </conditionalFormatting>
  <conditionalFormatting sqref="H36">
    <cfRule type="cellIs" priority="294" operator="lessThan" aboveAverage="0" equalAverage="0" bottom="0" percent="0" rank="0" text="" dxfId="0">
      <formula>51</formula>
    </cfRule>
  </conditionalFormatting>
  <conditionalFormatting sqref="I36">
    <cfRule type="cellIs" priority="295" operator="lessThan" aboveAverage="0" equalAverage="0" bottom="0" percent="0" rank="0" text="" dxfId="0">
      <formula>51</formula>
    </cfRule>
  </conditionalFormatting>
  <conditionalFormatting sqref="J36">
    <cfRule type="cellIs" priority="296" operator="lessThan" aboveAverage="0" equalAverage="0" bottom="0" percent="0" rank="0" text="" dxfId="0">
      <formula>51</formula>
    </cfRule>
  </conditionalFormatting>
  <conditionalFormatting sqref="K36">
    <cfRule type="cellIs" priority="297" operator="lessThan" aboveAverage="0" equalAverage="0" bottom="0" percent="0" rank="0" text="" dxfId="0">
      <formula>51</formula>
    </cfRule>
  </conditionalFormatting>
  <conditionalFormatting sqref="L36">
    <cfRule type="cellIs" priority="298" operator="lessThan" aboveAverage="0" equalAverage="0" bottom="0" percent="0" rank="0" text="" dxfId="0">
      <formula>51</formula>
    </cfRule>
  </conditionalFormatting>
  <conditionalFormatting sqref="M36">
    <cfRule type="cellIs" priority="299" operator="lessThan" aboveAverage="0" equalAverage="0" bottom="0" percent="0" rank="0" text="" dxfId="0">
      <formula>51</formula>
    </cfRule>
  </conditionalFormatting>
  <conditionalFormatting sqref="N36">
    <cfRule type="cellIs" priority="300" operator="lessThan" aboveAverage="0" equalAverage="0" bottom="0" percent="0" rank="0" text="" dxfId="0">
      <formula>51</formula>
    </cfRule>
  </conditionalFormatting>
  <conditionalFormatting sqref="O36">
    <cfRule type="cellIs" priority="301" operator="lessThan" aboveAverage="0" equalAverage="0" bottom="0" percent="0" rank="0" text="" dxfId="0">
      <formula>51</formula>
    </cfRule>
  </conditionalFormatting>
  <conditionalFormatting sqref="D37">
    <cfRule type="cellIs" priority="302" operator="lessThan" aboveAverage="0" equalAverage="0" bottom="0" percent="0" rank="0" text="" dxfId="0">
      <formula>51</formula>
    </cfRule>
  </conditionalFormatting>
  <conditionalFormatting sqref="E37">
    <cfRule type="cellIs" priority="303" operator="lessThan" aboveAverage="0" equalAverage="0" bottom="0" percent="0" rank="0" text="" dxfId="0">
      <formula>51</formula>
    </cfRule>
  </conditionalFormatting>
  <conditionalFormatting sqref="F37">
    <cfRule type="cellIs" priority="304" operator="lessThan" aboveAverage="0" equalAverage="0" bottom="0" percent="0" rank="0" text="" dxfId="0">
      <formula>51</formula>
    </cfRule>
  </conditionalFormatting>
  <conditionalFormatting sqref="G37">
    <cfRule type="cellIs" priority="305" operator="lessThan" aboveAverage="0" equalAverage="0" bottom="0" percent="0" rank="0" text="" dxfId="0">
      <formula>51</formula>
    </cfRule>
  </conditionalFormatting>
  <conditionalFormatting sqref="H37">
    <cfRule type="cellIs" priority="306" operator="lessThan" aboveAverage="0" equalAverage="0" bottom="0" percent="0" rank="0" text="" dxfId="0">
      <formula>51</formula>
    </cfRule>
  </conditionalFormatting>
  <conditionalFormatting sqref="I37">
    <cfRule type="cellIs" priority="307" operator="lessThan" aboveAverage="0" equalAverage="0" bottom="0" percent="0" rank="0" text="" dxfId="0">
      <formula>51</formula>
    </cfRule>
  </conditionalFormatting>
  <conditionalFormatting sqref="J37">
    <cfRule type="cellIs" priority="308" operator="lessThan" aboveAverage="0" equalAverage="0" bottom="0" percent="0" rank="0" text="" dxfId="0">
      <formula>51</formula>
    </cfRule>
  </conditionalFormatting>
  <conditionalFormatting sqref="K37">
    <cfRule type="cellIs" priority="309" operator="lessThan" aboveAverage="0" equalAverage="0" bottom="0" percent="0" rank="0" text="" dxfId="0">
      <formula>51</formula>
    </cfRule>
  </conditionalFormatting>
  <conditionalFormatting sqref="L37">
    <cfRule type="cellIs" priority="310" operator="lessThan" aboveAverage="0" equalAverage="0" bottom="0" percent="0" rank="0" text="" dxfId="0">
      <formula>51</formula>
    </cfRule>
  </conditionalFormatting>
  <conditionalFormatting sqref="M37">
    <cfRule type="cellIs" priority="311" operator="lessThan" aboveAverage="0" equalAverage="0" bottom="0" percent="0" rank="0" text="" dxfId="0">
      <formula>51</formula>
    </cfRule>
  </conditionalFormatting>
  <conditionalFormatting sqref="N37">
    <cfRule type="cellIs" priority="312" operator="lessThan" aboveAverage="0" equalAverage="0" bottom="0" percent="0" rank="0" text="" dxfId="0">
      <formula>51</formula>
    </cfRule>
  </conditionalFormatting>
  <conditionalFormatting sqref="O37">
    <cfRule type="cellIs" priority="313" operator="lessThan" aboveAverage="0" equalAverage="0" bottom="0" percent="0" rank="0" text="" dxfId="0">
      <formula>51</formula>
    </cfRule>
  </conditionalFormatting>
  <conditionalFormatting sqref="D38">
    <cfRule type="cellIs" priority="314" operator="lessThan" aboveAverage="0" equalAverage="0" bottom="0" percent="0" rank="0" text="" dxfId="0">
      <formula>51</formula>
    </cfRule>
  </conditionalFormatting>
  <conditionalFormatting sqref="E38">
    <cfRule type="cellIs" priority="315" operator="lessThan" aboveAverage="0" equalAverage="0" bottom="0" percent="0" rank="0" text="" dxfId="0">
      <formula>51</formula>
    </cfRule>
  </conditionalFormatting>
  <conditionalFormatting sqref="F38">
    <cfRule type="cellIs" priority="316" operator="lessThan" aboveAverage="0" equalAverage="0" bottom="0" percent="0" rank="0" text="" dxfId="0">
      <formula>51</formula>
    </cfRule>
  </conditionalFormatting>
  <conditionalFormatting sqref="G38">
    <cfRule type="cellIs" priority="317" operator="lessThan" aboveAverage="0" equalAverage="0" bottom="0" percent="0" rank="0" text="" dxfId="0">
      <formula>51</formula>
    </cfRule>
  </conditionalFormatting>
  <conditionalFormatting sqref="H38">
    <cfRule type="cellIs" priority="318" operator="lessThan" aboveAverage="0" equalAverage="0" bottom="0" percent="0" rank="0" text="" dxfId="0">
      <formula>51</formula>
    </cfRule>
  </conditionalFormatting>
  <conditionalFormatting sqref="I38">
    <cfRule type="cellIs" priority="319" operator="lessThan" aboveAverage="0" equalAverage="0" bottom="0" percent="0" rank="0" text="" dxfId="0">
      <formula>51</formula>
    </cfRule>
  </conditionalFormatting>
  <conditionalFormatting sqref="J38">
    <cfRule type="cellIs" priority="320" operator="lessThan" aboveAverage="0" equalAverage="0" bottom="0" percent="0" rank="0" text="" dxfId="0">
      <formula>51</formula>
    </cfRule>
  </conditionalFormatting>
  <conditionalFormatting sqref="K38">
    <cfRule type="cellIs" priority="321" operator="lessThan" aboveAverage="0" equalAverage="0" bottom="0" percent="0" rank="0" text="" dxfId="0">
      <formula>51</formula>
    </cfRule>
  </conditionalFormatting>
  <conditionalFormatting sqref="L38">
    <cfRule type="cellIs" priority="322" operator="lessThan" aboveAverage="0" equalAverage="0" bottom="0" percent="0" rank="0" text="" dxfId="0">
      <formula>51</formula>
    </cfRule>
  </conditionalFormatting>
  <conditionalFormatting sqref="M38">
    <cfRule type="cellIs" priority="323" operator="lessThan" aboveAverage="0" equalAverage="0" bottom="0" percent="0" rank="0" text="" dxfId="0">
      <formula>51</formula>
    </cfRule>
  </conditionalFormatting>
  <conditionalFormatting sqref="N38">
    <cfRule type="cellIs" priority="324" operator="lessThan" aboveAverage="0" equalAverage="0" bottom="0" percent="0" rank="0" text="" dxfId="0">
      <formula>51</formula>
    </cfRule>
  </conditionalFormatting>
  <conditionalFormatting sqref="O38">
    <cfRule type="cellIs" priority="325" operator="lessThan" aboveAverage="0" equalAverage="0" bottom="0" percent="0" rank="0" text="" dxfId="0">
      <formula>51</formula>
    </cfRule>
  </conditionalFormatting>
  <conditionalFormatting sqref="D39">
    <cfRule type="cellIs" priority="326" operator="lessThan" aboveAverage="0" equalAverage="0" bottom="0" percent="0" rank="0" text="" dxfId="0">
      <formula>51</formula>
    </cfRule>
  </conditionalFormatting>
  <conditionalFormatting sqref="E39">
    <cfRule type="cellIs" priority="327" operator="lessThan" aboveAverage="0" equalAverage="0" bottom="0" percent="0" rank="0" text="" dxfId="0">
      <formula>51</formula>
    </cfRule>
  </conditionalFormatting>
  <conditionalFormatting sqref="F39">
    <cfRule type="cellIs" priority="328" operator="lessThan" aboveAverage="0" equalAverage="0" bottom="0" percent="0" rank="0" text="" dxfId="0">
      <formula>51</formula>
    </cfRule>
  </conditionalFormatting>
  <conditionalFormatting sqref="G39">
    <cfRule type="cellIs" priority="329" operator="lessThan" aboveAverage="0" equalAverage="0" bottom="0" percent="0" rank="0" text="" dxfId="0">
      <formula>51</formula>
    </cfRule>
  </conditionalFormatting>
  <conditionalFormatting sqref="H39">
    <cfRule type="cellIs" priority="330" operator="lessThan" aboveAverage="0" equalAverage="0" bottom="0" percent="0" rank="0" text="" dxfId="0">
      <formula>51</formula>
    </cfRule>
  </conditionalFormatting>
  <conditionalFormatting sqref="I39">
    <cfRule type="cellIs" priority="331" operator="lessThan" aboveAverage="0" equalAverage="0" bottom="0" percent="0" rank="0" text="" dxfId="0">
      <formula>51</formula>
    </cfRule>
  </conditionalFormatting>
  <conditionalFormatting sqref="J39">
    <cfRule type="cellIs" priority="332" operator="lessThan" aboveAverage="0" equalAverage="0" bottom="0" percent="0" rank="0" text="" dxfId="0">
      <formula>51</formula>
    </cfRule>
  </conditionalFormatting>
  <conditionalFormatting sqref="K39">
    <cfRule type="cellIs" priority="333" operator="lessThan" aboveAverage="0" equalAverage="0" bottom="0" percent="0" rank="0" text="" dxfId="0">
      <formula>51</formula>
    </cfRule>
  </conditionalFormatting>
  <conditionalFormatting sqref="L39">
    <cfRule type="cellIs" priority="334" operator="lessThan" aboveAverage="0" equalAverage="0" bottom="0" percent="0" rank="0" text="" dxfId="0">
      <formula>51</formula>
    </cfRule>
  </conditionalFormatting>
  <conditionalFormatting sqref="M39">
    <cfRule type="cellIs" priority="335" operator="lessThan" aboveAverage="0" equalAverage="0" bottom="0" percent="0" rank="0" text="" dxfId="0">
      <formula>51</formula>
    </cfRule>
  </conditionalFormatting>
  <conditionalFormatting sqref="N39">
    <cfRule type="cellIs" priority="336" operator="lessThan" aboveAverage="0" equalAverage="0" bottom="0" percent="0" rank="0" text="" dxfId="0">
      <formula>51</formula>
    </cfRule>
  </conditionalFormatting>
  <conditionalFormatting sqref="O39">
    <cfRule type="cellIs" priority="337" operator="lessThan" aboveAverage="0" equalAverage="0" bottom="0" percent="0" rank="0" text="" dxfId="0">
      <formula>51</formula>
    </cfRule>
  </conditionalFormatting>
  <conditionalFormatting sqref="D40">
    <cfRule type="cellIs" priority="338" operator="lessThan" aboveAverage="0" equalAverage="0" bottom="0" percent="0" rank="0" text="" dxfId="0">
      <formula>51</formula>
    </cfRule>
  </conditionalFormatting>
  <conditionalFormatting sqref="E40">
    <cfRule type="cellIs" priority="339" operator="lessThan" aboveAverage="0" equalAverage="0" bottom="0" percent="0" rank="0" text="" dxfId="0">
      <formula>51</formula>
    </cfRule>
  </conditionalFormatting>
  <conditionalFormatting sqref="F40">
    <cfRule type="cellIs" priority="340" operator="lessThan" aboveAverage="0" equalAverage="0" bottom="0" percent="0" rank="0" text="" dxfId="0">
      <formula>51</formula>
    </cfRule>
  </conditionalFormatting>
  <conditionalFormatting sqref="G40">
    <cfRule type="cellIs" priority="341" operator="lessThan" aboveAverage="0" equalAverage="0" bottom="0" percent="0" rank="0" text="" dxfId="0">
      <formula>51</formula>
    </cfRule>
  </conditionalFormatting>
  <conditionalFormatting sqref="H40">
    <cfRule type="cellIs" priority="342" operator="lessThan" aboveAverage="0" equalAverage="0" bottom="0" percent="0" rank="0" text="" dxfId="0">
      <formula>51</formula>
    </cfRule>
  </conditionalFormatting>
  <conditionalFormatting sqref="I40">
    <cfRule type="cellIs" priority="343" operator="lessThan" aboveAverage="0" equalAverage="0" bottom="0" percent="0" rank="0" text="" dxfId="0">
      <formula>51</formula>
    </cfRule>
  </conditionalFormatting>
  <conditionalFormatting sqref="J40">
    <cfRule type="cellIs" priority="344" operator="lessThan" aboveAverage="0" equalAverage="0" bottom="0" percent="0" rank="0" text="" dxfId="0">
      <formula>51</formula>
    </cfRule>
  </conditionalFormatting>
  <conditionalFormatting sqref="K40">
    <cfRule type="cellIs" priority="345" operator="lessThan" aboveAverage="0" equalAverage="0" bottom="0" percent="0" rank="0" text="" dxfId="0">
      <formula>51</formula>
    </cfRule>
  </conditionalFormatting>
  <conditionalFormatting sqref="L40">
    <cfRule type="cellIs" priority="346" operator="lessThan" aboveAverage="0" equalAverage="0" bottom="0" percent="0" rank="0" text="" dxfId="0">
      <formula>51</formula>
    </cfRule>
  </conditionalFormatting>
  <conditionalFormatting sqref="M40">
    <cfRule type="cellIs" priority="347" operator="lessThan" aboveAverage="0" equalAverage="0" bottom="0" percent="0" rank="0" text="" dxfId="0">
      <formula>51</formula>
    </cfRule>
  </conditionalFormatting>
  <conditionalFormatting sqref="N40">
    <cfRule type="cellIs" priority="348" operator="lessThan" aboveAverage="0" equalAverage="0" bottom="0" percent="0" rank="0" text="" dxfId="0">
      <formula>51</formula>
    </cfRule>
  </conditionalFormatting>
  <conditionalFormatting sqref="O40">
    <cfRule type="cellIs" priority="349" operator="lessThan" aboveAverage="0" equalAverage="0" bottom="0" percent="0" rank="0" text="" dxfId="0">
      <formula>51</formula>
    </cfRule>
  </conditionalFormatting>
  <conditionalFormatting sqref="D41">
    <cfRule type="cellIs" priority="350" operator="lessThan" aboveAverage="0" equalAverage="0" bottom="0" percent="0" rank="0" text="" dxfId="0">
      <formula>51</formula>
    </cfRule>
  </conditionalFormatting>
  <conditionalFormatting sqref="E41">
    <cfRule type="cellIs" priority="351" operator="lessThan" aboveAverage="0" equalAverage="0" bottom="0" percent="0" rank="0" text="" dxfId="0">
      <formula>51</formula>
    </cfRule>
  </conditionalFormatting>
  <conditionalFormatting sqref="F41">
    <cfRule type="cellIs" priority="352" operator="lessThan" aboveAverage="0" equalAverage="0" bottom="0" percent="0" rank="0" text="" dxfId="0">
      <formula>51</formula>
    </cfRule>
  </conditionalFormatting>
  <conditionalFormatting sqref="G41">
    <cfRule type="cellIs" priority="353" operator="lessThan" aboveAverage="0" equalAverage="0" bottom="0" percent="0" rank="0" text="" dxfId="0">
      <formula>51</formula>
    </cfRule>
  </conditionalFormatting>
  <conditionalFormatting sqref="H41">
    <cfRule type="cellIs" priority="354" operator="lessThan" aboveAverage="0" equalAverage="0" bottom="0" percent="0" rank="0" text="" dxfId="0">
      <formula>51</formula>
    </cfRule>
  </conditionalFormatting>
  <conditionalFormatting sqref="I41">
    <cfRule type="cellIs" priority="355" operator="lessThan" aboveAverage="0" equalAverage="0" bottom="0" percent="0" rank="0" text="" dxfId="0">
      <formula>51</formula>
    </cfRule>
  </conditionalFormatting>
  <conditionalFormatting sqref="J41">
    <cfRule type="cellIs" priority="356" operator="lessThan" aboveAverage="0" equalAverage="0" bottom="0" percent="0" rank="0" text="" dxfId="0">
      <formula>51</formula>
    </cfRule>
  </conditionalFormatting>
  <conditionalFormatting sqref="K41">
    <cfRule type="cellIs" priority="357" operator="lessThan" aboveAverage="0" equalAverage="0" bottom="0" percent="0" rank="0" text="" dxfId="0">
      <formula>51</formula>
    </cfRule>
  </conditionalFormatting>
  <conditionalFormatting sqref="L41">
    <cfRule type="cellIs" priority="358" operator="lessThan" aboveAverage="0" equalAverage="0" bottom="0" percent="0" rank="0" text="" dxfId="0">
      <formula>51</formula>
    </cfRule>
  </conditionalFormatting>
  <conditionalFormatting sqref="M41">
    <cfRule type="cellIs" priority="359" operator="lessThan" aboveAverage="0" equalAverage="0" bottom="0" percent="0" rank="0" text="" dxfId="0">
      <formula>51</formula>
    </cfRule>
  </conditionalFormatting>
  <conditionalFormatting sqref="N41">
    <cfRule type="cellIs" priority="360" operator="lessThan" aboveAverage="0" equalAverage="0" bottom="0" percent="0" rank="0" text="" dxfId="0">
      <formula>51</formula>
    </cfRule>
  </conditionalFormatting>
  <conditionalFormatting sqref="O41">
    <cfRule type="cellIs" priority="361" operator="lessThan" aboveAverage="0" equalAverage="0" bottom="0" percent="0" rank="0" text="" dxfId="0">
      <formula>51</formula>
    </cfRule>
  </conditionalFormatting>
  <conditionalFormatting sqref="D42">
    <cfRule type="cellIs" priority="362" operator="lessThan" aboveAverage="0" equalAverage="0" bottom="0" percent="0" rank="0" text="" dxfId="0">
      <formula>51</formula>
    </cfRule>
  </conditionalFormatting>
  <conditionalFormatting sqref="E42">
    <cfRule type="cellIs" priority="363" operator="lessThan" aboveAverage="0" equalAverage="0" bottom="0" percent="0" rank="0" text="" dxfId="0">
      <formula>51</formula>
    </cfRule>
  </conditionalFormatting>
  <conditionalFormatting sqref="F42">
    <cfRule type="cellIs" priority="364" operator="lessThan" aboveAverage="0" equalAverage="0" bottom="0" percent="0" rank="0" text="" dxfId="0">
      <formula>51</formula>
    </cfRule>
  </conditionalFormatting>
  <conditionalFormatting sqref="G42">
    <cfRule type="cellIs" priority="365" operator="lessThan" aboveAverage="0" equalAverage="0" bottom="0" percent="0" rank="0" text="" dxfId="0">
      <formula>51</formula>
    </cfRule>
  </conditionalFormatting>
  <conditionalFormatting sqref="H42">
    <cfRule type="cellIs" priority="366" operator="lessThan" aboveAverage="0" equalAverage="0" bottom="0" percent="0" rank="0" text="" dxfId="0">
      <formula>51</formula>
    </cfRule>
  </conditionalFormatting>
  <conditionalFormatting sqref="I42">
    <cfRule type="cellIs" priority="367" operator="lessThan" aboveAverage="0" equalAverage="0" bottom="0" percent="0" rank="0" text="" dxfId="0">
      <formula>51</formula>
    </cfRule>
  </conditionalFormatting>
  <conditionalFormatting sqref="J42">
    <cfRule type="cellIs" priority="368" operator="lessThan" aboveAverage="0" equalAverage="0" bottom="0" percent="0" rank="0" text="" dxfId="0">
      <formula>51</formula>
    </cfRule>
  </conditionalFormatting>
  <conditionalFormatting sqref="K42">
    <cfRule type="cellIs" priority="369" operator="lessThan" aboveAverage="0" equalAverage="0" bottom="0" percent="0" rank="0" text="" dxfId="0">
      <formula>51</formula>
    </cfRule>
  </conditionalFormatting>
  <conditionalFormatting sqref="L42">
    <cfRule type="cellIs" priority="370" operator="lessThan" aboveAverage="0" equalAverage="0" bottom="0" percent="0" rank="0" text="" dxfId="0">
      <formula>51</formula>
    </cfRule>
  </conditionalFormatting>
  <conditionalFormatting sqref="M42">
    <cfRule type="cellIs" priority="371" operator="lessThan" aboveAverage="0" equalAverage="0" bottom="0" percent="0" rank="0" text="" dxfId="0">
      <formula>51</formula>
    </cfRule>
  </conditionalFormatting>
  <conditionalFormatting sqref="N42">
    <cfRule type="cellIs" priority="372" operator="lessThan" aboveAverage="0" equalAverage="0" bottom="0" percent="0" rank="0" text="" dxfId="0">
      <formula>51</formula>
    </cfRule>
  </conditionalFormatting>
  <conditionalFormatting sqref="O42">
    <cfRule type="cellIs" priority="373" operator="lessThan" aboveAverage="0" equalAverage="0" bottom="0" percent="0" rank="0" text="" dxfId="0">
      <formula>51</formula>
    </cfRule>
  </conditionalFormatting>
  <conditionalFormatting sqref="D43">
    <cfRule type="cellIs" priority="374" operator="lessThan" aboveAverage="0" equalAverage="0" bottom="0" percent="0" rank="0" text="" dxfId="0">
      <formula>51</formula>
    </cfRule>
  </conditionalFormatting>
  <conditionalFormatting sqref="E43">
    <cfRule type="cellIs" priority="375" operator="lessThan" aboveAverage="0" equalAverage="0" bottom="0" percent="0" rank="0" text="" dxfId="0">
      <formula>51</formula>
    </cfRule>
  </conditionalFormatting>
  <conditionalFormatting sqref="F43">
    <cfRule type="cellIs" priority="376" operator="lessThan" aboveAverage="0" equalAverage="0" bottom="0" percent="0" rank="0" text="" dxfId="0">
      <formula>51</formula>
    </cfRule>
  </conditionalFormatting>
  <conditionalFormatting sqref="G43">
    <cfRule type="cellIs" priority="377" operator="lessThan" aboveAverage="0" equalAverage="0" bottom="0" percent="0" rank="0" text="" dxfId="0">
      <formula>51</formula>
    </cfRule>
  </conditionalFormatting>
  <conditionalFormatting sqref="H43">
    <cfRule type="cellIs" priority="378" operator="lessThan" aboveAverage="0" equalAverage="0" bottom="0" percent="0" rank="0" text="" dxfId="0">
      <formula>51</formula>
    </cfRule>
  </conditionalFormatting>
  <conditionalFormatting sqref="I43">
    <cfRule type="cellIs" priority="379" operator="lessThan" aboveAverage="0" equalAverage="0" bottom="0" percent="0" rank="0" text="" dxfId="0">
      <formula>51</formula>
    </cfRule>
  </conditionalFormatting>
  <conditionalFormatting sqref="J43">
    <cfRule type="cellIs" priority="380" operator="lessThan" aboveAverage="0" equalAverage="0" bottom="0" percent="0" rank="0" text="" dxfId="0">
      <formula>51</formula>
    </cfRule>
  </conditionalFormatting>
  <conditionalFormatting sqref="K43">
    <cfRule type="cellIs" priority="381" operator="lessThan" aboveAverage="0" equalAverage="0" bottom="0" percent="0" rank="0" text="" dxfId="0">
      <formula>51</formula>
    </cfRule>
  </conditionalFormatting>
  <conditionalFormatting sqref="L43">
    <cfRule type="cellIs" priority="382" operator="lessThan" aboveAverage="0" equalAverage="0" bottom="0" percent="0" rank="0" text="" dxfId="0">
      <formula>51</formula>
    </cfRule>
  </conditionalFormatting>
  <conditionalFormatting sqref="M43">
    <cfRule type="cellIs" priority="383" operator="lessThan" aboveAverage="0" equalAverage="0" bottom="0" percent="0" rank="0" text="" dxfId="0">
      <formula>51</formula>
    </cfRule>
  </conditionalFormatting>
  <conditionalFormatting sqref="N43">
    <cfRule type="cellIs" priority="384" operator="lessThan" aboveAverage="0" equalAverage="0" bottom="0" percent="0" rank="0" text="" dxfId="0">
      <formula>51</formula>
    </cfRule>
  </conditionalFormatting>
  <conditionalFormatting sqref="O43">
    <cfRule type="cellIs" priority="385" operator="lessThan" aboveAverage="0" equalAverage="0" bottom="0" percent="0" rank="0" text="" dxfId="0">
      <formula>51</formula>
    </cfRule>
  </conditionalFormatting>
  <conditionalFormatting sqref="D44">
    <cfRule type="cellIs" priority="386" operator="lessThan" aboveAverage="0" equalAverage="0" bottom="0" percent="0" rank="0" text="" dxfId="0">
      <formula>51</formula>
    </cfRule>
  </conditionalFormatting>
  <conditionalFormatting sqref="E44">
    <cfRule type="cellIs" priority="387" operator="lessThan" aboveAverage="0" equalAverage="0" bottom="0" percent="0" rank="0" text="" dxfId="0">
      <formula>51</formula>
    </cfRule>
  </conditionalFormatting>
  <conditionalFormatting sqref="F44">
    <cfRule type="cellIs" priority="388" operator="lessThan" aboveAverage="0" equalAverage="0" bottom="0" percent="0" rank="0" text="" dxfId="0">
      <formula>51</formula>
    </cfRule>
  </conditionalFormatting>
  <conditionalFormatting sqref="G44">
    <cfRule type="cellIs" priority="389" operator="lessThan" aboveAverage="0" equalAverage="0" bottom="0" percent="0" rank="0" text="" dxfId="0">
      <formula>51</formula>
    </cfRule>
  </conditionalFormatting>
  <conditionalFormatting sqref="H44">
    <cfRule type="cellIs" priority="390" operator="lessThan" aboveAverage="0" equalAverage="0" bottom="0" percent="0" rank="0" text="" dxfId="0">
      <formula>51</formula>
    </cfRule>
  </conditionalFormatting>
  <conditionalFormatting sqref="I44">
    <cfRule type="cellIs" priority="391" operator="lessThan" aboveAverage="0" equalAverage="0" bottom="0" percent="0" rank="0" text="" dxfId="0">
      <formula>51</formula>
    </cfRule>
  </conditionalFormatting>
  <conditionalFormatting sqref="J44">
    <cfRule type="cellIs" priority="392" operator="lessThan" aboveAverage="0" equalAverage="0" bottom="0" percent="0" rank="0" text="" dxfId="0">
      <formula>51</formula>
    </cfRule>
  </conditionalFormatting>
  <conditionalFormatting sqref="K44">
    <cfRule type="cellIs" priority="393" operator="lessThan" aboveAverage="0" equalAverage="0" bottom="0" percent="0" rank="0" text="" dxfId="0">
      <formula>51</formula>
    </cfRule>
  </conditionalFormatting>
  <conditionalFormatting sqref="L44">
    <cfRule type="cellIs" priority="394" operator="lessThan" aboveAverage="0" equalAverage="0" bottom="0" percent="0" rank="0" text="" dxfId="0">
      <formula>51</formula>
    </cfRule>
  </conditionalFormatting>
  <conditionalFormatting sqref="M44">
    <cfRule type="cellIs" priority="395" operator="lessThan" aboveAverage="0" equalAverage="0" bottom="0" percent="0" rank="0" text="" dxfId="0">
      <formula>51</formula>
    </cfRule>
  </conditionalFormatting>
  <conditionalFormatting sqref="N44">
    <cfRule type="cellIs" priority="396" operator="lessThan" aboveAverage="0" equalAverage="0" bottom="0" percent="0" rank="0" text="" dxfId="0">
      <formula>51</formula>
    </cfRule>
  </conditionalFormatting>
  <conditionalFormatting sqref="O44">
    <cfRule type="cellIs" priority="397" operator="lessThan" aboveAverage="0" equalAverage="0" bottom="0" percent="0" rank="0" text="" dxfId="0">
      <formula>51</formula>
    </cfRule>
  </conditionalFormatting>
  <conditionalFormatting sqref="D45">
    <cfRule type="cellIs" priority="398" operator="lessThan" aboveAverage="0" equalAverage="0" bottom="0" percent="0" rank="0" text="" dxfId="0">
      <formula>51</formula>
    </cfRule>
  </conditionalFormatting>
  <conditionalFormatting sqref="E45">
    <cfRule type="cellIs" priority="399" operator="lessThan" aboveAverage="0" equalAverage="0" bottom="0" percent="0" rank="0" text="" dxfId="0">
      <formula>51</formula>
    </cfRule>
  </conditionalFormatting>
  <conditionalFormatting sqref="F45">
    <cfRule type="cellIs" priority="400" operator="lessThan" aboveAverage="0" equalAverage="0" bottom="0" percent="0" rank="0" text="" dxfId="0">
      <formula>51</formula>
    </cfRule>
  </conditionalFormatting>
  <conditionalFormatting sqref="G45">
    <cfRule type="cellIs" priority="401" operator="lessThan" aboveAverage="0" equalAverage="0" bottom="0" percent="0" rank="0" text="" dxfId="0">
      <formula>51</formula>
    </cfRule>
  </conditionalFormatting>
  <conditionalFormatting sqref="H45">
    <cfRule type="cellIs" priority="402" operator="lessThan" aboveAverage="0" equalAverage="0" bottom="0" percent="0" rank="0" text="" dxfId="0">
      <formula>51</formula>
    </cfRule>
  </conditionalFormatting>
  <conditionalFormatting sqref="I45">
    <cfRule type="cellIs" priority="403" operator="lessThan" aboveAverage="0" equalAverage="0" bottom="0" percent="0" rank="0" text="" dxfId="0">
      <formula>51</formula>
    </cfRule>
  </conditionalFormatting>
  <conditionalFormatting sqref="J45">
    <cfRule type="cellIs" priority="404" operator="lessThan" aboveAverage="0" equalAverage="0" bottom="0" percent="0" rank="0" text="" dxfId="0">
      <formula>51</formula>
    </cfRule>
  </conditionalFormatting>
  <conditionalFormatting sqref="K45">
    <cfRule type="cellIs" priority="405" operator="lessThan" aboveAverage="0" equalAverage="0" bottom="0" percent="0" rank="0" text="" dxfId="0">
      <formula>51</formula>
    </cfRule>
  </conditionalFormatting>
  <conditionalFormatting sqref="L45">
    <cfRule type="cellIs" priority="406" operator="lessThan" aboveAverage="0" equalAverage="0" bottom="0" percent="0" rank="0" text="" dxfId="0">
      <formula>51</formula>
    </cfRule>
  </conditionalFormatting>
  <conditionalFormatting sqref="M45">
    <cfRule type="cellIs" priority="407" operator="lessThan" aboveAverage="0" equalAverage="0" bottom="0" percent="0" rank="0" text="" dxfId="0">
      <formula>51</formula>
    </cfRule>
  </conditionalFormatting>
  <conditionalFormatting sqref="N45">
    <cfRule type="cellIs" priority="408" operator="lessThan" aboveAverage="0" equalAverage="0" bottom="0" percent="0" rank="0" text="" dxfId="0">
      <formula>51</formula>
    </cfRule>
  </conditionalFormatting>
  <conditionalFormatting sqref="O45">
    <cfRule type="cellIs" priority="409" operator="lessThan" aboveAverage="0" equalAverage="0" bottom="0" percent="0" rank="0" text="" dxfId="0">
      <formula>51</formula>
    </cfRule>
  </conditionalFormatting>
  <conditionalFormatting sqref="D46">
    <cfRule type="cellIs" priority="410" operator="lessThan" aboveAverage="0" equalAverage="0" bottom="0" percent="0" rank="0" text="" dxfId="0">
      <formula>51</formula>
    </cfRule>
  </conditionalFormatting>
  <conditionalFormatting sqref="E46">
    <cfRule type="cellIs" priority="411" operator="lessThan" aboveAverage="0" equalAverage="0" bottom="0" percent="0" rank="0" text="" dxfId="0">
      <formula>51</formula>
    </cfRule>
  </conditionalFormatting>
  <conditionalFormatting sqref="F46">
    <cfRule type="cellIs" priority="412" operator="lessThan" aboveAverage="0" equalAverage="0" bottom="0" percent="0" rank="0" text="" dxfId="0">
      <formula>51</formula>
    </cfRule>
  </conditionalFormatting>
  <conditionalFormatting sqref="G46">
    <cfRule type="cellIs" priority="413" operator="lessThan" aboveAverage="0" equalAverage="0" bottom="0" percent="0" rank="0" text="" dxfId="0">
      <formula>51</formula>
    </cfRule>
  </conditionalFormatting>
  <conditionalFormatting sqref="H46">
    <cfRule type="cellIs" priority="414" operator="lessThan" aboveAverage="0" equalAverage="0" bottom="0" percent="0" rank="0" text="" dxfId="0">
      <formula>51</formula>
    </cfRule>
  </conditionalFormatting>
  <conditionalFormatting sqref="I46">
    <cfRule type="cellIs" priority="415" operator="lessThan" aboveAverage="0" equalAverage="0" bottom="0" percent="0" rank="0" text="" dxfId="0">
      <formula>51</formula>
    </cfRule>
  </conditionalFormatting>
  <conditionalFormatting sqref="J46">
    <cfRule type="cellIs" priority="416" operator="lessThan" aboveAverage="0" equalAverage="0" bottom="0" percent="0" rank="0" text="" dxfId="0">
      <formula>51</formula>
    </cfRule>
  </conditionalFormatting>
  <conditionalFormatting sqref="K46">
    <cfRule type="cellIs" priority="417" operator="lessThan" aboveAverage="0" equalAverage="0" bottom="0" percent="0" rank="0" text="" dxfId="0">
      <formula>51</formula>
    </cfRule>
  </conditionalFormatting>
  <conditionalFormatting sqref="L46">
    <cfRule type="cellIs" priority="418" operator="lessThan" aboveAverage="0" equalAverage="0" bottom="0" percent="0" rank="0" text="" dxfId="0">
      <formula>51</formula>
    </cfRule>
  </conditionalFormatting>
  <conditionalFormatting sqref="M46">
    <cfRule type="cellIs" priority="419" operator="lessThan" aboveAverage="0" equalAverage="0" bottom="0" percent="0" rank="0" text="" dxfId="0">
      <formula>51</formula>
    </cfRule>
  </conditionalFormatting>
  <conditionalFormatting sqref="N46">
    <cfRule type="cellIs" priority="420" operator="lessThan" aboveAverage="0" equalAverage="0" bottom="0" percent="0" rank="0" text="" dxfId="0">
      <formula>51</formula>
    </cfRule>
  </conditionalFormatting>
  <conditionalFormatting sqref="O46">
    <cfRule type="cellIs" priority="421" operator="lessThan" aboveAverage="0" equalAverage="0" bottom="0" percent="0" rank="0" text="" dxfId="0">
      <formula>51</formula>
    </cfRule>
  </conditionalFormatting>
  <conditionalFormatting sqref="D47">
    <cfRule type="cellIs" priority="422" operator="lessThan" aboveAverage="0" equalAverage="0" bottom="0" percent="0" rank="0" text="" dxfId="0">
      <formula>51</formula>
    </cfRule>
  </conditionalFormatting>
  <conditionalFormatting sqref="E47">
    <cfRule type="cellIs" priority="423" operator="lessThan" aboveAverage="0" equalAverage="0" bottom="0" percent="0" rank="0" text="" dxfId="0">
      <formula>51</formula>
    </cfRule>
  </conditionalFormatting>
  <conditionalFormatting sqref="F47">
    <cfRule type="cellIs" priority="424" operator="lessThan" aboveAverage="0" equalAverage="0" bottom="0" percent="0" rank="0" text="" dxfId="0">
      <formula>51</formula>
    </cfRule>
  </conditionalFormatting>
  <conditionalFormatting sqref="G47">
    <cfRule type="cellIs" priority="425" operator="lessThan" aboveAverage="0" equalAverage="0" bottom="0" percent="0" rank="0" text="" dxfId="0">
      <formula>51</formula>
    </cfRule>
  </conditionalFormatting>
  <conditionalFormatting sqref="H47">
    <cfRule type="cellIs" priority="426" operator="lessThan" aboveAverage="0" equalAverage="0" bottom="0" percent="0" rank="0" text="" dxfId="0">
      <formula>51</formula>
    </cfRule>
  </conditionalFormatting>
  <conditionalFormatting sqref="I47">
    <cfRule type="cellIs" priority="427" operator="lessThan" aboveAverage="0" equalAverage="0" bottom="0" percent="0" rank="0" text="" dxfId="0">
      <formula>51</formula>
    </cfRule>
  </conditionalFormatting>
  <conditionalFormatting sqref="J47">
    <cfRule type="cellIs" priority="428" operator="lessThan" aboveAverage="0" equalAverage="0" bottom="0" percent="0" rank="0" text="" dxfId="0">
      <formula>51</formula>
    </cfRule>
  </conditionalFormatting>
  <conditionalFormatting sqref="K47">
    <cfRule type="cellIs" priority="429" operator="lessThan" aboveAverage="0" equalAverage="0" bottom="0" percent="0" rank="0" text="" dxfId="0">
      <formula>51</formula>
    </cfRule>
  </conditionalFormatting>
  <conditionalFormatting sqref="L47">
    <cfRule type="cellIs" priority="430" operator="lessThan" aboveAverage="0" equalAverage="0" bottom="0" percent="0" rank="0" text="" dxfId="0">
      <formula>51</formula>
    </cfRule>
  </conditionalFormatting>
  <conditionalFormatting sqref="M47">
    <cfRule type="cellIs" priority="431" operator="lessThan" aboveAverage="0" equalAverage="0" bottom="0" percent="0" rank="0" text="" dxfId="0">
      <formula>51</formula>
    </cfRule>
  </conditionalFormatting>
  <conditionalFormatting sqref="N47">
    <cfRule type="cellIs" priority="432" operator="lessThan" aboveAverage="0" equalAverage="0" bottom="0" percent="0" rank="0" text="" dxfId="0">
      <formula>51</formula>
    </cfRule>
  </conditionalFormatting>
  <conditionalFormatting sqref="O47">
    <cfRule type="cellIs" priority="433" operator="lessThan" aboveAverage="0" equalAverage="0" bottom="0" percent="0" rank="0" text="" dxfId="0">
      <formula>51</formula>
    </cfRule>
  </conditionalFormatting>
  <conditionalFormatting sqref="V18">
    <cfRule type="cellIs" priority="434" operator="lessThan" aboveAverage="0" equalAverage="0" bottom="0" percent="0" rank="0" text="" dxfId="1">
      <formula>51</formula>
    </cfRule>
  </conditionalFormatting>
  <conditionalFormatting sqref="V12">
    <cfRule type="cellIs" priority="435" operator="lessThan" aboveAverage="0" equalAverage="0" bottom="0" percent="0" rank="0" text="" dxfId="2">
      <formula>51</formula>
    </cfRule>
  </conditionalFormatting>
  <conditionalFormatting sqref="V13">
    <cfRule type="cellIs" priority="436" operator="lessThan" aboveAverage="0" equalAverage="0" bottom="0" percent="0" rank="0" text="" dxfId="3">
      <formula>51</formula>
    </cfRule>
  </conditionalFormatting>
  <conditionalFormatting sqref="V14">
    <cfRule type="cellIs" priority="437" operator="lessThan" aboveAverage="0" equalAverage="0" bottom="0" percent="0" rank="0" text="" dxfId="4">
      <formula>51</formula>
    </cfRule>
  </conditionalFormatting>
  <conditionalFormatting sqref="V15">
    <cfRule type="cellIs" priority="438" operator="lessThan" aboveAverage="0" equalAverage="0" bottom="0" percent="0" rank="0" text="" dxfId="5">
      <formula>51</formula>
    </cfRule>
  </conditionalFormatting>
  <conditionalFormatting sqref="V16">
    <cfRule type="cellIs" priority="439" operator="lessThan" aboveAverage="0" equalAverage="0" bottom="0" percent="0" rank="0" text="" dxfId="6">
      <formula>51</formula>
    </cfRule>
  </conditionalFormatting>
  <conditionalFormatting sqref="V17">
    <cfRule type="cellIs" priority="440" operator="lessThan" aboveAverage="0" equalAverage="0" bottom="0" percent="0" rank="0" text="" dxfId="7">
      <formula>51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T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16"/>
    <col collapsed="false" customWidth="true" hidden="false" outlineLevel="0" max="3" min="3" style="0" width="27.99"/>
    <col collapsed="false" customWidth="true" hidden="false" outlineLevel="0" max="40" min="4" style="0" width="3.99"/>
  </cols>
  <sheetData>
    <row r="3" customFormat="false" ht="14.25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6" customFormat="false" ht="14.25" hidden="false" customHeight="false" outlineLevel="0" collapsed="false">
      <c r="B6" s="2" t="s">
        <v>1</v>
      </c>
      <c r="C6" s="3" t="s">
        <v>2</v>
      </c>
      <c r="F6" s="4" t="s">
        <v>3</v>
      </c>
      <c r="G6" s="4"/>
      <c r="H6" s="4"/>
      <c r="I6" s="5" t="n">
        <v>2022</v>
      </c>
      <c r="J6" s="5"/>
      <c r="K6" s="5"/>
      <c r="L6" s="5"/>
      <c r="M6" s="5"/>
      <c r="N6" s="5"/>
      <c r="O6" s="5"/>
      <c r="P6" s="5"/>
      <c r="Q6" s="5"/>
    </row>
    <row r="7" customFormat="false" ht="14.25" hidden="false" customHeight="false" outlineLevel="0" collapsed="false">
      <c r="B7" s="2" t="s">
        <v>4</v>
      </c>
      <c r="C7" s="3" t="s">
        <v>5</v>
      </c>
      <c r="F7" s="4" t="s">
        <v>6</v>
      </c>
      <c r="G7" s="4"/>
      <c r="H7" s="4"/>
      <c r="I7" s="5" t="s">
        <v>7</v>
      </c>
      <c r="J7" s="5"/>
      <c r="K7" s="5"/>
      <c r="L7" s="5"/>
      <c r="M7" s="5"/>
      <c r="N7" s="5"/>
      <c r="O7" s="5"/>
      <c r="P7" s="5"/>
      <c r="Q7" s="5"/>
    </row>
    <row r="9" customFormat="false" ht="14.25" hidden="false" customHeight="false" outlineLevel="0" collapsed="false">
      <c r="A9" s="19" t="s">
        <v>8</v>
      </c>
      <c r="B9" s="19" t="s">
        <v>9</v>
      </c>
      <c r="C9" s="19"/>
      <c r="D9" s="7" t="s">
        <v>10</v>
      </c>
      <c r="E9" s="7"/>
      <c r="F9" s="7"/>
      <c r="G9" s="7"/>
      <c r="H9" s="7"/>
      <c r="I9" s="7"/>
      <c r="J9" s="7"/>
      <c r="K9" s="7" t="s">
        <v>11</v>
      </c>
      <c r="L9" s="7"/>
      <c r="M9" s="7" t="s">
        <v>10</v>
      </c>
      <c r="N9" s="7"/>
      <c r="O9" s="8" t="s">
        <v>12</v>
      </c>
      <c r="Q9" s="9" t="s">
        <v>13</v>
      </c>
      <c r="R9" s="9" t="s">
        <v>14</v>
      </c>
      <c r="S9" s="9" t="s">
        <v>15</v>
      </c>
      <c r="T9" s="9" t="s">
        <v>16</v>
      </c>
    </row>
    <row r="10" customFormat="false" ht="14.25" hidden="false" customHeight="false" outlineLevel="0" collapsed="false">
      <c r="A10" s="19"/>
      <c r="B10" s="19"/>
      <c r="C10" s="19"/>
      <c r="D10" s="7" t="s">
        <v>17</v>
      </c>
      <c r="E10" s="7"/>
      <c r="F10" s="7"/>
      <c r="G10" s="7" t="s">
        <v>10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23</v>
      </c>
      <c r="N10" s="7" t="s">
        <v>24</v>
      </c>
      <c r="O10" s="8"/>
      <c r="Q10" s="9"/>
      <c r="R10" s="9"/>
      <c r="S10" s="9"/>
      <c r="T10" s="9"/>
    </row>
    <row r="11" customFormat="false" ht="14.25" hidden="false" customHeight="false" outlineLevel="0" collapsed="false">
      <c r="A11" s="19"/>
      <c r="B11" s="19"/>
      <c r="C11" s="19"/>
      <c r="D11" s="10" t="s">
        <v>25</v>
      </c>
      <c r="E11" s="10" t="s">
        <v>26</v>
      </c>
      <c r="F11" s="8" t="s">
        <v>27</v>
      </c>
      <c r="G11" s="10" t="s">
        <v>28</v>
      </c>
      <c r="H11" s="10" t="s">
        <v>29</v>
      </c>
      <c r="I11" s="10" t="s">
        <v>30</v>
      </c>
      <c r="J11" s="10" t="s">
        <v>31</v>
      </c>
      <c r="K11" s="10" t="s">
        <v>32</v>
      </c>
      <c r="L11" s="10" t="s">
        <v>33</v>
      </c>
      <c r="M11" s="10" t="s">
        <v>34</v>
      </c>
      <c r="N11" s="10" t="s">
        <v>35</v>
      </c>
      <c r="O11" s="8"/>
      <c r="Q11" s="9"/>
      <c r="R11" s="9"/>
      <c r="S11" s="9"/>
      <c r="T11" s="9"/>
    </row>
    <row r="12" customFormat="false" ht="14.25" hidden="false" customHeight="false" outlineLevel="0" collapsed="false">
      <c r="A12" s="11" t="n">
        <v>1</v>
      </c>
      <c r="B12" s="12" t="s">
        <v>44</v>
      </c>
      <c r="C12" s="12"/>
      <c r="D12" s="12" t="n">
        <v>42</v>
      </c>
      <c r="E12" s="12"/>
      <c r="F12" s="13" t="n">
        <f aca="false">ROUND(AVERAGE(D12,E12),0)</f>
        <v>42</v>
      </c>
      <c r="G12" s="12" t="n">
        <v>47</v>
      </c>
      <c r="H12" s="12"/>
      <c r="I12" s="12"/>
      <c r="J12" s="12" t="n">
        <v>73</v>
      </c>
      <c r="K12" s="12" t="n">
        <v>42</v>
      </c>
      <c r="L12" s="12"/>
      <c r="M12" s="12" t="n">
        <v>54</v>
      </c>
      <c r="N12" s="12"/>
      <c r="O12" s="13" t="n">
        <f aca="false">ROUND(AVERAGE(F12,G12,H12,I12,J12,K12,L12,M12,N12),0)</f>
        <v>52</v>
      </c>
      <c r="Q12" s="14" t="n">
        <f aca="false">AVERAGE(F12,G12,H12,I12,J12)</f>
        <v>54</v>
      </c>
      <c r="R12" s="14" t="n">
        <f aca="false">AVERAGE(K12,L12)</f>
        <v>42</v>
      </c>
      <c r="S12" s="14" t="n">
        <f aca="false">AVERAGE(M12)</f>
        <v>54</v>
      </c>
      <c r="T12" s="14" t="e">
        <f aca="false">AVERAGE(N12)</f>
        <v>#DIV/0!</v>
      </c>
    </row>
    <row r="13" customFormat="false" ht="14.25" hidden="false" customHeight="false" outlineLevel="0" collapsed="false">
      <c r="A13" s="11" t="n">
        <v>2</v>
      </c>
      <c r="B13" s="12" t="s">
        <v>53</v>
      </c>
      <c r="C13" s="12"/>
      <c r="D13" s="12" t="n">
        <v>38</v>
      </c>
      <c r="E13" s="12"/>
      <c r="F13" s="13" t="n">
        <f aca="false">ROUND(AVERAGE(D13,E13),0)</f>
        <v>38</v>
      </c>
      <c r="G13" s="12" t="n">
        <v>40</v>
      </c>
      <c r="H13" s="12"/>
      <c r="I13" s="12"/>
      <c r="J13" s="12" t="n">
        <v>68</v>
      </c>
      <c r="K13" s="12" t="n">
        <v>39</v>
      </c>
      <c r="L13" s="12"/>
      <c r="M13" s="12" t="n">
        <v>43</v>
      </c>
      <c r="N13" s="12"/>
      <c r="O13" s="13" t="n">
        <f aca="false">ROUND(AVERAGE(F13,G13,H13,I13,J13,K13,L13,M13,N13),0)</f>
        <v>46</v>
      </c>
      <c r="Q13" s="14" t="n">
        <f aca="false">AVERAGE(F13,G13,H13,I13,J13)</f>
        <v>48.666666666667</v>
      </c>
      <c r="R13" s="14" t="n">
        <f aca="false">AVERAGE(K13,L13)</f>
        <v>39</v>
      </c>
      <c r="S13" s="14" t="n">
        <f aca="false">AVERAGE(M13)</f>
        <v>43</v>
      </c>
      <c r="T13" s="14" t="e">
        <f aca="false">AVERAGE(N13)</f>
        <v>#DIV/0!</v>
      </c>
    </row>
    <row r="14" customFormat="false" ht="14.25" hidden="false" customHeight="false" outlineLevel="0" collapsed="false">
      <c r="A14" s="11" t="n">
        <v>3</v>
      </c>
      <c r="B14" s="12" t="s">
        <v>54</v>
      </c>
      <c r="C14" s="12"/>
      <c r="D14" s="12" t="n">
        <v>40</v>
      </c>
      <c r="E14" s="12"/>
      <c r="F14" s="13" t="n">
        <f aca="false">ROUND(AVERAGE(D14,E14),0)</f>
        <v>40</v>
      </c>
      <c r="G14" s="12" t="n">
        <v>48</v>
      </c>
      <c r="H14" s="12"/>
      <c r="I14" s="12"/>
      <c r="J14" s="12" t="n">
        <v>65</v>
      </c>
      <c r="K14" s="12" t="n">
        <v>38</v>
      </c>
      <c r="L14" s="12"/>
      <c r="M14" s="12" t="n">
        <v>49</v>
      </c>
      <c r="N14" s="12"/>
      <c r="O14" s="13" t="n">
        <f aca="false">ROUND(AVERAGE(F14,G14,H14,I14,J14,K14,L14,M14,N14),0)</f>
        <v>48</v>
      </c>
      <c r="Q14" s="14" t="n">
        <f aca="false">AVERAGE(F14,G14,H14,I14,J14)</f>
        <v>51</v>
      </c>
      <c r="R14" s="14" t="n">
        <f aca="false">AVERAGE(K14,L14)</f>
        <v>38</v>
      </c>
      <c r="S14" s="14" t="n">
        <f aca="false">AVERAGE(M14)</f>
        <v>49</v>
      </c>
      <c r="T14" s="14" t="e">
        <f aca="false">AVERAGE(N14)</f>
        <v>#DIV/0!</v>
      </c>
    </row>
    <row r="15" customFormat="false" ht="14.25" hidden="false" customHeight="false" outlineLevel="0" collapsed="false">
      <c r="A15" s="11" t="n">
        <v>4</v>
      </c>
      <c r="B15" s="12" t="s">
        <v>73</v>
      </c>
      <c r="C15" s="12"/>
      <c r="D15" s="12" t="n">
        <v>63</v>
      </c>
      <c r="E15" s="12"/>
      <c r="F15" s="13" t="n">
        <f aca="false">ROUND(AVERAGE(D15,E15),0)</f>
        <v>63</v>
      </c>
      <c r="G15" s="12" t="n">
        <v>53</v>
      </c>
      <c r="H15" s="12"/>
      <c r="I15" s="12"/>
      <c r="J15" s="12" t="n">
        <v>71</v>
      </c>
      <c r="K15" s="12" t="n">
        <v>48</v>
      </c>
      <c r="L15" s="12"/>
      <c r="M15" s="12" t="n">
        <v>52</v>
      </c>
      <c r="N15" s="12"/>
      <c r="O15" s="13" t="n">
        <f aca="false">ROUND(AVERAGE(F15,G15,H15,I15,J15,K15,L15,M15,N15),0)</f>
        <v>57</v>
      </c>
      <c r="Q15" s="14" t="n">
        <f aca="false">AVERAGE(F15,G15,H15,I15,J15)</f>
        <v>62.333333333333</v>
      </c>
      <c r="R15" s="14" t="n">
        <f aca="false">AVERAGE(K15,L15)</f>
        <v>48</v>
      </c>
      <c r="S15" s="14" t="n">
        <f aca="false">AVERAGE(M15)</f>
        <v>52</v>
      </c>
      <c r="T15" s="14" t="e">
        <f aca="false">AVERAGE(N15)</f>
        <v>#DIV/0!</v>
      </c>
    </row>
    <row r="16" customFormat="false" ht="14.25" hidden="false" customHeight="false" outlineLevel="0" collapsed="false">
      <c r="A16" s="11" t="n">
        <v>5</v>
      </c>
      <c r="B16" s="12" t="s">
        <v>74</v>
      </c>
      <c r="C16" s="12"/>
      <c r="D16" s="12" t="n">
        <v>49</v>
      </c>
      <c r="E16" s="12"/>
      <c r="F16" s="13" t="n">
        <f aca="false">ROUND(AVERAGE(D16,E16),0)</f>
        <v>49</v>
      </c>
      <c r="G16" s="12" t="n">
        <v>55</v>
      </c>
      <c r="H16" s="12"/>
      <c r="I16" s="12"/>
      <c r="J16" s="12" t="n">
        <v>75</v>
      </c>
      <c r="K16" s="12" t="n">
        <v>43</v>
      </c>
      <c r="L16" s="12"/>
      <c r="M16" s="12" t="n">
        <v>47</v>
      </c>
      <c r="N16" s="12"/>
      <c r="O16" s="13" t="n">
        <f aca="false">ROUND(AVERAGE(F16,G16,H16,I16,J16,K16,L16,M16,N16),0)</f>
        <v>54</v>
      </c>
      <c r="Q16" s="14" t="n">
        <f aca="false">AVERAGE(F16,G16,H16,I16,J16)</f>
        <v>59.666666666667</v>
      </c>
      <c r="R16" s="14" t="n">
        <f aca="false">AVERAGE(K16,L16)</f>
        <v>43</v>
      </c>
      <c r="S16" s="14" t="n">
        <f aca="false">AVERAGE(M16)</f>
        <v>47</v>
      </c>
      <c r="T16" s="14" t="e">
        <f aca="false">AVERAGE(N16)</f>
        <v>#DIV/0!</v>
      </c>
    </row>
    <row r="17" customFormat="false" ht="14.25" hidden="false" customHeight="false" outlineLevel="0" collapsed="false">
      <c r="Q17" s="13" t="n">
        <f aca="false">AVERAGE(Q12,Q13,Q14,Q15,Q16)</f>
        <v>55.133333333333</v>
      </c>
      <c r="R17" s="13" t="n">
        <f aca="false">AVERAGE(R12,R13,R14,R15,R16)</f>
        <v>42</v>
      </c>
      <c r="S17" s="13" t="n">
        <f aca="false">AVERAGE(S12,S13,S14,S15,S16)</f>
        <v>49</v>
      </c>
      <c r="T17" s="13" t="e">
        <f aca="false">AVERAGE(T12,T13,T14,T15,T16)</f>
        <v>#DIV/0!</v>
      </c>
    </row>
  </sheetData>
  <mergeCells count="21">
    <mergeCell ref="C3:R3"/>
    <mergeCell ref="F6:H6"/>
    <mergeCell ref="I6:Q6"/>
    <mergeCell ref="F7:H7"/>
    <mergeCell ref="I7:Q7"/>
    <mergeCell ref="A9:A11"/>
    <mergeCell ref="B9:C11"/>
    <mergeCell ref="D9:J9"/>
    <mergeCell ref="K9:L9"/>
    <mergeCell ref="M9:N9"/>
    <mergeCell ref="O9:O11"/>
    <mergeCell ref="Q9:Q11"/>
    <mergeCell ref="R9:R11"/>
    <mergeCell ref="S9:S11"/>
    <mergeCell ref="T9:T11"/>
    <mergeCell ref="D10:F10"/>
    <mergeCell ref="B12:C12"/>
    <mergeCell ref="B13:C13"/>
    <mergeCell ref="B14:C14"/>
    <mergeCell ref="B15:C15"/>
    <mergeCell ref="B16:C16"/>
  </mergeCells>
  <conditionalFormatting sqref="D12">
    <cfRule type="cellIs" priority="2" operator="lessThan" aboveAverage="0" equalAverage="0" bottom="0" percent="0" rank="0" text="" dxfId="0">
      <formula>51</formula>
    </cfRule>
  </conditionalFormatting>
  <conditionalFormatting sqref="E12">
    <cfRule type="cellIs" priority="3" operator="lessThan" aboveAverage="0" equalAverage="0" bottom="0" percent="0" rank="0" text="" dxfId="0">
      <formula>51</formula>
    </cfRule>
  </conditionalFormatting>
  <conditionalFormatting sqref="F12">
    <cfRule type="cellIs" priority="4" operator="lessThan" aboveAverage="0" equalAverage="0" bottom="0" percent="0" rank="0" text="" dxfId="0">
      <formula>51</formula>
    </cfRule>
  </conditionalFormatting>
  <conditionalFormatting sqref="G12">
    <cfRule type="cellIs" priority="5" operator="lessThan" aboveAverage="0" equalAverage="0" bottom="0" percent="0" rank="0" text="" dxfId="0">
      <formula>51</formula>
    </cfRule>
  </conditionalFormatting>
  <conditionalFormatting sqref="H12">
    <cfRule type="cellIs" priority="6" operator="lessThan" aboveAverage="0" equalAverage="0" bottom="0" percent="0" rank="0" text="" dxfId="0">
      <formula>51</formula>
    </cfRule>
  </conditionalFormatting>
  <conditionalFormatting sqref="I12">
    <cfRule type="cellIs" priority="7" operator="lessThan" aboveAverage="0" equalAverage="0" bottom="0" percent="0" rank="0" text="" dxfId="0">
      <formula>51</formula>
    </cfRule>
  </conditionalFormatting>
  <conditionalFormatting sqref="J12">
    <cfRule type="cellIs" priority="8" operator="lessThan" aboveAverage="0" equalAverage="0" bottom="0" percent="0" rank="0" text="" dxfId="0">
      <formula>51</formula>
    </cfRule>
  </conditionalFormatting>
  <conditionalFormatting sqref="K12">
    <cfRule type="cellIs" priority="9" operator="lessThan" aboveAverage="0" equalAverage="0" bottom="0" percent="0" rank="0" text="" dxfId="0">
      <formula>51</formula>
    </cfRule>
  </conditionalFormatting>
  <conditionalFormatting sqref="L12">
    <cfRule type="cellIs" priority="10" operator="lessThan" aboveAverage="0" equalAverage="0" bottom="0" percent="0" rank="0" text="" dxfId="0">
      <formula>51</formula>
    </cfRule>
  </conditionalFormatting>
  <conditionalFormatting sqref="M12">
    <cfRule type="cellIs" priority="11" operator="lessThan" aboveAverage="0" equalAverage="0" bottom="0" percent="0" rank="0" text="" dxfId="0">
      <formula>51</formula>
    </cfRule>
  </conditionalFormatting>
  <conditionalFormatting sqref="N12">
    <cfRule type="cellIs" priority="12" operator="lessThan" aboveAverage="0" equalAverage="0" bottom="0" percent="0" rank="0" text="" dxfId="0">
      <formula>51</formula>
    </cfRule>
  </conditionalFormatting>
  <conditionalFormatting sqref="O12">
    <cfRule type="cellIs" priority="13" operator="lessThan" aboveAverage="0" equalAverage="0" bottom="0" percent="0" rank="0" text="" dxfId="0">
      <formula>51</formula>
    </cfRule>
  </conditionalFormatting>
  <conditionalFormatting sqref="D13">
    <cfRule type="cellIs" priority="14" operator="lessThan" aboveAverage="0" equalAverage="0" bottom="0" percent="0" rank="0" text="" dxfId="0">
      <formula>51</formula>
    </cfRule>
  </conditionalFormatting>
  <conditionalFormatting sqref="E13">
    <cfRule type="cellIs" priority="15" operator="lessThan" aboveAverage="0" equalAverage="0" bottom="0" percent="0" rank="0" text="" dxfId="0">
      <formula>51</formula>
    </cfRule>
  </conditionalFormatting>
  <conditionalFormatting sqref="F13">
    <cfRule type="cellIs" priority="16" operator="lessThan" aboveAverage="0" equalAverage="0" bottom="0" percent="0" rank="0" text="" dxfId="0">
      <formula>51</formula>
    </cfRule>
  </conditionalFormatting>
  <conditionalFormatting sqref="G13">
    <cfRule type="cellIs" priority="17" operator="lessThan" aboveAverage="0" equalAverage="0" bottom="0" percent="0" rank="0" text="" dxfId="0">
      <formula>51</formula>
    </cfRule>
  </conditionalFormatting>
  <conditionalFormatting sqref="H13">
    <cfRule type="cellIs" priority="18" operator="lessThan" aboveAverage="0" equalAverage="0" bottom="0" percent="0" rank="0" text="" dxfId="0">
      <formula>51</formula>
    </cfRule>
  </conditionalFormatting>
  <conditionalFormatting sqref="I13">
    <cfRule type="cellIs" priority="19" operator="lessThan" aboveAverage="0" equalAverage="0" bottom="0" percent="0" rank="0" text="" dxfId="0">
      <formula>51</formula>
    </cfRule>
  </conditionalFormatting>
  <conditionalFormatting sqref="J13">
    <cfRule type="cellIs" priority="20" operator="lessThan" aboveAverage="0" equalAverage="0" bottom="0" percent="0" rank="0" text="" dxfId="0">
      <formula>51</formula>
    </cfRule>
  </conditionalFormatting>
  <conditionalFormatting sqref="K13">
    <cfRule type="cellIs" priority="21" operator="lessThan" aboveAverage="0" equalAverage="0" bottom="0" percent="0" rank="0" text="" dxfId="0">
      <formula>51</formula>
    </cfRule>
  </conditionalFormatting>
  <conditionalFormatting sqref="L13">
    <cfRule type="cellIs" priority="22" operator="lessThan" aboveAverage="0" equalAverage="0" bottom="0" percent="0" rank="0" text="" dxfId="0">
      <formula>51</formula>
    </cfRule>
  </conditionalFormatting>
  <conditionalFormatting sqref="M13">
    <cfRule type="cellIs" priority="23" operator="lessThan" aboveAverage="0" equalAverage="0" bottom="0" percent="0" rank="0" text="" dxfId="0">
      <formula>51</formula>
    </cfRule>
  </conditionalFormatting>
  <conditionalFormatting sqref="N13">
    <cfRule type="cellIs" priority="24" operator="lessThan" aboveAverage="0" equalAverage="0" bottom="0" percent="0" rank="0" text="" dxfId="0">
      <formula>51</formula>
    </cfRule>
  </conditionalFormatting>
  <conditionalFormatting sqref="O13">
    <cfRule type="cellIs" priority="25" operator="lessThan" aboveAverage="0" equalAverage="0" bottom="0" percent="0" rank="0" text="" dxfId="0">
      <formula>51</formula>
    </cfRule>
  </conditionalFormatting>
  <conditionalFormatting sqref="D14">
    <cfRule type="cellIs" priority="26" operator="lessThan" aboveAverage="0" equalAverage="0" bottom="0" percent="0" rank="0" text="" dxfId="0">
      <formula>51</formula>
    </cfRule>
  </conditionalFormatting>
  <conditionalFormatting sqref="E14">
    <cfRule type="cellIs" priority="27" operator="lessThan" aboveAverage="0" equalAverage="0" bottom="0" percent="0" rank="0" text="" dxfId="0">
      <formula>51</formula>
    </cfRule>
  </conditionalFormatting>
  <conditionalFormatting sqref="F14">
    <cfRule type="cellIs" priority="28" operator="lessThan" aboveAverage="0" equalAverage="0" bottom="0" percent="0" rank="0" text="" dxfId="0">
      <formula>51</formula>
    </cfRule>
  </conditionalFormatting>
  <conditionalFormatting sqref="G14">
    <cfRule type="cellIs" priority="29" operator="lessThan" aboveAverage="0" equalAverage="0" bottom="0" percent="0" rank="0" text="" dxfId="0">
      <formula>51</formula>
    </cfRule>
  </conditionalFormatting>
  <conditionalFormatting sqref="H14">
    <cfRule type="cellIs" priority="30" operator="lessThan" aboveAverage="0" equalAverage="0" bottom="0" percent="0" rank="0" text="" dxfId="0">
      <formula>51</formula>
    </cfRule>
  </conditionalFormatting>
  <conditionalFormatting sqref="I14">
    <cfRule type="cellIs" priority="31" operator="lessThan" aboveAverage="0" equalAverage="0" bottom="0" percent="0" rank="0" text="" dxfId="0">
      <formula>51</formula>
    </cfRule>
  </conditionalFormatting>
  <conditionalFormatting sqref="J14">
    <cfRule type="cellIs" priority="32" operator="lessThan" aboveAverage="0" equalAverage="0" bottom="0" percent="0" rank="0" text="" dxfId="0">
      <formula>51</formula>
    </cfRule>
  </conditionalFormatting>
  <conditionalFormatting sqref="K14">
    <cfRule type="cellIs" priority="33" operator="lessThan" aboveAverage="0" equalAverage="0" bottom="0" percent="0" rank="0" text="" dxfId="0">
      <formula>51</formula>
    </cfRule>
  </conditionalFormatting>
  <conditionalFormatting sqref="L14">
    <cfRule type="cellIs" priority="34" operator="lessThan" aboveAverage="0" equalAverage="0" bottom="0" percent="0" rank="0" text="" dxfId="0">
      <formula>51</formula>
    </cfRule>
  </conditionalFormatting>
  <conditionalFormatting sqref="M14">
    <cfRule type="cellIs" priority="35" operator="lessThan" aboveAverage="0" equalAverage="0" bottom="0" percent="0" rank="0" text="" dxfId="0">
      <formula>51</formula>
    </cfRule>
  </conditionalFormatting>
  <conditionalFormatting sqref="N14">
    <cfRule type="cellIs" priority="36" operator="lessThan" aboveAverage="0" equalAverage="0" bottom="0" percent="0" rank="0" text="" dxfId="0">
      <formula>51</formula>
    </cfRule>
  </conditionalFormatting>
  <conditionalFormatting sqref="O14">
    <cfRule type="cellIs" priority="37" operator="lessThan" aboveAverage="0" equalAverage="0" bottom="0" percent="0" rank="0" text="" dxfId="0">
      <formula>51</formula>
    </cfRule>
  </conditionalFormatting>
  <conditionalFormatting sqref="D15">
    <cfRule type="cellIs" priority="38" operator="lessThan" aboveAverage="0" equalAverage="0" bottom="0" percent="0" rank="0" text="" dxfId="0">
      <formula>51</formula>
    </cfRule>
  </conditionalFormatting>
  <conditionalFormatting sqref="E15">
    <cfRule type="cellIs" priority="39" operator="lessThan" aboveAverage="0" equalAverage="0" bottom="0" percent="0" rank="0" text="" dxfId="0">
      <formula>51</formula>
    </cfRule>
  </conditionalFormatting>
  <conditionalFormatting sqref="F15">
    <cfRule type="cellIs" priority="40" operator="lessThan" aboveAverage="0" equalAverage="0" bottom="0" percent="0" rank="0" text="" dxfId="0">
      <formula>51</formula>
    </cfRule>
  </conditionalFormatting>
  <conditionalFormatting sqref="G15">
    <cfRule type="cellIs" priority="41" operator="lessThan" aboveAverage="0" equalAverage="0" bottom="0" percent="0" rank="0" text="" dxfId="0">
      <formula>51</formula>
    </cfRule>
  </conditionalFormatting>
  <conditionalFormatting sqref="H15">
    <cfRule type="cellIs" priority="42" operator="lessThan" aboveAverage="0" equalAverage="0" bottom="0" percent="0" rank="0" text="" dxfId="0">
      <formula>51</formula>
    </cfRule>
  </conditionalFormatting>
  <conditionalFormatting sqref="I15">
    <cfRule type="cellIs" priority="43" operator="lessThan" aboveAverage="0" equalAverage="0" bottom="0" percent="0" rank="0" text="" dxfId="0">
      <formula>51</formula>
    </cfRule>
  </conditionalFormatting>
  <conditionalFormatting sqref="J15">
    <cfRule type="cellIs" priority="44" operator="lessThan" aboveAverage="0" equalAverage="0" bottom="0" percent="0" rank="0" text="" dxfId="0">
      <formula>51</formula>
    </cfRule>
  </conditionalFormatting>
  <conditionalFormatting sqref="K15">
    <cfRule type="cellIs" priority="45" operator="lessThan" aboveAverage="0" equalAverage="0" bottom="0" percent="0" rank="0" text="" dxfId="0">
      <formula>51</formula>
    </cfRule>
  </conditionalFormatting>
  <conditionalFormatting sqref="L15">
    <cfRule type="cellIs" priority="46" operator="lessThan" aboveAverage="0" equalAverage="0" bottom="0" percent="0" rank="0" text="" dxfId="0">
      <formula>51</formula>
    </cfRule>
  </conditionalFormatting>
  <conditionalFormatting sqref="M15">
    <cfRule type="cellIs" priority="47" operator="lessThan" aboveAverage="0" equalAverage="0" bottom="0" percent="0" rank="0" text="" dxfId="0">
      <formula>51</formula>
    </cfRule>
  </conditionalFormatting>
  <conditionalFormatting sqref="N15">
    <cfRule type="cellIs" priority="48" operator="lessThan" aboveAverage="0" equalAverage="0" bottom="0" percent="0" rank="0" text="" dxfId="0">
      <formula>51</formula>
    </cfRule>
  </conditionalFormatting>
  <conditionalFormatting sqref="O15">
    <cfRule type="cellIs" priority="49" operator="lessThan" aboveAverage="0" equalAverage="0" bottom="0" percent="0" rank="0" text="" dxfId="0">
      <formula>51</formula>
    </cfRule>
  </conditionalFormatting>
  <conditionalFormatting sqref="D16">
    <cfRule type="cellIs" priority="50" operator="lessThan" aboveAverage="0" equalAverage="0" bottom="0" percent="0" rank="0" text="" dxfId="0">
      <formula>51</formula>
    </cfRule>
  </conditionalFormatting>
  <conditionalFormatting sqref="E16">
    <cfRule type="cellIs" priority="51" operator="lessThan" aboveAverage="0" equalAverage="0" bottom="0" percent="0" rank="0" text="" dxfId="0">
      <formula>51</formula>
    </cfRule>
  </conditionalFormatting>
  <conditionalFormatting sqref="F16">
    <cfRule type="cellIs" priority="52" operator="lessThan" aboveAverage="0" equalAverage="0" bottom="0" percent="0" rank="0" text="" dxfId="0">
      <formula>51</formula>
    </cfRule>
  </conditionalFormatting>
  <conditionalFormatting sqref="G16">
    <cfRule type="cellIs" priority="53" operator="lessThan" aboveAverage="0" equalAverage="0" bottom="0" percent="0" rank="0" text="" dxfId="0">
      <formula>51</formula>
    </cfRule>
  </conditionalFormatting>
  <conditionalFormatting sqref="H16">
    <cfRule type="cellIs" priority="54" operator="lessThan" aboveAverage="0" equalAverage="0" bottom="0" percent="0" rank="0" text="" dxfId="0">
      <formula>51</formula>
    </cfRule>
  </conditionalFormatting>
  <conditionalFormatting sqref="I16">
    <cfRule type="cellIs" priority="55" operator="lessThan" aboveAverage="0" equalAverage="0" bottom="0" percent="0" rank="0" text="" dxfId="0">
      <formula>51</formula>
    </cfRule>
  </conditionalFormatting>
  <conditionalFormatting sqref="J16">
    <cfRule type="cellIs" priority="56" operator="lessThan" aboveAverage="0" equalAverage="0" bottom="0" percent="0" rank="0" text="" dxfId="0">
      <formula>51</formula>
    </cfRule>
  </conditionalFormatting>
  <conditionalFormatting sqref="K16">
    <cfRule type="cellIs" priority="57" operator="lessThan" aboveAverage="0" equalAverage="0" bottom="0" percent="0" rank="0" text="" dxfId="0">
      <formula>51</formula>
    </cfRule>
  </conditionalFormatting>
  <conditionalFormatting sqref="L16">
    <cfRule type="cellIs" priority="58" operator="lessThan" aboveAverage="0" equalAverage="0" bottom="0" percent="0" rank="0" text="" dxfId="0">
      <formula>51</formula>
    </cfRule>
  </conditionalFormatting>
  <conditionalFormatting sqref="M16">
    <cfRule type="cellIs" priority="59" operator="lessThan" aboveAverage="0" equalAverage="0" bottom="0" percent="0" rank="0" text="" dxfId="0">
      <formula>51</formula>
    </cfRule>
  </conditionalFormatting>
  <conditionalFormatting sqref="N16">
    <cfRule type="cellIs" priority="60" operator="lessThan" aboveAverage="0" equalAverage="0" bottom="0" percent="0" rank="0" text="" dxfId="0">
      <formula>51</formula>
    </cfRule>
  </conditionalFormatting>
  <conditionalFormatting sqref="O16">
    <cfRule type="cellIs" priority="61" operator="lessThan" aboveAverage="0" equalAverage="0" bottom="0" percent="0" rank="0" text="" dxfId="0">
      <formula>51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2022-05-26T15:47:40Z</dcterms:created>
  <dc:creator>Unknown Creator</dc:creator>
  <dc:description/>
  <dc:language>es-BO</dc:language>
  <cp:lastModifiedBy/>
  <dcterms:modified xsi:type="dcterms:W3CDTF">2022-05-26T18:28:05Z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