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deduper\super-duper\"/>
    </mc:Choice>
  </mc:AlternateContent>
  <xr:revisionPtr revIDLastSave="0" documentId="13_ncr:1_{8E4B7C6C-FEED-42CE-86FF-25013810F1DE}" xr6:coauthVersionLast="47" xr6:coauthVersionMax="47" xr10:uidLastSave="{00000000-0000-0000-0000-000000000000}"/>
  <bookViews>
    <workbookView xWindow="28680" yWindow="-120" windowWidth="29040" windowHeight="15720" xr2:uid="{B4F81478-EDC6-4AF2-8C94-8DECCD28A9F1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3" l="1"/>
  <c r="Q12" i="3"/>
  <c r="J16" i="3"/>
  <c r="G12" i="3"/>
  <c r="G11" i="3"/>
  <c r="G10" i="3"/>
  <c r="G9" i="3"/>
  <c r="D12" i="3"/>
  <c r="E12" i="3" s="1"/>
  <c r="D11" i="3"/>
  <c r="E11" i="3" s="1"/>
  <c r="D10" i="3"/>
  <c r="E10" i="3" s="1"/>
  <c r="D9" i="3"/>
  <c r="E9" i="3" s="1"/>
  <c r="D20" i="2"/>
  <c r="E22" i="2" s="1"/>
  <c r="F22" i="2" s="1"/>
  <c r="G22" i="2" s="1"/>
  <c r="H22" i="2" s="1"/>
  <c r="D18" i="2"/>
</calcChain>
</file>

<file path=xl/sharedStrings.xml><?xml version="1.0" encoding="utf-8"?>
<sst xmlns="http://schemas.openxmlformats.org/spreadsheetml/2006/main" count="92" uniqueCount="78">
  <si>
    <t>id</t>
  </si>
  <si>
    <t>canonical_name</t>
  </si>
  <si>
    <t>name</t>
  </si>
  <si>
    <t>size</t>
  </si>
  <si>
    <t>parent_folder_id</t>
  </si>
  <si>
    <t>\\?\D:\Parent1\Child</t>
  </si>
  <si>
    <t>file_size</t>
  </si>
  <si>
    <t>\\?\D:\Parent1\Child\File1.txt</t>
  </si>
  <si>
    <t>File1.txt</t>
  </si>
  <si>
    <t>D</t>
  </si>
  <si>
    <t>&lt;NULL&gt;</t>
  </si>
  <si>
    <t>\\?\D:\</t>
  </si>
  <si>
    <t>\\?\D:\Parent1\</t>
  </si>
  <si>
    <t>Parent1</t>
  </si>
  <si>
    <t>Child</t>
  </si>
  <si>
    <t>OUTPUT: path_part table example</t>
  </si>
  <si>
    <t>INPUT: dupe_file table example</t>
  </si>
  <si>
    <t>Child2</t>
  </si>
  <si>
    <t>\\?\D:\Parent1\Child2\File2.txt</t>
  </si>
  <si>
    <t>\\?\D:\Parent2\Child2\File3.txt</t>
  </si>
  <si>
    <t>\\?\C:\Parent3\Child2\File4.txt</t>
  </si>
  <si>
    <t>\\?\D:\Parent1\Child2</t>
  </si>
  <si>
    <t>File2.txt</t>
  </si>
  <si>
    <t>\\?\D:\Parent2\</t>
  </si>
  <si>
    <t>\\?\D:\Parent2\Child2</t>
  </si>
  <si>
    <t>File3.txt</t>
  </si>
  <si>
    <t>Parent2</t>
  </si>
  <si>
    <t>\\?\C:\</t>
  </si>
  <si>
    <t>\\?\C:\Parent3\</t>
  </si>
  <si>
    <t>\\?\C:\Parent3\Child2</t>
  </si>
  <si>
    <t>File4.txt</t>
  </si>
  <si>
    <t>Parent3</t>
  </si>
  <si>
    <t>C</t>
  </si>
  <si>
    <t>D:</t>
  </si>
  <si>
    <t>D:\Data</t>
  </si>
  <si>
    <t>Data</t>
  </si>
  <si>
    <t>D:\Data\Money</t>
  </si>
  <si>
    <t>Money</t>
  </si>
  <si>
    <t>D:\Data\Money\Gentry.mny</t>
  </si>
  <si>
    <t>Gentry.mny</t>
  </si>
  <si>
    <t>D:\Data\Gary</t>
  </si>
  <si>
    <t>Gary</t>
  </si>
  <si>
    <t>D:\Data\Gary\Test1.ccp</t>
  </si>
  <si>
    <t>Test1.ccp</t>
  </si>
  <si>
    <t>parent_id</t>
  </si>
  <si>
    <t>part_type</t>
  </si>
  <si>
    <t>E:</t>
  </si>
  <si>
    <t>E:\Music</t>
  </si>
  <si>
    <t>Music</t>
  </si>
  <si>
    <t>E:\Music\Shoal</t>
  </si>
  <si>
    <t>Shoal</t>
  </si>
  <si>
    <t>E:\Music\Shoal\Folder.jpg</t>
  </si>
  <si>
    <t>Folder.jpg</t>
  </si>
  <si>
    <t>ms per record</t>
  </si>
  <si>
    <t>Seconds</t>
  </si>
  <si>
    <t>Minutes</t>
  </si>
  <si>
    <t>Hours</t>
  </si>
  <si>
    <t>2024-03-27T05:53:03.211071Z</t>
  </si>
  <si>
    <t>super_duper::file_proc</t>
  </si>
  <si>
    <t xml:space="preserve">File Scan </t>
  </si>
  <si>
    <t xml:space="preserve">File Hash </t>
  </si>
  <si>
    <t xml:space="preserve">File Info </t>
  </si>
  <si>
    <t>Database</t>
  </si>
  <si>
    <t>Records</t>
  </si>
  <si>
    <t>Operation</t>
  </si>
  <si>
    <t>Records / sec</t>
  </si>
  <si>
    <t>Insert path_part</t>
  </si>
  <si>
    <t>Input rows</t>
  </si>
  <si>
    <t>Inserted rows</t>
  </si>
  <si>
    <t>Crash</t>
  </si>
  <si>
    <t>Chunk Size (Max = 65535 / Col Count (6))</t>
  </si>
  <si>
    <t>Hashmap (no cap)</t>
  </si>
  <si>
    <t>AHashmap (no cap)</t>
  </si>
  <si>
    <t>Insert Time (ms)</t>
  </si>
  <si>
    <t>Process Time</t>
  </si>
  <si>
    <t>Process Rec/Sec</t>
  </si>
  <si>
    <t>AHashmap (1255000)</t>
  </si>
  <si>
    <t>Hashmap (1283850)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</si>
</sst>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5576-B7CD-4022-B0CC-3DF2F1C8BE23}">
  <dimension ref="B4:S25"/>
  <sheetViews>
    <sheetView tabSelected="1" topLeftCell="F7" zoomScale="145" zoomScaleNormal="145" workbookViewId="0">
      <selection activeCell="R26" sqref="R26"/>
    </sheetView>
  </sheetViews>
  <sheetFormatPr defaultRowHeight="15" x14ac:dyDescent="0.25"/>
  <cols>
    <col min="2" max="2" width="36.42578125" bestFit="1" customWidth="1"/>
    <col min="3" max="3" width="13.28515625" bestFit="1" customWidth="1"/>
    <col min="4" max="5" width="9.28515625" bestFit="1" customWidth="1"/>
    <col min="7" max="7" width="9.5703125" bestFit="1" customWidth="1"/>
    <col min="16" max="16" width="17.7109375" bestFit="1" customWidth="1"/>
    <col min="17" max="17" width="18.85546875" bestFit="1" customWidth="1"/>
    <col min="18" max="18" width="17.7109375" bestFit="1" customWidth="1"/>
    <col min="19" max="19" width="18.85546875" bestFit="1" customWidth="1"/>
  </cols>
  <sheetData>
    <row r="4" spans="2:17" x14ac:dyDescent="0.25">
      <c r="B4" s="2" t="s">
        <v>57</v>
      </c>
    </row>
    <row r="5" spans="2:17" x14ac:dyDescent="0.25">
      <c r="B5" s="2" t="s">
        <v>58</v>
      </c>
    </row>
    <row r="6" spans="2:17" x14ac:dyDescent="0.25">
      <c r="B6" s="2" t="s">
        <v>63</v>
      </c>
      <c r="C6" s="1">
        <v>1025570</v>
      </c>
    </row>
    <row r="7" spans="2:17" x14ac:dyDescent="0.25">
      <c r="B7" s="2"/>
    </row>
    <row r="8" spans="2:17" x14ac:dyDescent="0.25">
      <c r="B8" s="2" t="s">
        <v>64</v>
      </c>
      <c r="C8" t="s">
        <v>54</v>
      </c>
      <c r="D8" t="s">
        <v>55</v>
      </c>
      <c r="E8" t="s">
        <v>56</v>
      </c>
      <c r="G8" t="s">
        <v>65</v>
      </c>
    </row>
    <row r="9" spans="2:17" x14ac:dyDescent="0.25">
      <c r="B9" t="s">
        <v>59</v>
      </c>
      <c r="C9" s="3">
        <v>499.65</v>
      </c>
      <c r="D9" s="3">
        <f t="shared" ref="D9:E12" si="0">C9/60</f>
        <v>8.3274999999999988</v>
      </c>
      <c r="E9" s="3">
        <f t="shared" si="0"/>
        <v>0.13879166666666665</v>
      </c>
      <c r="G9" s="4">
        <f>$C$6/C9</f>
        <v>2052.576803762634</v>
      </c>
    </row>
    <row r="10" spans="2:17" x14ac:dyDescent="0.25">
      <c r="B10" t="s">
        <v>60</v>
      </c>
      <c r="C10" s="3">
        <v>86488.75</v>
      </c>
      <c r="D10" s="3">
        <f t="shared" si="0"/>
        <v>1441.4791666666667</v>
      </c>
      <c r="E10" s="3">
        <f t="shared" si="0"/>
        <v>24.024652777777778</v>
      </c>
      <c r="G10" s="4">
        <f t="shared" ref="G10:G12" si="1">$C$6/C10</f>
        <v>11.857842783020914</v>
      </c>
    </row>
    <row r="11" spans="2:17" x14ac:dyDescent="0.25">
      <c r="B11" t="s">
        <v>61</v>
      </c>
      <c r="C11" s="3">
        <v>1514.92</v>
      </c>
      <c r="D11" s="3">
        <f t="shared" si="0"/>
        <v>25.248666666666669</v>
      </c>
      <c r="E11" s="3">
        <f t="shared" si="0"/>
        <v>0.42081111111111114</v>
      </c>
      <c r="G11" s="4">
        <f t="shared" si="1"/>
        <v>676.9796424893724</v>
      </c>
    </row>
    <row r="12" spans="2:17" x14ac:dyDescent="0.25">
      <c r="B12" t="s">
        <v>62</v>
      </c>
      <c r="C12" s="3">
        <v>283.02</v>
      </c>
      <c r="D12" s="3">
        <f t="shared" si="0"/>
        <v>4.7169999999999996</v>
      </c>
      <c r="E12" s="3">
        <f t="shared" si="0"/>
        <v>7.8616666666666654E-2</v>
      </c>
      <c r="G12" s="4">
        <f t="shared" si="1"/>
        <v>3623.6661720019788</v>
      </c>
      <c r="Q12">
        <f>P21/P20</f>
        <v>1.2518063125871466</v>
      </c>
    </row>
    <row r="13" spans="2:17" x14ac:dyDescent="0.25">
      <c r="Q13">
        <f>Q12*P20</f>
        <v>1283815</v>
      </c>
    </row>
    <row r="16" spans="2:17" x14ac:dyDescent="0.25">
      <c r="J16">
        <f>65535/6</f>
        <v>10922.5</v>
      </c>
    </row>
    <row r="18" spans="2:19" x14ac:dyDescent="0.25">
      <c r="B18" s="2" t="s">
        <v>66</v>
      </c>
    </row>
    <row r="19" spans="2:19" x14ac:dyDescent="0.25">
      <c r="P19" t="s">
        <v>71</v>
      </c>
      <c r="Q19" t="s">
        <v>72</v>
      </c>
      <c r="R19" t="s">
        <v>77</v>
      </c>
      <c r="S19" t="s">
        <v>76</v>
      </c>
    </row>
    <row r="20" spans="2:19" x14ac:dyDescent="0.25">
      <c r="B20" t="s">
        <v>67</v>
      </c>
      <c r="C20">
        <v>30000</v>
      </c>
      <c r="D20">
        <v>30000</v>
      </c>
      <c r="E20">
        <v>30000</v>
      </c>
      <c r="F20">
        <v>30000</v>
      </c>
      <c r="G20">
        <v>30000</v>
      </c>
      <c r="H20">
        <v>30000</v>
      </c>
      <c r="I20">
        <v>30000</v>
      </c>
      <c r="J20">
        <v>100000</v>
      </c>
      <c r="K20">
        <v>100000</v>
      </c>
      <c r="L20">
        <v>100000</v>
      </c>
      <c r="M20">
        <v>250000</v>
      </c>
      <c r="N20">
        <v>250000</v>
      </c>
      <c r="O20">
        <v>250000</v>
      </c>
      <c r="P20">
        <v>1025570</v>
      </c>
      <c r="Q20">
        <v>1025570</v>
      </c>
      <c r="R20">
        <v>1025570</v>
      </c>
      <c r="S20">
        <v>1025570</v>
      </c>
    </row>
    <row r="21" spans="2:19" x14ac:dyDescent="0.25">
      <c r="B21" t="s">
        <v>68</v>
      </c>
      <c r="C21">
        <v>61825</v>
      </c>
      <c r="D21">
        <v>61825</v>
      </c>
      <c r="F21">
        <v>63270</v>
      </c>
      <c r="J21">
        <v>174300</v>
      </c>
      <c r="K21">
        <v>175232</v>
      </c>
      <c r="M21">
        <v>382998</v>
      </c>
      <c r="N21">
        <v>382877</v>
      </c>
      <c r="O21">
        <v>382792</v>
      </c>
      <c r="P21">
        <v>1283815</v>
      </c>
      <c r="Q21">
        <v>1283815</v>
      </c>
      <c r="R21">
        <v>1283815</v>
      </c>
      <c r="S21">
        <v>1283815</v>
      </c>
    </row>
    <row r="22" spans="2:19" x14ac:dyDescent="0.25">
      <c r="B22" t="s">
        <v>70</v>
      </c>
      <c r="C22">
        <v>500</v>
      </c>
      <c r="D22">
        <v>100</v>
      </c>
      <c r="E22">
        <v>12000</v>
      </c>
      <c r="F22">
        <v>10922</v>
      </c>
      <c r="G22">
        <v>8000</v>
      </c>
      <c r="H22">
        <v>7000</v>
      </c>
      <c r="I22">
        <v>5000</v>
      </c>
      <c r="J22">
        <v>10000</v>
      </c>
      <c r="K22">
        <v>8000</v>
      </c>
      <c r="L22">
        <v>5000</v>
      </c>
      <c r="M22">
        <v>5000</v>
      </c>
      <c r="N22">
        <v>10922</v>
      </c>
      <c r="O22">
        <v>8000</v>
      </c>
      <c r="P22">
        <v>10000</v>
      </c>
      <c r="Q22">
        <v>10000</v>
      </c>
      <c r="R22">
        <v>10000</v>
      </c>
      <c r="S22">
        <v>10000</v>
      </c>
    </row>
    <row r="23" spans="2:19" x14ac:dyDescent="0.25">
      <c r="B23" t="s">
        <v>73</v>
      </c>
      <c r="C23">
        <v>888</v>
      </c>
      <c r="D23">
        <v>1065</v>
      </c>
      <c r="E23" t="s">
        <v>69</v>
      </c>
      <c r="F23">
        <v>784</v>
      </c>
      <c r="G23">
        <v>779</v>
      </c>
      <c r="H23">
        <v>795</v>
      </c>
      <c r="I23">
        <v>793</v>
      </c>
      <c r="J23">
        <v>2285</v>
      </c>
      <c r="K23">
        <v>2215</v>
      </c>
      <c r="L23">
        <v>2282</v>
      </c>
      <c r="M23">
        <v>5124</v>
      </c>
      <c r="N23">
        <v>5012</v>
      </c>
      <c r="O23">
        <v>5073</v>
      </c>
      <c r="P23">
        <v>17573</v>
      </c>
      <c r="Q23">
        <v>17905</v>
      </c>
      <c r="R23">
        <v>17616</v>
      </c>
      <c r="S23">
        <v>17961</v>
      </c>
    </row>
    <row r="24" spans="2:19" x14ac:dyDescent="0.25">
      <c r="B24" t="s">
        <v>74</v>
      </c>
      <c r="P24">
        <v>16970</v>
      </c>
      <c r="Q24">
        <v>15317</v>
      </c>
      <c r="R24">
        <v>16067</v>
      </c>
      <c r="S24">
        <v>15070</v>
      </c>
    </row>
    <row r="25" spans="2:19" x14ac:dyDescent="0.25">
      <c r="B25" t="s">
        <v>75</v>
      </c>
      <c r="P25">
        <v>80238.44</v>
      </c>
      <c r="Q25">
        <v>85587</v>
      </c>
      <c r="R25">
        <v>80238.44</v>
      </c>
      <c r="S25">
        <v>85587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3BDC-44DA-4CDD-8CDC-8838E3AB3B10}">
  <dimension ref="C1:G23"/>
  <sheetViews>
    <sheetView workbookViewId="0">
      <selection activeCell="C1" sqref="C1:G20"/>
    </sheetView>
  </sheetViews>
  <sheetFormatPr defaultRowHeight="15" x14ac:dyDescent="0.25"/>
  <cols>
    <col min="3" max="3" width="31" bestFit="1" customWidth="1"/>
    <col min="4" max="4" width="41.140625" customWidth="1"/>
    <col min="5" max="5" width="19" customWidth="1"/>
    <col min="7" max="7" width="19.7109375" customWidth="1"/>
  </cols>
  <sheetData>
    <row r="1" spans="3:7" x14ac:dyDescent="0.25">
      <c r="C1" t="s">
        <v>16</v>
      </c>
    </row>
    <row r="2" spans="3:7" x14ac:dyDescent="0.25">
      <c r="C2" t="s">
        <v>1</v>
      </c>
      <c r="D2" t="s">
        <v>6</v>
      </c>
    </row>
    <row r="3" spans="3:7" x14ac:dyDescent="0.25">
      <c r="C3" t="s">
        <v>7</v>
      </c>
      <c r="D3">
        <v>100</v>
      </c>
    </row>
    <row r="4" spans="3:7" x14ac:dyDescent="0.25">
      <c r="C4" t="s">
        <v>18</v>
      </c>
      <c r="D4">
        <v>150</v>
      </c>
    </row>
    <row r="5" spans="3:7" x14ac:dyDescent="0.25">
      <c r="C5" t="s">
        <v>19</v>
      </c>
      <c r="D5">
        <v>300</v>
      </c>
    </row>
    <row r="6" spans="3:7" x14ac:dyDescent="0.25">
      <c r="C6" t="s">
        <v>20</v>
      </c>
      <c r="D6">
        <v>200</v>
      </c>
    </row>
    <row r="9" spans="3:7" x14ac:dyDescent="0.25">
      <c r="C9" t="s">
        <v>15</v>
      </c>
    </row>
    <row r="10" spans="3:7" x14ac:dyDescent="0.25">
      <c r="C10" t="s">
        <v>0</v>
      </c>
      <c r="D10" t="s">
        <v>1</v>
      </c>
      <c r="E10" t="s">
        <v>2</v>
      </c>
      <c r="F10" t="s">
        <v>3</v>
      </c>
      <c r="G10" t="s">
        <v>4</v>
      </c>
    </row>
    <row r="11" spans="3:7" x14ac:dyDescent="0.25">
      <c r="C11">
        <v>1</v>
      </c>
      <c r="D11" t="s">
        <v>11</v>
      </c>
      <c r="E11" t="s">
        <v>9</v>
      </c>
      <c r="F11">
        <v>550</v>
      </c>
      <c r="G11" t="s">
        <v>10</v>
      </c>
    </row>
    <row r="12" spans="3:7" x14ac:dyDescent="0.25">
      <c r="C12">
        <v>2</v>
      </c>
      <c r="D12" t="s">
        <v>12</v>
      </c>
      <c r="E12" t="s">
        <v>13</v>
      </c>
      <c r="F12">
        <v>250</v>
      </c>
      <c r="G12">
        <v>1</v>
      </c>
    </row>
    <row r="13" spans="3:7" x14ac:dyDescent="0.25">
      <c r="C13">
        <v>3</v>
      </c>
      <c r="D13" t="s">
        <v>5</v>
      </c>
      <c r="E13" t="s">
        <v>14</v>
      </c>
      <c r="F13">
        <v>100</v>
      </c>
      <c r="G13">
        <v>2</v>
      </c>
    </row>
    <row r="14" spans="3:7" x14ac:dyDescent="0.25">
      <c r="C14">
        <v>4</v>
      </c>
      <c r="D14" t="s">
        <v>7</v>
      </c>
      <c r="E14" t="s">
        <v>8</v>
      </c>
      <c r="F14">
        <v>100</v>
      </c>
      <c r="G14">
        <v>3</v>
      </c>
    </row>
    <row r="15" spans="3:7" x14ac:dyDescent="0.25">
      <c r="C15">
        <v>5</v>
      </c>
      <c r="D15" t="s">
        <v>21</v>
      </c>
      <c r="E15" t="s">
        <v>17</v>
      </c>
      <c r="F15">
        <v>450</v>
      </c>
      <c r="G15">
        <v>2</v>
      </c>
    </row>
    <row r="16" spans="3:7" x14ac:dyDescent="0.25">
      <c r="C16">
        <v>6</v>
      </c>
      <c r="D16" t="s">
        <v>18</v>
      </c>
      <c r="E16" t="s">
        <v>22</v>
      </c>
      <c r="F16">
        <v>150</v>
      </c>
      <c r="G16">
        <v>5</v>
      </c>
    </row>
    <row r="17" spans="3:7" x14ac:dyDescent="0.25">
      <c r="C17">
        <v>7</v>
      </c>
      <c r="D17" t="s">
        <v>23</v>
      </c>
      <c r="E17" t="s">
        <v>26</v>
      </c>
      <c r="F17">
        <v>300</v>
      </c>
      <c r="G17">
        <v>1</v>
      </c>
    </row>
    <row r="18" spans="3:7" x14ac:dyDescent="0.25">
      <c r="C18">
        <v>8</v>
      </c>
      <c r="D18" t="s">
        <v>24</v>
      </c>
      <c r="E18" t="s">
        <v>17</v>
      </c>
      <c r="F18">
        <v>300</v>
      </c>
      <c r="G18">
        <v>7</v>
      </c>
    </row>
    <row r="19" spans="3:7" x14ac:dyDescent="0.25">
      <c r="C19">
        <v>9</v>
      </c>
      <c r="D19" t="s">
        <v>19</v>
      </c>
      <c r="E19" t="s">
        <v>25</v>
      </c>
      <c r="F19">
        <v>300</v>
      </c>
      <c r="G19">
        <v>8</v>
      </c>
    </row>
    <row r="20" spans="3:7" x14ac:dyDescent="0.25">
      <c r="C20">
        <v>10</v>
      </c>
      <c r="D20" t="s">
        <v>27</v>
      </c>
      <c r="E20" t="s">
        <v>32</v>
      </c>
      <c r="F20">
        <v>200</v>
      </c>
      <c r="G20" t="s">
        <v>10</v>
      </c>
    </row>
    <row r="21" spans="3:7" x14ac:dyDescent="0.25">
      <c r="C21">
        <v>11</v>
      </c>
      <c r="D21" t="s">
        <v>28</v>
      </c>
      <c r="E21" t="s">
        <v>31</v>
      </c>
      <c r="F21">
        <v>200</v>
      </c>
      <c r="G21">
        <v>10</v>
      </c>
    </row>
    <row r="22" spans="3:7" x14ac:dyDescent="0.25">
      <c r="C22">
        <v>12</v>
      </c>
      <c r="D22" t="s">
        <v>29</v>
      </c>
      <c r="E22" t="s">
        <v>17</v>
      </c>
      <c r="F22">
        <v>200</v>
      </c>
      <c r="G22">
        <v>11</v>
      </c>
    </row>
    <row r="23" spans="3:7" x14ac:dyDescent="0.25">
      <c r="C23">
        <v>13</v>
      </c>
      <c r="D23" t="s">
        <v>20</v>
      </c>
      <c r="E23" t="s">
        <v>30</v>
      </c>
      <c r="F23">
        <v>200</v>
      </c>
      <c r="G2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EE52-636B-45F0-B2BD-959AE501C656}">
  <dimension ref="C5:H23"/>
  <sheetViews>
    <sheetView topLeftCell="A3" zoomScale="145" zoomScaleNormal="145" workbookViewId="0">
      <selection activeCell="D23" sqref="D23"/>
    </sheetView>
  </sheetViews>
  <sheetFormatPr defaultRowHeight="15" x14ac:dyDescent="0.25"/>
  <cols>
    <col min="3" max="3" width="3.140625" bestFit="1" customWidth="1"/>
    <col min="4" max="4" width="25.140625" bestFit="1" customWidth="1"/>
    <col min="5" max="5" width="15.28515625" bestFit="1" customWidth="1"/>
    <col min="6" max="6" width="10.85546875" bestFit="1" customWidth="1"/>
    <col min="7" max="7" width="9.28515625" bestFit="1" customWidth="1"/>
    <col min="8" max="8" width="9" bestFit="1" customWidth="1"/>
  </cols>
  <sheetData>
    <row r="5" spans="3:8" x14ac:dyDescent="0.25">
      <c r="C5" t="s">
        <v>0</v>
      </c>
      <c r="D5" t="s">
        <v>1</v>
      </c>
      <c r="E5" t="s">
        <v>6</v>
      </c>
      <c r="F5" t="s">
        <v>2</v>
      </c>
      <c r="G5" t="s">
        <v>44</v>
      </c>
      <c r="H5" t="s">
        <v>45</v>
      </c>
    </row>
    <row r="6" spans="3:8" x14ac:dyDescent="0.25">
      <c r="C6">
        <v>1</v>
      </c>
      <c r="D6" t="s">
        <v>33</v>
      </c>
      <c r="E6">
        <v>35103139</v>
      </c>
      <c r="F6" t="s">
        <v>33</v>
      </c>
      <c r="H6">
        <v>0</v>
      </c>
    </row>
    <row r="7" spans="3:8" x14ac:dyDescent="0.25">
      <c r="C7">
        <v>2</v>
      </c>
      <c r="D7" t="s">
        <v>34</v>
      </c>
      <c r="E7">
        <v>35103139</v>
      </c>
      <c r="F7" t="s">
        <v>35</v>
      </c>
      <c r="G7">
        <v>1</v>
      </c>
      <c r="H7">
        <v>1</v>
      </c>
    </row>
    <row r="8" spans="3:8" x14ac:dyDescent="0.25">
      <c r="C8">
        <v>3</v>
      </c>
      <c r="D8" t="s">
        <v>36</v>
      </c>
      <c r="E8">
        <v>33972224</v>
      </c>
      <c r="F8" t="s">
        <v>37</v>
      </c>
      <c r="G8">
        <v>2</v>
      </c>
      <c r="H8">
        <v>1</v>
      </c>
    </row>
    <row r="9" spans="3:8" x14ac:dyDescent="0.25">
      <c r="C9">
        <v>4</v>
      </c>
      <c r="D9" t="s">
        <v>38</v>
      </c>
      <c r="E9">
        <v>33972224</v>
      </c>
      <c r="F9" t="s">
        <v>39</v>
      </c>
      <c r="G9">
        <v>3</v>
      </c>
      <c r="H9">
        <v>2</v>
      </c>
    </row>
    <row r="10" spans="3:8" x14ac:dyDescent="0.25">
      <c r="C10">
        <v>5</v>
      </c>
      <c r="D10" t="s">
        <v>40</v>
      </c>
      <c r="E10">
        <v>1130915</v>
      </c>
      <c r="F10" t="s">
        <v>41</v>
      </c>
      <c r="G10">
        <v>2</v>
      </c>
      <c r="H10">
        <v>1</v>
      </c>
    </row>
    <row r="11" spans="3:8" x14ac:dyDescent="0.25">
      <c r="C11">
        <v>6</v>
      </c>
      <c r="D11" t="s">
        <v>42</v>
      </c>
      <c r="E11">
        <v>1130915</v>
      </c>
      <c r="F11" t="s">
        <v>43</v>
      </c>
      <c r="G11">
        <v>5</v>
      </c>
      <c r="H11">
        <v>2</v>
      </c>
    </row>
    <row r="12" spans="3:8" x14ac:dyDescent="0.25">
      <c r="C12">
        <v>7</v>
      </c>
      <c r="D12" t="s">
        <v>46</v>
      </c>
      <c r="E12">
        <v>49667</v>
      </c>
      <c r="F12" t="s">
        <v>46</v>
      </c>
      <c r="H12">
        <v>0</v>
      </c>
    </row>
    <row r="13" spans="3:8" x14ac:dyDescent="0.25">
      <c r="C13">
        <v>8</v>
      </c>
      <c r="D13" t="s">
        <v>47</v>
      </c>
      <c r="E13">
        <v>49667</v>
      </c>
      <c r="F13" t="s">
        <v>48</v>
      </c>
      <c r="G13">
        <v>7</v>
      </c>
      <c r="H13">
        <v>1</v>
      </c>
    </row>
    <row r="14" spans="3:8" x14ac:dyDescent="0.25">
      <c r="C14">
        <v>9</v>
      </c>
      <c r="D14" t="s">
        <v>49</v>
      </c>
      <c r="E14">
        <v>49667</v>
      </c>
      <c r="F14" t="s">
        <v>50</v>
      </c>
      <c r="G14">
        <v>8</v>
      </c>
      <c r="H14">
        <v>1</v>
      </c>
    </row>
    <row r="15" spans="3:8" x14ac:dyDescent="0.25">
      <c r="C15">
        <v>10</v>
      </c>
      <c r="D15" t="s">
        <v>51</v>
      </c>
      <c r="E15">
        <v>49667</v>
      </c>
      <c r="F15" t="s">
        <v>52</v>
      </c>
      <c r="G15">
        <v>9</v>
      </c>
      <c r="H15">
        <v>2</v>
      </c>
    </row>
    <row r="18" spans="4:8" x14ac:dyDescent="0.25">
      <c r="D18">
        <f>5000/37702</f>
        <v>0.13261895920640815</v>
      </c>
    </row>
    <row r="20" spans="4:8" x14ac:dyDescent="0.25">
      <c r="D20">
        <f>37702/5000</f>
        <v>7.5404</v>
      </c>
      <c r="E20" t="s">
        <v>53</v>
      </c>
    </row>
    <row r="22" spans="4:8" x14ac:dyDescent="0.25">
      <c r="D22">
        <v>1025570</v>
      </c>
      <c r="E22">
        <f>D22*D20</f>
        <v>7733208.0279999999</v>
      </c>
      <c r="F22">
        <f>E22/1000</f>
        <v>7733.208028</v>
      </c>
      <c r="G22">
        <f>F22/60</f>
        <v>128.88680046666667</v>
      </c>
      <c r="H22">
        <f>G22/60</f>
        <v>2.1481133411111113</v>
      </c>
    </row>
    <row r="23" spans="4:8" x14ac:dyDescent="0.25">
      <c r="D23">
        <v>1025570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Gentry</dc:creator>
  <cp:lastModifiedBy>Gary Gentry</cp:lastModifiedBy>
  <dcterms:created xsi:type="dcterms:W3CDTF">2024-03-29T01:33:10Z</dcterms:created>
  <dcterms:modified xsi:type="dcterms:W3CDTF">2024-03-31T20:57:04Z</dcterms:modified>
</cp:coreProperties>
</file>