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/>
  </bookViews>
  <sheets>
    <sheet name="Growth" sheetId="8" r:id="rId1"/>
    <sheet name="Internet Information Providers" sheetId="1" r:id="rId2"/>
    <sheet name="Business Software &amp; Services" sheetId="2" r:id="rId3"/>
    <sheet name="Application Software" sheetId="4" r:id="rId4"/>
    <sheet name="Information Technology Services" sheetId="6" r:id="rId5"/>
    <sheet name="ASML" sheetId="7" r:id="rId6"/>
    <sheet name="Sheet5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" i="8" l="1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54" i="8"/>
  <c r="H51" i="8"/>
  <c r="G51" i="8"/>
  <c r="K51" i="8"/>
  <c r="L51" i="8"/>
  <c r="T48" i="8"/>
  <c r="U48" i="8"/>
  <c r="T49" i="8"/>
  <c r="U49" i="8"/>
  <c r="U47" i="8"/>
  <c r="T47" i="8"/>
  <c r="R48" i="8"/>
  <c r="S48" i="8"/>
  <c r="R49" i="8"/>
  <c r="S49" i="8"/>
  <c r="S47" i="8"/>
  <c r="R47" i="8"/>
  <c r="P48" i="8"/>
  <c r="Q48" i="8"/>
  <c r="P49" i="8"/>
  <c r="Q49" i="8"/>
  <c r="Q47" i="8"/>
  <c r="P47" i="8"/>
  <c r="N49" i="8"/>
  <c r="M49" i="8"/>
  <c r="J49" i="8"/>
  <c r="I49" i="8"/>
  <c r="F49" i="8"/>
  <c r="L49" i="8"/>
  <c r="K49" i="8"/>
  <c r="H49" i="8"/>
  <c r="G49" i="8"/>
  <c r="E49" i="8"/>
  <c r="D49" i="8"/>
  <c r="N48" i="8"/>
  <c r="N47" i="8"/>
  <c r="J47" i="8"/>
  <c r="J48" i="8"/>
  <c r="L48" i="8"/>
  <c r="K48" i="8"/>
  <c r="H48" i="8"/>
  <c r="G48" i="8"/>
  <c r="L47" i="8"/>
  <c r="K47" i="8"/>
  <c r="H47" i="8"/>
  <c r="G47" i="8"/>
  <c r="F47" i="8"/>
  <c r="E47" i="8"/>
  <c r="D47" i="8"/>
  <c r="F48" i="8"/>
  <c r="E48" i="8"/>
  <c r="D4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2" i="8"/>
  <c r="F36" i="8"/>
  <c r="F37" i="8"/>
  <c r="F38" i="8"/>
  <c r="F39" i="8"/>
  <c r="F40" i="8"/>
  <c r="F41" i="8"/>
  <c r="F42" i="8"/>
  <c r="F43" i="8"/>
  <c r="F44" i="8"/>
  <c r="F45" i="8"/>
  <c r="F35" i="8"/>
  <c r="M48" i="8"/>
  <c r="I48" i="8"/>
  <c r="M47" i="8"/>
  <c r="I47" i="8"/>
  <c r="O56" i="4"/>
  <c r="N56" i="4"/>
  <c r="K56" i="4"/>
  <c r="J56" i="4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2" i="7"/>
</calcChain>
</file>

<file path=xl/sharedStrings.xml><?xml version="1.0" encoding="utf-8"?>
<sst xmlns="http://schemas.openxmlformats.org/spreadsheetml/2006/main" count="401" uniqueCount="334">
  <si>
    <t>Date</t>
  </si>
  <si>
    <t>Revenue</t>
  </si>
  <si>
    <t>Earnings</t>
  </si>
  <si>
    <t>MarketCap</t>
  </si>
  <si>
    <t>Forward Earnings</t>
  </si>
  <si>
    <t>2Revenue</t>
  </si>
  <si>
    <t>Count</t>
  </si>
  <si>
    <t xml:space="preserve">CRM </t>
  </si>
  <si>
    <t xml:space="preserve">SAP </t>
  </si>
  <si>
    <t>ADBE</t>
  </si>
  <si>
    <t>INTU</t>
  </si>
  <si>
    <t>WDAY</t>
  </si>
  <si>
    <t>SPLK</t>
  </si>
  <si>
    <t>SHOP</t>
  </si>
  <si>
    <t>TWLO</t>
  </si>
  <si>
    <t>STNE</t>
  </si>
  <si>
    <t xml:space="preserve">LN  </t>
  </si>
  <si>
    <t>FTNT</t>
  </si>
  <si>
    <t>CLDR</t>
  </si>
  <si>
    <t xml:space="preserve">DBX </t>
  </si>
  <si>
    <t>ANSS</t>
  </si>
  <si>
    <t>CDNS</t>
  </si>
  <si>
    <t xml:space="preserve">RNG </t>
  </si>
  <si>
    <t xml:space="preserve">ZEN </t>
  </si>
  <si>
    <t xml:space="preserve">AYX </t>
  </si>
  <si>
    <t xml:space="preserve">TTD </t>
  </si>
  <si>
    <t>PFPT</t>
  </si>
  <si>
    <t>ESTC</t>
  </si>
  <si>
    <t>UBER</t>
  </si>
  <si>
    <t xml:space="preserve">BOX </t>
  </si>
  <si>
    <t>ORCL</t>
  </si>
  <si>
    <t>TIGR</t>
  </si>
  <si>
    <t>MDRX</t>
  </si>
  <si>
    <t>QADB</t>
  </si>
  <si>
    <t>ARCE</t>
  </si>
  <si>
    <t>OTEX</t>
  </si>
  <si>
    <t>MSTR</t>
  </si>
  <si>
    <t xml:space="preserve">RP  </t>
  </si>
  <si>
    <t xml:space="preserve">SWI </t>
  </si>
  <si>
    <t>PRGS</t>
  </si>
  <si>
    <t xml:space="preserve">RST </t>
  </si>
  <si>
    <t xml:space="preserve">JG  </t>
  </si>
  <si>
    <t xml:space="preserve">WK  </t>
  </si>
  <si>
    <t>PAYC</t>
  </si>
  <si>
    <t>FEYE</t>
  </si>
  <si>
    <t xml:space="preserve">ZUO </t>
  </si>
  <si>
    <t>ZIXI</t>
  </si>
  <si>
    <t>MTLS</t>
  </si>
  <si>
    <t>LOGM</t>
  </si>
  <si>
    <t>SFET</t>
  </si>
  <si>
    <t>TWOU</t>
  </si>
  <si>
    <t>MITK</t>
  </si>
  <si>
    <t>MRIN</t>
  </si>
  <si>
    <t>BNFT</t>
  </si>
  <si>
    <t>BSQR</t>
  </si>
  <si>
    <t>FSCT</t>
  </si>
  <si>
    <t>RUBI</t>
  </si>
  <si>
    <t>VERB</t>
  </si>
  <si>
    <t>APPN</t>
  </si>
  <si>
    <t xml:space="preserve">GSB </t>
  </si>
  <si>
    <t>RIOT</t>
  </si>
  <si>
    <t>WORK</t>
  </si>
  <si>
    <t xml:space="preserve">RPD </t>
  </si>
  <si>
    <t>MODN</t>
  </si>
  <si>
    <t>PCTY</t>
  </si>
  <si>
    <t>NTWK</t>
  </si>
  <si>
    <t>QLYS</t>
  </si>
  <si>
    <t>LKCO</t>
  </si>
  <si>
    <t>DCAR</t>
  </si>
  <si>
    <t xml:space="preserve">PD  </t>
  </si>
  <si>
    <t xml:space="preserve">PAR </t>
  </si>
  <si>
    <t>FNJN</t>
  </si>
  <si>
    <t>SSTI</t>
  </si>
  <si>
    <t>INPX</t>
  </si>
  <si>
    <t>CVLT</t>
  </si>
  <si>
    <t>MOBL</t>
  </si>
  <si>
    <t>AWRE</t>
  </si>
  <si>
    <t>FIVN</t>
  </si>
  <si>
    <t xml:space="preserve">CIH </t>
  </si>
  <si>
    <t>SOFO</t>
  </si>
  <si>
    <t>AGYS</t>
  </si>
  <si>
    <t>MDLA</t>
  </si>
  <si>
    <t>MYSZ</t>
  </si>
  <si>
    <t>EIGI</t>
  </si>
  <si>
    <t>SEAC</t>
  </si>
  <si>
    <t>BCOV</t>
  </si>
  <si>
    <t>SSNT</t>
  </si>
  <si>
    <t xml:space="preserve">PRO </t>
  </si>
  <si>
    <t>APPS</t>
  </si>
  <si>
    <t>MANH</t>
  </si>
  <si>
    <t>TLRA</t>
  </si>
  <si>
    <t>CREX</t>
  </si>
  <si>
    <t>MIME</t>
  </si>
  <si>
    <t>UPLD</t>
  </si>
  <si>
    <t>RDVT</t>
  </si>
  <si>
    <t xml:space="preserve">NET </t>
  </si>
  <si>
    <t>PBTS</t>
  </si>
  <si>
    <t xml:space="preserve">BL  </t>
  </si>
  <si>
    <t>IMMR</t>
  </si>
  <si>
    <t>AVLR</t>
  </si>
  <si>
    <t>FSLY</t>
  </si>
  <si>
    <t>PHUN</t>
  </si>
  <si>
    <t>ECOM</t>
  </si>
  <si>
    <t>SPSC</t>
  </si>
  <si>
    <t>AMSW</t>
  </si>
  <si>
    <t>GSUM</t>
  </si>
  <si>
    <t>CSOD</t>
  </si>
  <si>
    <t>TLND</t>
  </si>
  <si>
    <t>RMNI</t>
  </si>
  <si>
    <t xml:space="preserve">ANY </t>
  </si>
  <si>
    <t>MGIC</t>
  </si>
  <si>
    <t>VERI</t>
  </si>
  <si>
    <t>APPF</t>
  </si>
  <si>
    <t>BLIN</t>
  </si>
  <si>
    <t xml:space="preserve">DT  </t>
  </si>
  <si>
    <t>DOMO</t>
  </si>
  <si>
    <t>PVTL</t>
  </si>
  <si>
    <t>EGOV</t>
  </si>
  <si>
    <t xml:space="preserve">CTK </t>
  </si>
  <si>
    <t>CPAH</t>
  </si>
  <si>
    <t xml:space="preserve">MDB </t>
  </si>
  <si>
    <t>SVMK</t>
  </si>
  <si>
    <t xml:space="preserve">IDN </t>
  </si>
  <si>
    <t>AGMH</t>
  </si>
  <si>
    <t>CDAY</t>
  </si>
  <si>
    <t>SMSI</t>
  </si>
  <si>
    <t xml:space="preserve">EB  </t>
  </si>
  <si>
    <t>DDOG</t>
  </si>
  <si>
    <t>OSPN</t>
  </si>
  <si>
    <t>STMP</t>
  </si>
  <si>
    <t xml:space="preserve">PS  </t>
  </si>
  <si>
    <t>MJCO</t>
  </si>
  <si>
    <t>SNCR</t>
  </si>
  <si>
    <t>INST</t>
  </si>
  <si>
    <t>SCWX</t>
  </si>
  <si>
    <t>HUBS</t>
  </si>
  <si>
    <t>ALRM</t>
  </si>
  <si>
    <t>IDEX</t>
  </si>
  <si>
    <t>CRNC</t>
  </si>
  <si>
    <t>EVBG</t>
  </si>
  <si>
    <t>CSLT</t>
  </si>
  <si>
    <t>QADA</t>
  </si>
  <si>
    <t>SYNA</t>
  </si>
  <si>
    <t>XNET</t>
  </si>
  <si>
    <t xml:space="preserve">CDK </t>
  </si>
  <si>
    <t>CISN</t>
  </si>
  <si>
    <t>MFGP</t>
  </si>
  <si>
    <t>LYFT</t>
  </si>
  <si>
    <t>PLUS</t>
  </si>
  <si>
    <t>CMCM</t>
  </si>
  <si>
    <t>NUAN</t>
  </si>
  <si>
    <t xml:space="preserve">ZM  </t>
  </si>
  <si>
    <t xml:space="preserve">MB  </t>
  </si>
  <si>
    <t>LINX</t>
  </si>
  <si>
    <t xml:space="preserve">CRM  </t>
  </si>
  <si>
    <t xml:space="preserve">UBER </t>
  </si>
  <si>
    <t xml:space="preserve">SAP  </t>
  </si>
  <si>
    <t xml:space="preserve">ADBE </t>
  </si>
  <si>
    <t xml:space="preserve">LYFT </t>
  </si>
  <si>
    <t xml:space="preserve">STNE </t>
  </si>
  <si>
    <t xml:space="preserve">SPLK </t>
  </si>
  <si>
    <t xml:space="preserve">TWLO </t>
  </si>
  <si>
    <t xml:space="preserve">SHOP </t>
  </si>
  <si>
    <t xml:space="preserve">WDAY </t>
  </si>
  <si>
    <t xml:space="preserve">FTNT </t>
  </si>
  <si>
    <t xml:space="preserve">CLDR </t>
  </si>
  <si>
    <t xml:space="preserve">INTU </t>
  </si>
  <si>
    <t xml:space="preserve">DBX  </t>
  </si>
  <si>
    <t xml:space="preserve">ANSS </t>
  </si>
  <si>
    <t xml:space="preserve">ZM   </t>
  </si>
  <si>
    <t xml:space="preserve">RNG  </t>
  </si>
  <si>
    <t xml:space="preserve">CDNS </t>
  </si>
  <si>
    <t xml:space="preserve">ZEN  </t>
  </si>
  <si>
    <t xml:space="preserve">PLUS </t>
  </si>
  <si>
    <t xml:space="preserve">TTD  </t>
  </si>
  <si>
    <t xml:space="preserve">PFPT </t>
  </si>
  <si>
    <t xml:space="preserve">TWOU </t>
  </si>
  <si>
    <t xml:space="preserve">AYX  </t>
  </si>
  <si>
    <t xml:space="preserve">PAYC </t>
  </si>
  <si>
    <t xml:space="preserve">HUBS </t>
  </si>
  <si>
    <t xml:space="preserve">ESTC </t>
  </si>
  <si>
    <t xml:space="preserve">BOX  </t>
  </si>
  <si>
    <t xml:space="preserve">ZIXI </t>
  </si>
  <si>
    <t xml:space="preserve">RP   </t>
  </si>
  <si>
    <t xml:space="preserve">AVLR </t>
  </si>
  <si>
    <t xml:space="preserve">SWI  </t>
  </si>
  <si>
    <t xml:space="preserve">PCTY </t>
  </si>
  <si>
    <t xml:space="preserve">PS   </t>
  </si>
  <si>
    <t xml:space="preserve">MIME </t>
  </si>
  <si>
    <t xml:space="preserve">MDB  </t>
  </si>
  <si>
    <t xml:space="preserve">RPD  </t>
  </si>
  <si>
    <t xml:space="preserve">CDAY </t>
  </si>
  <si>
    <t xml:space="preserve">UPLD </t>
  </si>
  <si>
    <t xml:space="preserve">APPF </t>
  </si>
  <si>
    <t xml:space="preserve">FIVN </t>
  </si>
  <si>
    <t xml:space="preserve">OSPN </t>
  </si>
  <si>
    <t xml:space="preserve">ALRM </t>
  </si>
  <si>
    <t xml:space="preserve">PRO  </t>
  </si>
  <si>
    <t xml:space="preserve">JG   </t>
  </si>
  <si>
    <t xml:space="preserve">MANH </t>
  </si>
  <si>
    <t xml:space="preserve">BL   </t>
  </si>
  <si>
    <t xml:space="preserve">FEYE </t>
  </si>
  <si>
    <t xml:space="preserve">PVTL </t>
  </si>
  <si>
    <t xml:space="preserve">EB   </t>
  </si>
  <si>
    <t xml:space="preserve">WK   </t>
  </si>
  <si>
    <t xml:space="preserve">SVMK </t>
  </si>
  <si>
    <t xml:space="preserve">EVBG </t>
  </si>
  <si>
    <t xml:space="preserve">INST </t>
  </si>
  <si>
    <t xml:space="preserve">PD   </t>
  </si>
  <si>
    <t xml:space="preserve">OTEX </t>
  </si>
  <si>
    <t xml:space="preserve">FSLY </t>
  </si>
  <si>
    <t xml:space="preserve">TLND </t>
  </si>
  <si>
    <t xml:space="preserve">APPN </t>
  </si>
  <si>
    <t xml:space="preserve">QLYS </t>
  </si>
  <si>
    <t xml:space="preserve">CSOD </t>
  </si>
  <si>
    <t xml:space="preserve">MGIC </t>
  </si>
  <si>
    <t xml:space="preserve">BNFT </t>
  </si>
  <si>
    <t xml:space="preserve">LOGM </t>
  </si>
  <si>
    <t xml:space="preserve">APPS </t>
  </si>
  <si>
    <t xml:space="preserve">RUBI </t>
  </si>
  <si>
    <t xml:space="preserve">SPSC </t>
  </si>
  <si>
    <t xml:space="preserve">FSCT </t>
  </si>
  <si>
    <t xml:space="preserve">PRGS </t>
  </si>
  <si>
    <t xml:space="preserve">MDRX </t>
  </si>
  <si>
    <t xml:space="preserve">LN   </t>
  </si>
  <si>
    <t xml:space="preserve">VERI </t>
  </si>
  <si>
    <t xml:space="preserve">ZUO  </t>
  </si>
  <si>
    <t xml:space="preserve">BCOV </t>
  </si>
  <si>
    <t xml:space="preserve">TIGR </t>
  </si>
  <si>
    <t xml:space="preserve">AGYS </t>
  </si>
  <si>
    <t xml:space="preserve">MITK </t>
  </si>
  <si>
    <t xml:space="preserve">RMNI </t>
  </si>
  <si>
    <t xml:space="preserve">SMSI </t>
  </si>
  <si>
    <t xml:space="preserve">TLRA </t>
  </si>
  <si>
    <t xml:space="preserve">CISN </t>
  </si>
  <si>
    <t xml:space="preserve">ARCE </t>
  </si>
  <si>
    <t xml:space="preserve">DOMO </t>
  </si>
  <si>
    <t xml:space="preserve">VERB </t>
  </si>
  <si>
    <t xml:space="preserve">RDVT </t>
  </si>
  <si>
    <t xml:space="preserve">SCWX </t>
  </si>
  <si>
    <t xml:space="preserve">MOBL </t>
  </si>
  <si>
    <t xml:space="preserve">RST  </t>
  </si>
  <si>
    <t xml:space="preserve">MTLS </t>
  </si>
  <si>
    <t xml:space="preserve">CTK  </t>
  </si>
  <si>
    <t xml:space="preserve">IMMR </t>
  </si>
  <si>
    <t xml:space="preserve">MJCO </t>
  </si>
  <si>
    <t xml:space="preserve">GSB  </t>
  </si>
  <si>
    <t xml:space="preserve">DCAR </t>
  </si>
  <si>
    <t xml:space="preserve">CREX </t>
  </si>
  <si>
    <t xml:space="preserve">SSTI </t>
  </si>
  <si>
    <t xml:space="preserve">SFET </t>
  </si>
  <si>
    <t xml:space="preserve">IDN  </t>
  </si>
  <si>
    <t xml:space="preserve">INPX </t>
  </si>
  <si>
    <t xml:space="preserve">SOFO </t>
  </si>
  <si>
    <t xml:space="preserve">SEAC </t>
  </si>
  <si>
    <t xml:space="preserve">LKCO </t>
  </si>
  <si>
    <t xml:space="preserve">EGOV </t>
  </si>
  <si>
    <t xml:space="preserve">MYSZ </t>
  </si>
  <si>
    <t xml:space="preserve">PBTS </t>
  </si>
  <si>
    <t xml:space="preserve">BLIN </t>
  </si>
  <si>
    <t xml:space="preserve">CPAH </t>
  </si>
  <si>
    <t xml:space="preserve">RIOT </t>
  </si>
  <si>
    <t xml:space="preserve">ECOM </t>
  </si>
  <si>
    <t xml:space="preserve">MRIN </t>
  </si>
  <si>
    <t xml:space="preserve">NTWK </t>
  </si>
  <si>
    <t xml:space="preserve">ANY  </t>
  </si>
  <si>
    <t>AMSWA</t>
  </si>
  <si>
    <t xml:space="preserve">AWRE </t>
  </si>
  <si>
    <t xml:space="preserve">EIGI </t>
  </si>
  <si>
    <t xml:space="preserve">SSNT </t>
  </si>
  <si>
    <t xml:space="preserve">FNJN </t>
  </si>
  <si>
    <t xml:space="preserve">MSTR </t>
  </si>
  <si>
    <t xml:space="preserve">QADB </t>
  </si>
  <si>
    <t xml:space="preserve">AGMH </t>
  </si>
  <si>
    <t xml:space="preserve">MODN </t>
  </si>
  <si>
    <t xml:space="preserve">BSQR </t>
  </si>
  <si>
    <t xml:space="preserve">CSLT </t>
  </si>
  <si>
    <t xml:space="preserve">PHUN </t>
  </si>
  <si>
    <t xml:space="preserve">PAR  </t>
  </si>
  <si>
    <t xml:space="preserve">STMP </t>
  </si>
  <si>
    <t xml:space="preserve">QADA </t>
  </si>
  <si>
    <t xml:space="preserve">CVLT </t>
  </si>
  <si>
    <t xml:space="preserve">GSUM </t>
  </si>
  <si>
    <t xml:space="preserve">XNET </t>
  </si>
  <si>
    <t xml:space="preserve">SNCR </t>
  </si>
  <si>
    <t xml:space="preserve">ORCL </t>
  </si>
  <si>
    <t xml:space="preserve">CMCM </t>
  </si>
  <si>
    <t xml:space="preserve">NUAN </t>
  </si>
  <si>
    <t xml:space="preserve">MFGP </t>
  </si>
  <si>
    <t xml:space="preserve">IDEX </t>
  </si>
  <si>
    <t xml:space="preserve">SYNA </t>
  </si>
  <si>
    <t xml:space="preserve">CDK  </t>
  </si>
  <si>
    <t xml:space="preserve">Internet Information Providers         </t>
  </si>
  <si>
    <t xml:space="preserve">Information Technology Services        </t>
  </si>
  <si>
    <t xml:space="preserve">Application Software                   </t>
  </si>
  <si>
    <t xml:space="preserve">Healthcare Information Services        </t>
  </si>
  <si>
    <t xml:space="preserve">Printed Circuit Boards                 </t>
  </si>
  <si>
    <t xml:space="preserve">Diversified Electronics                </t>
  </si>
  <si>
    <t xml:space="preserve">Wireless Communications                </t>
  </si>
  <si>
    <t xml:space="preserve">Long Distance Carriers                 </t>
  </si>
  <si>
    <t xml:space="preserve">Internet Service Providers             </t>
  </si>
  <si>
    <t xml:space="preserve">Computer Based Systems                 </t>
  </si>
  <si>
    <t xml:space="preserve">Communication Equipment                </t>
  </si>
  <si>
    <t xml:space="preserve">Computer Peripherals                   </t>
  </si>
  <si>
    <t xml:space="preserve">Telecom Services - Foreign             </t>
  </si>
  <si>
    <t xml:space="preserve">Semiconductor - Integrated Circuits    </t>
  </si>
  <si>
    <t xml:space="preserve">Semiconductor - Specialized            </t>
  </si>
  <si>
    <t xml:space="preserve">Semiconductor- Memory Chips            </t>
  </si>
  <si>
    <t xml:space="preserve">Data Storage Devices                   </t>
  </si>
  <si>
    <t xml:space="preserve">Semiconductor - Broad Line             </t>
  </si>
  <si>
    <t xml:space="preserve">Diversified Communication Services     </t>
  </si>
  <si>
    <t xml:space="preserve">Diversified Computer Systems           </t>
  </si>
  <si>
    <t xml:space="preserve">Telecom Services - Domestic            </t>
  </si>
  <si>
    <t>Rev Diff</t>
  </si>
  <si>
    <t>ER Diff</t>
  </si>
  <si>
    <t xml:space="preserve">Business Software &amp; Services       </t>
  </si>
  <si>
    <t>Semiconductor Equipment &amp; Materials</t>
  </si>
  <si>
    <t xml:space="preserve">Multimedia &amp; Graphics Software     </t>
  </si>
  <si>
    <t xml:space="preserve">Technical &amp; System Software        </t>
  </si>
  <si>
    <t xml:space="preserve">Networking &amp; Communication Devices </t>
  </si>
  <si>
    <t xml:space="preserve">Security Software &amp; Services       </t>
  </si>
  <si>
    <t xml:space="preserve">Processing Systems &amp; Products      </t>
  </si>
  <si>
    <t xml:space="preserve">Scientific &amp; Technical Instruments </t>
  </si>
  <si>
    <t xml:space="preserve">Information &amp; Delivery Services    </t>
  </si>
  <si>
    <t xml:space="preserve">Internet Software &amp; Services       </t>
  </si>
  <si>
    <t>Tech Total</t>
  </si>
  <si>
    <t>Tech Top 20 Total</t>
  </si>
  <si>
    <t>Tech Excl. Top 20 Total</t>
  </si>
  <si>
    <t>MktCap Diff</t>
  </si>
  <si>
    <t>P/E</t>
  </si>
  <si>
    <t>P/S</t>
  </si>
  <si>
    <t>Profit Margin</t>
  </si>
  <si>
    <t>Top 20 companies' contribution of total</t>
  </si>
  <si>
    <t>Excl. Top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</si>
</sst>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.0_-;\-* #,##0.0_-;_-* &quot;-&quot;??_-;_-@_-"/>
    <numFmt numFmtId="166" formatCode="_-* #,##0_-;\-* #,##0_-;_-* &quot;-&quot;??_-;_-@_-"/>
    <numFmt numFmtId="168" formatCode="#,##0_ ;[Red]\-#,##0\ "/>
    <numFmt numFmtId="17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4" fontId="0" fillId="0" borderId="0" xfId="0" applyNumberFormat="1" applyAlignment="1">
      <alignment wrapText="1"/>
    </xf>
    <xf numFmtId="0" fontId="2" fillId="0" borderId="0" xfId="0" applyFont="1"/>
    <xf numFmtId="168" fontId="0" fillId="0" borderId="0" xfId="1" applyNumberFormat="1" applyFont="1"/>
    <xf numFmtId="0" fontId="4" fillId="0" borderId="0" xfId="0" applyFont="1"/>
    <xf numFmtId="0" fontId="3" fillId="0" borderId="0" xfId="0" applyFont="1"/>
    <xf numFmtId="168" fontId="3" fillId="0" borderId="0" xfId="0" applyNumberFormat="1" applyFont="1"/>
    <xf numFmtId="166" fontId="3" fillId="0" borderId="0" xfId="1" applyNumberFormat="1" applyFont="1"/>
    <xf numFmtId="9" fontId="0" fillId="0" borderId="0" xfId="2" applyFont="1"/>
    <xf numFmtId="9" fontId="2" fillId="0" borderId="0" xfId="2" applyFont="1"/>
    <xf numFmtId="165" fontId="3" fillId="0" borderId="0" xfId="1" applyNumberFormat="1" applyFont="1"/>
    <xf numFmtId="166" fontId="1" fillId="0" borderId="0" xfId="1" applyNumberFormat="1" applyFont="1"/>
    <xf numFmtId="175" fontId="3" fillId="0" borderId="0" xfId="2" applyNumberFormat="1" applyFont="1"/>
    <xf numFmtId="175" fontId="6" fillId="0" borderId="0" xfId="2" applyNumberFormat="1" applyFont="1"/>
    <xf numFmtId="166" fontId="0" fillId="0" borderId="0" xfId="0" applyNumberFormat="1" applyFont="1"/>
    <xf numFmtId="165" fontId="6" fillId="0" borderId="0" xfId="1" applyNumberFormat="1" applyFont="1"/>
    <xf numFmtId="2" fontId="3" fillId="0" borderId="0" xfId="0" applyNumberFormat="1" applyFont="1"/>
    <xf numFmtId="175" fontId="7" fillId="0" borderId="0" xfId="2" applyNumberFormat="1" applyFont="1"/>
    <xf numFmtId="0" fontId="0" fillId="0" borderId="0" xfId="0" applyAlignment="1">
      <alignment horizontal="center"/>
    </xf>
    <xf numFmtId="166" fontId="5" fillId="0" borderId="0" xfId="1" applyNumberFormat="1" applyFont="1"/>
    <xf numFmtId="9" fontId="6" fillId="0" borderId="0" xfId="2" applyFont="1"/>
    <xf numFmtId="9" fontId="7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'Internet Information Providers'!$C$1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'Internet Information Providers'!$A$2:$A$69</c:f>
              <c:numCache>
                <c:formatCode>m/d/yyyy</c:formatCode>
                <c:ptCount val="68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'Internet Information Providers'!$C$2:$C$69</c:f>
              <c:numCache>
                <c:formatCode>0.00_ ;[Red]\-0.00\ </c:formatCode>
                <c:ptCount val="68"/>
                <c:pt idx="0">
                  <c:v>743410.49</c:v>
                </c:pt>
                <c:pt idx="1">
                  <c:v>798188.65</c:v>
                </c:pt>
                <c:pt idx="2">
                  <c:v>863507.05</c:v>
                </c:pt>
                <c:pt idx="3">
                  <c:v>884952.5</c:v>
                </c:pt>
                <c:pt idx="4">
                  <c:v>912771.93</c:v>
                </c:pt>
                <c:pt idx="5">
                  <c:v>914608.88</c:v>
                </c:pt>
                <c:pt idx="6">
                  <c:v>901024.84</c:v>
                </c:pt>
                <c:pt idx="7">
                  <c:v>912173.71</c:v>
                </c:pt>
                <c:pt idx="8">
                  <c:v>882949.36</c:v>
                </c:pt>
                <c:pt idx="9">
                  <c:v>869366.63</c:v>
                </c:pt>
                <c:pt idx="10">
                  <c:v>918249.9</c:v>
                </c:pt>
                <c:pt idx="11">
                  <c:v>921528.79</c:v>
                </c:pt>
                <c:pt idx="12">
                  <c:v>912316.47</c:v>
                </c:pt>
                <c:pt idx="13">
                  <c:v>906623.42</c:v>
                </c:pt>
                <c:pt idx="14">
                  <c:v>914498.13</c:v>
                </c:pt>
                <c:pt idx="15">
                  <c:v>987319.49</c:v>
                </c:pt>
                <c:pt idx="16">
                  <c:v>931454.79</c:v>
                </c:pt>
                <c:pt idx="17">
                  <c:v>918017.11</c:v>
                </c:pt>
                <c:pt idx="18">
                  <c:v>1063340.94</c:v>
                </c:pt>
                <c:pt idx="19">
                  <c:v>1106116.17</c:v>
                </c:pt>
                <c:pt idx="20">
                  <c:v>1105097.96</c:v>
                </c:pt>
                <c:pt idx="21">
                  <c:v>1070591.18</c:v>
                </c:pt>
                <c:pt idx="22">
                  <c:v>1024098.7</c:v>
                </c:pt>
                <c:pt idx="23">
                  <c:v>1093518.5900000001</c:v>
                </c:pt>
                <c:pt idx="24">
                  <c:v>1099257.68</c:v>
                </c:pt>
                <c:pt idx="25">
                  <c:v>1078778.9099999999</c:v>
                </c:pt>
                <c:pt idx="26">
                  <c:v>1048967.6399999999</c:v>
                </c:pt>
                <c:pt idx="27">
                  <c:v>1133397.1299999999</c:v>
                </c:pt>
                <c:pt idx="28">
                  <c:v>1155820.6399999999</c:v>
                </c:pt>
                <c:pt idx="29">
                  <c:v>1183701.53</c:v>
                </c:pt>
                <c:pt idx="30">
                  <c:v>1194740.04</c:v>
                </c:pt>
                <c:pt idx="31">
                  <c:v>1130796.6599999999</c:v>
                </c:pt>
                <c:pt idx="32">
                  <c:v>1108413.83</c:v>
                </c:pt>
                <c:pt idx="33">
                  <c:v>1193325.3899999999</c:v>
                </c:pt>
                <c:pt idx="34">
                  <c:v>1235579.83</c:v>
                </c:pt>
                <c:pt idx="35">
                  <c:v>1252288.24</c:v>
                </c:pt>
                <c:pt idx="36">
                  <c:v>1340081.7</c:v>
                </c:pt>
                <c:pt idx="37">
                  <c:v>1415009.37</c:v>
                </c:pt>
                <c:pt idx="38">
                  <c:v>1329811.72</c:v>
                </c:pt>
                <c:pt idx="39">
                  <c:v>1403930.73</c:v>
                </c:pt>
                <c:pt idx="40">
                  <c:v>1459106.98</c:v>
                </c:pt>
                <c:pt idx="41">
                  <c:v>1465052.23</c:v>
                </c:pt>
                <c:pt idx="42">
                  <c:v>1484840.57</c:v>
                </c:pt>
                <c:pt idx="43">
                  <c:v>1521254.63</c:v>
                </c:pt>
                <c:pt idx="44">
                  <c:v>1559261.74</c:v>
                </c:pt>
                <c:pt idx="45">
                  <c:v>1685110.86</c:v>
                </c:pt>
                <c:pt idx="46">
                  <c:v>1609724.69</c:v>
                </c:pt>
                <c:pt idx="47">
                  <c:v>1559889.7</c:v>
                </c:pt>
                <c:pt idx="48">
                  <c:v>1508524.31</c:v>
                </c:pt>
                <c:pt idx="49">
                  <c:v>1692704.78</c:v>
                </c:pt>
                <c:pt idx="50">
                  <c:v>1752170.65</c:v>
                </c:pt>
                <c:pt idx="51">
                  <c:v>1740344.17</c:v>
                </c:pt>
                <c:pt idx="52">
                  <c:v>1706060.19</c:v>
                </c:pt>
                <c:pt idx="53">
                  <c:v>1697878.97</c:v>
                </c:pt>
                <c:pt idx="54">
                  <c:v>1543595.01</c:v>
                </c:pt>
                <c:pt idx="55">
                  <c:v>1502383.03</c:v>
                </c:pt>
                <c:pt idx="56">
                  <c:v>1409596.71</c:v>
                </c:pt>
                <c:pt idx="57">
                  <c:v>1567691.79</c:v>
                </c:pt>
                <c:pt idx="58">
                  <c:v>1579979.22</c:v>
                </c:pt>
                <c:pt idx="59">
                  <c:v>1686797.18</c:v>
                </c:pt>
                <c:pt idx="60">
                  <c:v>1760125.5</c:v>
                </c:pt>
                <c:pt idx="61">
                  <c:v>1597875.96</c:v>
                </c:pt>
                <c:pt idx="62">
                  <c:v>1562321.47</c:v>
                </c:pt>
                <c:pt idx="63">
                  <c:v>1803461.74</c:v>
                </c:pt>
                <c:pt idx="64">
                  <c:v>1802648.24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'Internet Information Providers'!$D$1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'Internet Information Providers'!$A$2:$A$53</c:f>
              <c:numCache>
                <c:formatCode>m/d/yyyy</c:formatCode>
                <c:ptCount val="52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</c:numCache>
            </c:numRef>
          </c:cat>
          <c:val>
            <c:numRef>
              <c:f>'Internet Information Providers'!$D$2:$D$69</c:f>
              <c:numCache>
                <c:formatCode>0.00_ ;[Red]\-0.00\ </c:formatCode>
                <c:ptCount val="68"/>
                <c:pt idx="0">
                  <c:v>104151.28272</c:v>
                </c:pt>
                <c:pt idx="1">
                  <c:v>118004.597293</c:v>
                </c:pt>
                <c:pt idx="2">
                  <c:v>118922.591399</c:v>
                </c:pt>
                <c:pt idx="3">
                  <c:v>121791.137007</c:v>
                </c:pt>
                <c:pt idx="4">
                  <c:v>122189.167543</c:v>
                </c:pt>
                <c:pt idx="5">
                  <c:v>125032.376122</c:v>
                </c:pt>
                <c:pt idx="6">
                  <c:v>126857.03436999999</c:v>
                </c:pt>
                <c:pt idx="7">
                  <c:v>128843.89846</c:v>
                </c:pt>
                <c:pt idx="8">
                  <c:v>130527.712831</c:v>
                </c:pt>
                <c:pt idx="9">
                  <c:v>130267.86009</c:v>
                </c:pt>
                <c:pt idx="10">
                  <c:v>133837.370028</c:v>
                </c:pt>
                <c:pt idx="11">
                  <c:v>134417.10488200001</c:v>
                </c:pt>
                <c:pt idx="12">
                  <c:v>139235.38840699999</c:v>
                </c:pt>
                <c:pt idx="13">
                  <c:v>141967.609345</c:v>
                </c:pt>
                <c:pt idx="14">
                  <c:v>145341.335341</c:v>
                </c:pt>
                <c:pt idx="15">
                  <c:v>144597.872707</c:v>
                </c:pt>
                <c:pt idx="16">
                  <c:v>146439.95142999999</c:v>
                </c:pt>
                <c:pt idx="17">
                  <c:v>149533.806385</c:v>
                </c:pt>
                <c:pt idx="18">
                  <c:v>151927.67863800001</c:v>
                </c:pt>
                <c:pt idx="19">
                  <c:v>155517.04166300001</c:v>
                </c:pt>
                <c:pt idx="20">
                  <c:v>157418.62177600001</c:v>
                </c:pt>
                <c:pt idx="21">
                  <c:v>156651.478324</c:v>
                </c:pt>
                <c:pt idx="22">
                  <c:v>162603.62836500001</c:v>
                </c:pt>
                <c:pt idx="23">
                  <c:v>166966.000302</c:v>
                </c:pt>
                <c:pt idx="24">
                  <c:v>166182.149783</c:v>
                </c:pt>
                <c:pt idx="25">
                  <c:v>174457.69382300001</c:v>
                </c:pt>
                <c:pt idx="26">
                  <c:v>174270.67769800001</c:v>
                </c:pt>
                <c:pt idx="27">
                  <c:v>174040.57688499999</c:v>
                </c:pt>
                <c:pt idx="28">
                  <c:v>184292.07267699999</c:v>
                </c:pt>
                <c:pt idx="29">
                  <c:v>183556.96476199999</c:v>
                </c:pt>
                <c:pt idx="30">
                  <c:v>184132.75167100001</c:v>
                </c:pt>
                <c:pt idx="31">
                  <c:v>190049.81547599999</c:v>
                </c:pt>
                <c:pt idx="32">
                  <c:v>190762.934522</c:v>
                </c:pt>
                <c:pt idx="33">
                  <c:v>196979.490972</c:v>
                </c:pt>
                <c:pt idx="34">
                  <c:v>200387.437775</c:v>
                </c:pt>
                <c:pt idx="35">
                  <c:v>204790.19299800001</c:v>
                </c:pt>
                <c:pt idx="36">
                  <c:v>204973.31018900001</c:v>
                </c:pt>
                <c:pt idx="37">
                  <c:v>216277.307115</c:v>
                </c:pt>
                <c:pt idx="38">
                  <c:v>211081.51308999999</c:v>
                </c:pt>
                <c:pt idx="39">
                  <c:v>219105.908665</c:v>
                </c:pt>
                <c:pt idx="40">
                  <c:v>225907.815787</c:v>
                </c:pt>
                <c:pt idx="41">
                  <c:v>226712.63745000001</c:v>
                </c:pt>
                <c:pt idx="42">
                  <c:v>225732.17863400001</c:v>
                </c:pt>
                <c:pt idx="43">
                  <c:v>239569.63404599999</c:v>
                </c:pt>
                <c:pt idx="44">
                  <c:v>240569.444288</c:v>
                </c:pt>
                <c:pt idx="45">
                  <c:v>243557.76566500001</c:v>
                </c:pt>
                <c:pt idx="46">
                  <c:v>255513.20855099999</c:v>
                </c:pt>
                <c:pt idx="47">
                  <c:v>260745.26733</c:v>
                </c:pt>
                <c:pt idx="48">
                  <c:v>286278.19422300003</c:v>
                </c:pt>
                <c:pt idx="49">
                  <c:v>291951.97428700002</c:v>
                </c:pt>
                <c:pt idx="50">
                  <c:v>303746.20845400001</c:v>
                </c:pt>
                <c:pt idx="51">
                  <c:v>286083.21278599999</c:v>
                </c:pt>
                <c:pt idx="52">
                  <c:v>304681.49306499999</c:v>
                </c:pt>
                <c:pt idx="53">
                  <c:v>318537.84574399999</c:v>
                </c:pt>
                <c:pt idx="54">
                  <c:v>314670.05391999998</c:v>
                </c:pt>
                <c:pt idx="55">
                  <c:v>330435.26399100001</c:v>
                </c:pt>
                <c:pt idx="56">
                  <c:v>321450.464355</c:v>
                </c:pt>
                <c:pt idx="57">
                  <c:v>334666.27842699998</c:v>
                </c:pt>
                <c:pt idx="58">
                  <c:v>336443.17650200002</c:v>
                </c:pt>
                <c:pt idx="59">
                  <c:v>355159.15295000002</c:v>
                </c:pt>
                <c:pt idx="60">
                  <c:v>356826.39865599998</c:v>
                </c:pt>
                <c:pt idx="61">
                  <c:v>364978.848963</c:v>
                </c:pt>
                <c:pt idx="62">
                  <c:v>365600.74982099998</c:v>
                </c:pt>
                <c:pt idx="63">
                  <c:v>374952.15207100002</c:v>
                </c:pt>
                <c:pt idx="64">
                  <c:v>374763.15008799999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7752"/>
        <c:axId val="145101872"/>
      </c:lineChart>
      <c:lineChart>
        <c:grouping val="standard"/>
        <c:varyColors val="0"/>
        <c:ser>
          <c:idx val="2"/>
          <c:order val="2"/>
          <c:tx>
            <c:strRef>
              <c:f>'Internet Information Providers'!$E$1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'Internet Information Providers'!$A$2:$A$53</c:f>
              <c:numCache>
                <c:formatCode>m/d/yyyy</c:formatCode>
                <c:ptCount val="52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</c:numCache>
            </c:numRef>
          </c:cat>
          <c:val>
            <c:numRef>
              <c:f>'Internet Information Providers'!$E$2:$E$69</c:f>
              <c:numCache>
                <c:formatCode>0.00_ ;[Red]\-0.00\ </c:formatCode>
                <c:ptCount val="68"/>
                <c:pt idx="0">
                  <c:v>17943.135999999999</c:v>
                </c:pt>
                <c:pt idx="1">
                  <c:v>17253.815999999999</c:v>
                </c:pt>
                <c:pt idx="2">
                  <c:v>17329.024300000001</c:v>
                </c:pt>
                <c:pt idx="3">
                  <c:v>18519.531599999998</c:v>
                </c:pt>
                <c:pt idx="4">
                  <c:v>18711.984</c:v>
                </c:pt>
                <c:pt idx="5">
                  <c:v>17480.841700000001</c:v>
                </c:pt>
                <c:pt idx="6">
                  <c:v>23932.079000000002</c:v>
                </c:pt>
                <c:pt idx="7">
                  <c:v>24119.428400000001</c:v>
                </c:pt>
                <c:pt idx="8">
                  <c:v>24268.2804</c:v>
                </c:pt>
                <c:pt idx="9">
                  <c:v>24287.3017</c:v>
                </c:pt>
                <c:pt idx="10">
                  <c:v>25437.8603</c:v>
                </c:pt>
                <c:pt idx="11">
                  <c:v>24887.459200000001</c:v>
                </c:pt>
                <c:pt idx="12">
                  <c:v>24276.491699999999</c:v>
                </c:pt>
                <c:pt idx="13">
                  <c:v>23968.800500000001</c:v>
                </c:pt>
                <c:pt idx="14">
                  <c:v>23416.3776</c:v>
                </c:pt>
                <c:pt idx="15">
                  <c:v>23286.001700000001</c:v>
                </c:pt>
                <c:pt idx="16">
                  <c:v>23177.531900000002</c:v>
                </c:pt>
                <c:pt idx="17">
                  <c:v>24352.959599999998</c:v>
                </c:pt>
                <c:pt idx="18">
                  <c:v>19095.915499999999</c:v>
                </c:pt>
                <c:pt idx="19">
                  <c:v>19461.5556</c:v>
                </c:pt>
                <c:pt idx="20">
                  <c:v>19020.3488</c:v>
                </c:pt>
                <c:pt idx="21">
                  <c:v>18955.361400000002</c:v>
                </c:pt>
                <c:pt idx="22">
                  <c:v>16209.4553</c:v>
                </c:pt>
                <c:pt idx="23">
                  <c:v>18400.117600000001</c:v>
                </c:pt>
                <c:pt idx="24">
                  <c:v>17513.448899999999</c:v>
                </c:pt>
                <c:pt idx="25">
                  <c:v>19599.344799999999</c:v>
                </c:pt>
                <c:pt idx="26">
                  <c:v>19942.6289</c:v>
                </c:pt>
                <c:pt idx="27">
                  <c:v>19275.279299999998</c:v>
                </c:pt>
                <c:pt idx="28">
                  <c:v>21990.490399999999</c:v>
                </c:pt>
                <c:pt idx="29">
                  <c:v>21974.008600000001</c:v>
                </c:pt>
                <c:pt idx="30">
                  <c:v>21949.322499999998</c:v>
                </c:pt>
                <c:pt idx="31">
                  <c:v>24321.9863</c:v>
                </c:pt>
                <c:pt idx="32">
                  <c:v>23985.589800000002</c:v>
                </c:pt>
                <c:pt idx="33">
                  <c:v>28922.6247</c:v>
                </c:pt>
                <c:pt idx="34">
                  <c:v>32069.585299999999</c:v>
                </c:pt>
                <c:pt idx="35">
                  <c:v>29896.117300000002</c:v>
                </c:pt>
                <c:pt idx="36">
                  <c:v>29909.131700000002</c:v>
                </c:pt>
                <c:pt idx="37">
                  <c:v>33416.685400000002</c:v>
                </c:pt>
                <c:pt idx="38">
                  <c:v>33789.6993</c:v>
                </c:pt>
                <c:pt idx="39">
                  <c:v>32896.1463</c:v>
                </c:pt>
                <c:pt idx="40">
                  <c:v>34655.806700000001</c:v>
                </c:pt>
                <c:pt idx="41">
                  <c:v>34060.083100000003</c:v>
                </c:pt>
                <c:pt idx="42">
                  <c:v>32841.762799999997</c:v>
                </c:pt>
                <c:pt idx="43">
                  <c:v>39587.534399999997</c:v>
                </c:pt>
                <c:pt idx="44">
                  <c:v>39808.149799999999</c:v>
                </c:pt>
                <c:pt idx="45">
                  <c:v>39569.040099999998</c:v>
                </c:pt>
                <c:pt idx="46">
                  <c:v>41240.574000000001</c:v>
                </c:pt>
                <c:pt idx="47">
                  <c:v>46254.0645</c:v>
                </c:pt>
                <c:pt idx="48">
                  <c:v>49777.419800000003</c:v>
                </c:pt>
                <c:pt idx="49">
                  <c:v>49640.495799999997</c:v>
                </c:pt>
                <c:pt idx="50">
                  <c:v>50004.201300000001</c:v>
                </c:pt>
                <c:pt idx="51">
                  <c:v>49877.115599999997</c:v>
                </c:pt>
                <c:pt idx="52">
                  <c:v>47569.9686</c:v>
                </c:pt>
                <c:pt idx="53">
                  <c:v>49768.421999999999</c:v>
                </c:pt>
                <c:pt idx="54">
                  <c:v>50923.5556</c:v>
                </c:pt>
                <c:pt idx="55">
                  <c:v>55906.358200000002</c:v>
                </c:pt>
                <c:pt idx="56">
                  <c:v>56408.452799999999</c:v>
                </c:pt>
                <c:pt idx="57">
                  <c:v>54967.528599999998</c:v>
                </c:pt>
                <c:pt idx="58">
                  <c:v>59671.962500000001</c:v>
                </c:pt>
                <c:pt idx="59">
                  <c:v>57146.9836</c:v>
                </c:pt>
                <c:pt idx="60">
                  <c:v>53549.3874</c:v>
                </c:pt>
                <c:pt idx="61">
                  <c:v>50921.415500000003</c:v>
                </c:pt>
                <c:pt idx="62">
                  <c:v>49568.302900000002</c:v>
                </c:pt>
                <c:pt idx="63">
                  <c:v>52799.467400000001</c:v>
                </c:pt>
                <c:pt idx="64">
                  <c:v>52560.9859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'Internet Information Providers'!$F$1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'Internet Information Providers'!$F$2:$F$69</c:f>
              <c:numCache>
                <c:formatCode>General</c:formatCode>
                <c:ptCount val="68"/>
                <c:pt idx="0">
                  <c:v>35115.163810999999</c:v>
                </c:pt>
                <c:pt idx="1">
                  <c:v>34573.230543999998</c:v>
                </c:pt>
                <c:pt idx="2">
                  <c:v>35057.213516000003</c:v>
                </c:pt>
                <c:pt idx="3">
                  <c:v>34266.466234</c:v>
                </c:pt>
                <c:pt idx="4">
                  <c:v>35080.292616999999</c:v>
                </c:pt>
                <c:pt idx="5">
                  <c:v>34830.606933000003</c:v>
                </c:pt>
                <c:pt idx="6">
                  <c:v>34204.755290000001</c:v>
                </c:pt>
                <c:pt idx="7">
                  <c:v>33825.604156000001</c:v>
                </c:pt>
                <c:pt idx="8">
                  <c:v>33487.459535000002</c:v>
                </c:pt>
                <c:pt idx="9">
                  <c:v>33125.288710000001</c:v>
                </c:pt>
                <c:pt idx="10">
                  <c:v>38805.835417000002</c:v>
                </c:pt>
                <c:pt idx="11">
                  <c:v>39308.547007000001</c:v>
                </c:pt>
                <c:pt idx="12">
                  <c:v>39332.314983999997</c:v>
                </c:pt>
                <c:pt idx="13">
                  <c:v>38341.107003999998</c:v>
                </c:pt>
                <c:pt idx="14">
                  <c:v>37631.596459</c:v>
                </c:pt>
                <c:pt idx="15">
                  <c:v>38335.992168999997</c:v>
                </c:pt>
                <c:pt idx="16">
                  <c:v>37729.554633</c:v>
                </c:pt>
                <c:pt idx="17">
                  <c:v>37635.318445999997</c:v>
                </c:pt>
                <c:pt idx="18">
                  <c:v>37376.553978999997</c:v>
                </c:pt>
                <c:pt idx="19">
                  <c:v>37750.309928000002</c:v>
                </c:pt>
                <c:pt idx="20">
                  <c:v>37200.685443000002</c:v>
                </c:pt>
                <c:pt idx="21">
                  <c:v>37214.164809000002</c:v>
                </c:pt>
                <c:pt idx="22">
                  <c:v>46700.640501000002</c:v>
                </c:pt>
                <c:pt idx="23">
                  <c:v>47771.407332000002</c:v>
                </c:pt>
                <c:pt idx="24">
                  <c:v>49466.505731999998</c:v>
                </c:pt>
                <c:pt idx="25">
                  <c:v>47682.952957000001</c:v>
                </c:pt>
                <c:pt idx="26">
                  <c:v>48272.554023999997</c:v>
                </c:pt>
                <c:pt idx="27">
                  <c:v>48017.875933000003</c:v>
                </c:pt>
                <c:pt idx="28">
                  <c:v>49120.858634999997</c:v>
                </c:pt>
                <c:pt idx="29">
                  <c:v>49483.923092999998</c:v>
                </c:pt>
                <c:pt idx="30">
                  <c:v>49809.426034999997</c:v>
                </c:pt>
                <c:pt idx="31">
                  <c:v>50946.678171</c:v>
                </c:pt>
                <c:pt idx="32">
                  <c:v>49650.534938999997</c:v>
                </c:pt>
                <c:pt idx="33">
                  <c:v>49933.283778999998</c:v>
                </c:pt>
                <c:pt idx="34">
                  <c:v>54188.312398000002</c:v>
                </c:pt>
                <c:pt idx="35">
                  <c:v>54944.532879999999</c:v>
                </c:pt>
                <c:pt idx="36">
                  <c:v>54712.880266</c:v>
                </c:pt>
                <c:pt idx="37">
                  <c:v>54227.617402999997</c:v>
                </c:pt>
                <c:pt idx="38">
                  <c:v>53808.000805999996</c:v>
                </c:pt>
                <c:pt idx="39">
                  <c:v>54010.852835999998</c:v>
                </c:pt>
                <c:pt idx="40">
                  <c:v>55906.694323000003</c:v>
                </c:pt>
                <c:pt idx="41">
                  <c:v>55103.095999999998</c:v>
                </c:pt>
                <c:pt idx="42">
                  <c:v>54162.492940999997</c:v>
                </c:pt>
                <c:pt idx="43">
                  <c:v>56779.869956000002</c:v>
                </c:pt>
                <c:pt idx="44">
                  <c:v>57389.424296999998</c:v>
                </c:pt>
                <c:pt idx="45">
                  <c:v>57157.780887000001</c:v>
                </c:pt>
                <c:pt idx="46">
                  <c:v>69719.419811</c:v>
                </c:pt>
                <c:pt idx="47">
                  <c:v>74281.677330000006</c:v>
                </c:pt>
                <c:pt idx="48">
                  <c:v>66820.347976000005</c:v>
                </c:pt>
                <c:pt idx="49">
                  <c:v>70884.172237000006</c:v>
                </c:pt>
                <c:pt idx="50">
                  <c:v>71051.611726000003</c:v>
                </c:pt>
                <c:pt idx="51">
                  <c:v>70429.418793999997</c:v>
                </c:pt>
                <c:pt idx="52">
                  <c:v>63543.063562000003</c:v>
                </c:pt>
                <c:pt idx="53">
                  <c:v>66081.992616999996</c:v>
                </c:pt>
                <c:pt idx="54">
                  <c:v>66187.496297999998</c:v>
                </c:pt>
                <c:pt idx="55">
                  <c:v>64470.889224999999</c:v>
                </c:pt>
                <c:pt idx="56">
                  <c:v>64189.108963999999</c:v>
                </c:pt>
                <c:pt idx="57">
                  <c:v>61223.438834</c:v>
                </c:pt>
                <c:pt idx="58">
                  <c:v>74166.898105999993</c:v>
                </c:pt>
                <c:pt idx="59">
                  <c:v>81074.727350999994</c:v>
                </c:pt>
                <c:pt idx="60">
                  <c:v>75498.166228000002</c:v>
                </c:pt>
                <c:pt idx="61">
                  <c:v>72590.594721999994</c:v>
                </c:pt>
                <c:pt idx="62">
                  <c:v>69836.252653000003</c:v>
                </c:pt>
                <c:pt idx="63">
                  <c:v>72096.252747000006</c:v>
                </c:pt>
                <c:pt idx="64">
                  <c:v>71783.056257000004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8144"/>
        <c:axId val="145100696"/>
      </c:lineChart>
      <c:dateAx>
        <c:axId val="145107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1872"/>
        <c:crosses val="autoZero"/>
        <c:auto val="1"/>
        <c:lblOffset val="100"/>
        <c:baseTimeUnit val="days"/>
      </c:dateAx>
      <c:valAx>
        <c:axId val="1451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7752"/>
        <c:crosses val="autoZero"/>
        <c:crossBetween val="between"/>
      </c:valAx>
      <c:valAx>
        <c:axId val="145100696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8144"/>
        <c:crosses val="max"/>
        <c:crossBetween val="between"/>
      </c:valAx>
      <c:dateAx>
        <c:axId val="145108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006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'Business Software &amp; Services'!$C$1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'Business Software &amp; Services'!$A$2:$A$66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'Business Software &amp; Services'!$C$2:$C$66</c:f>
              <c:numCache>
                <c:formatCode>0.00_ ;[Red]\-0.00\ </c:formatCode>
                <c:ptCount val="65"/>
                <c:pt idx="0">
                  <c:v>534916.80000000005</c:v>
                </c:pt>
                <c:pt idx="1">
                  <c:v>540842.76</c:v>
                </c:pt>
                <c:pt idx="2">
                  <c:v>619983.14</c:v>
                </c:pt>
                <c:pt idx="3">
                  <c:v>630287.07999999996</c:v>
                </c:pt>
                <c:pt idx="4">
                  <c:v>632079.41</c:v>
                </c:pt>
                <c:pt idx="5">
                  <c:v>622343.62</c:v>
                </c:pt>
                <c:pt idx="6">
                  <c:v>579442.57999999996</c:v>
                </c:pt>
                <c:pt idx="7">
                  <c:v>629047.86</c:v>
                </c:pt>
                <c:pt idx="8">
                  <c:v>615030.18000000005</c:v>
                </c:pt>
                <c:pt idx="9">
                  <c:v>607557.94999999995</c:v>
                </c:pt>
                <c:pt idx="10">
                  <c:v>594461.92000000004</c:v>
                </c:pt>
                <c:pt idx="11">
                  <c:v>641837.84</c:v>
                </c:pt>
                <c:pt idx="12">
                  <c:v>652364.49</c:v>
                </c:pt>
                <c:pt idx="13">
                  <c:v>644971.87</c:v>
                </c:pt>
                <c:pt idx="14">
                  <c:v>662804.6</c:v>
                </c:pt>
                <c:pt idx="15">
                  <c:v>662393.52</c:v>
                </c:pt>
                <c:pt idx="16">
                  <c:v>680503.87</c:v>
                </c:pt>
                <c:pt idx="17">
                  <c:v>698173.21</c:v>
                </c:pt>
                <c:pt idx="18">
                  <c:v>695908.65</c:v>
                </c:pt>
                <c:pt idx="19">
                  <c:v>712581.42</c:v>
                </c:pt>
                <c:pt idx="20">
                  <c:v>731508.39</c:v>
                </c:pt>
                <c:pt idx="21">
                  <c:v>747382</c:v>
                </c:pt>
                <c:pt idx="22">
                  <c:v>744199.95</c:v>
                </c:pt>
                <c:pt idx="23">
                  <c:v>782412.4</c:v>
                </c:pt>
                <c:pt idx="24">
                  <c:v>790863.03</c:v>
                </c:pt>
                <c:pt idx="25">
                  <c:v>791050.8</c:v>
                </c:pt>
                <c:pt idx="26">
                  <c:v>861778.93</c:v>
                </c:pt>
                <c:pt idx="27">
                  <c:v>869971.52</c:v>
                </c:pt>
                <c:pt idx="28">
                  <c:v>881970.67</c:v>
                </c:pt>
                <c:pt idx="29">
                  <c:v>969561.62</c:v>
                </c:pt>
                <c:pt idx="30">
                  <c:v>957779.19</c:v>
                </c:pt>
                <c:pt idx="31">
                  <c:v>965097.98</c:v>
                </c:pt>
                <c:pt idx="32">
                  <c:v>953187.89</c:v>
                </c:pt>
                <c:pt idx="33">
                  <c:v>969708.34</c:v>
                </c:pt>
                <c:pt idx="34">
                  <c:v>990387.77</c:v>
                </c:pt>
                <c:pt idx="35">
                  <c:v>977285.84</c:v>
                </c:pt>
                <c:pt idx="36">
                  <c:v>1100563.9099999999</c:v>
                </c:pt>
                <c:pt idx="37">
                  <c:v>1120717.6499999999</c:v>
                </c:pt>
                <c:pt idx="38">
                  <c:v>1063387.77</c:v>
                </c:pt>
                <c:pt idx="39">
                  <c:v>1062701.56</c:v>
                </c:pt>
                <c:pt idx="40">
                  <c:v>1010500.12</c:v>
                </c:pt>
                <c:pt idx="41">
                  <c:v>1004468.09</c:v>
                </c:pt>
                <c:pt idx="42">
                  <c:v>1074846.3600000001</c:v>
                </c:pt>
                <c:pt idx="43">
                  <c:v>1168964.83</c:v>
                </c:pt>
                <c:pt idx="44">
                  <c:v>1241721.6299999999</c:v>
                </c:pt>
                <c:pt idx="45">
                  <c:v>1179432.8999999999</c:v>
                </c:pt>
                <c:pt idx="46">
                  <c:v>1250320.8899999999</c:v>
                </c:pt>
                <c:pt idx="47">
                  <c:v>1399834.26</c:v>
                </c:pt>
                <c:pt idx="48">
                  <c:v>1402657.97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'Business Software &amp; Services'!$D$1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'Business Software &amp; Services'!$A$2:$A$66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'Business Software &amp; Services'!$D$2:$D$66</c:f>
              <c:numCache>
                <c:formatCode>0.00_ ;[Red]\-0.00\ </c:formatCode>
                <c:ptCount val="65"/>
                <c:pt idx="0">
                  <c:v>148170.41464</c:v>
                </c:pt>
                <c:pt idx="1">
                  <c:v>148260.948649</c:v>
                </c:pt>
                <c:pt idx="2">
                  <c:v>145348.325668</c:v>
                </c:pt>
                <c:pt idx="3">
                  <c:v>146798.26080300001</c:v>
                </c:pt>
                <c:pt idx="4">
                  <c:v>146831.15289</c:v>
                </c:pt>
                <c:pt idx="5">
                  <c:v>146784.84577000001</c:v>
                </c:pt>
                <c:pt idx="6">
                  <c:v>145278.24663499999</c:v>
                </c:pt>
                <c:pt idx="7">
                  <c:v>145345.91320899999</c:v>
                </c:pt>
                <c:pt idx="8">
                  <c:v>144246.64762</c:v>
                </c:pt>
                <c:pt idx="9">
                  <c:v>145251.10350100001</c:v>
                </c:pt>
                <c:pt idx="10">
                  <c:v>145368.35101499999</c:v>
                </c:pt>
                <c:pt idx="11">
                  <c:v>143881.89230599999</c:v>
                </c:pt>
                <c:pt idx="12">
                  <c:v>143955.33616899999</c:v>
                </c:pt>
                <c:pt idx="13">
                  <c:v>144019.824655</c:v>
                </c:pt>
                <c:pt idx="14">
                  <c:v>143900.93398100001</c:v>
                </c:pt>
                <c:pt idx="15">
                  <c:v>144136.90442899999</c:v>
                </c:pt>
                <c:pt idx="16">
                  <c:v>143742.15369400001</c:v>
                </c:pt>
                <c:pt idx="17">
                  <c:v>143673.58930600001</c:v>
                </c:pt>
                <c:pt idx="18">
                  <c:v>144668.98613899999</c:v>
                </c:pt>
                <c:pt idx="19">
                  <c:v>144743.180624</c:v>
                </c:pt>
                <c:pt idx="20">
                  <c:v>144719.96541</c:v>
                </c:pt>
                <c:pt idx="21">
                  <c:v>147440.332379</c:v>
                </c:pt>
                <c:pt idx="22">
                  <c:v>147460.03910600001</c:v>
                </c:pt>
                <c:pt idx="23">
                  <c:v>150392.969621</c:v>
                </c:pt>
                <c:pt idx="24">
                  <c:v>150872.24817800001</c:v>
                </c:pt>
                <c:pt idx="25">
                  <c:v>150913.10345200001</c:v>
                </c:pt>
                <c:pt idx="26">
                  <c:v>154071.32558400001</c:v>
                </c:pt>
                <c:pt idx="27">
                  <c:v>155011.03704200001</c:v>
                </c:pt>
                <c:pt idx="28">
                  <c:v>154977.87114599999</c:v>
                </c:pt>
                <c:pt idx="29">
                  <c:v>155587.968066</c:v>
                </c:pt>
                <c:pt idx="30">
                  <c:v>161510.57655100001</c:v>
                </c:pt>
                <c:pt idx="31">
                  <c:v>161682.403062</c:v>
                </c:pt>
                <c:pt idx="32">
                  <c:v>157800.17234799999</c:v>
                </c:pt>
                <c:pt idx="33">
                  <c:v>149053.599457</c:v>
                </c:pt>
                <c:pt idx="34">
                  <c:v>149523.39627999999</c:v>
                </c:pt>
                <c:pt idx="35">
                  <c:v>149049.68830800001</c:v>
                </c:pt>
                <c:pt idx="36">
                  <c:v>158386.31095499999</c:v>
                </c:pt>
                <c:pt idx="37">
                  <c:v>160000.90778099999</c:v>
                </c:pt>
                <c:pt idx="38">
                  <c:v>165230.20704000001</c:v>
                </c:pt>
                <c:pt idx="39">
                  <c:v>162377.82898399999</c:v>
                </c:pt>
                <c:pt idx="40">
                  <c:v>162523.07969399999</c:v>
                </c:pt>
                <c:pt idx="41">
                  <c:v>162609.660282</c:v>
                </c:pt>
                <c:pt idx="42">
                  <c:v>167412.812335</c:v>
                </c:pt>
                <c:pt idx="43">
                  <c:v>167907.56297500001</c:v>
                </c:pt>
                <c:pt idx="44">
                  <c:v>171874.231096</c:v>
                </c:pt>
                <c:pt idx="45">
                  <c:v>173065.36736999999</c:v>
                </c:pt>
                <c:pt idx="46">
                  <c:v>173226.05679199999</c:v>
                </c:pt>
                <c:pt idx="47">
                  <c:v>181238.68460000001</c:v>
                </c:pt>
                <c:pt idx="48">
                  <c:v>180959.10185000001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4224"/>
        <c:axId val="145105400"/>
      </c:lineChart>
      <c:lineChart>
        <c:grouping val="standard"/>
        <c:varyColors val="0"/>
        <c:ser>
          <c:idx val="2"/>
          <c:order val="2"/>
          <c:tx>
            <c:strRef>
              <c:f>'Business Software &amp; Services'!$E$1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'Internet Information Providers'!$A$2:$A$53</c:f>
              <c:numCache>
                <c:formatCode>m/d/yyyy</c:formatCode>
                <c:ptCount val="52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</c:numCache>
            </c:numRef>
          </c:cat>
          <c:val>
            <c:numRef>
              <c:f>'Business Software &amp; Services'!$E$2:$E$66</c:f>
              <c:numCache>
                <c:formatCode>0.00_ ;[Red]\-0.00\ </c:formatCode>
                <c:ptCount val="65"/>
                <c:pt idx="0">
                  <c:v>17686.321800000002</c:v>
                </c:pt>
                <c:pt idx="1">
                  <c:v>17663.399799999999</c:v>
                </c:pt>
                <c:pt idx="2">
                  <c:v>17825.940299999998</c:v>
                </c:pt>
                <c:pt idx="3">
                  <c:v>17672.3007</c:v>
                </c:pt>
                <c:pt idx="4">
                  <c:v>17665.809799999999</c:v>
                </c:pt>
                <c:pt idx="5">
                  <c:v>17660.985499999999</c:v>
                </c:pt>
                <c:pt idx="6">
                  <c:v>16725.472000000002</c:v>
                </c:pt>
                <c:pt idx="7">
                  <c:v>16710.537400000001</c:v>
                </c:pt>
                <c:pt idx="8">
                  <c:v>16828.842700000001</c:v>
                </c:pt>
                <c:pt idx="9">
                  <c:v>15955.0417</c:v>
                </c:pt>
                <c:pt idx="10">
                  <c:v>16071.7853</c:v>
                </c:pt>
                <c:pt idx="11">
                  <c:v>22038.214199999999</c:v>
                </c:pt>
                <c:pt idx="12">
                  <c:v>21996.643100000001</c:v>
                </c:pt>
                <c:pt idx="13">
                  <c:v>21968.394899999999</c:v>
                </c:pt>
                <c:pt idx="14">
                  <c:v>21891.4637</c:v>
                </c:pt>
                <c:pt idx="15">
                  <c:v>22152.275099999999</c:v>
                </c:pt>
                <c:pt idx="16">
                  <c:v>22292.7029</c:v>
                </c:pt>
                <c:pt idx="17">
                  <c:v>22536.4467</c:v>
                </c:pt>
                <c:pt idx="18">
                  <c:v>22726.511999999999</c:v>
                </c:pt>
                <c:pt idx="19">
                  <c:v>22827.771000000001</c:v>
                </c:pt>
                <c:pt idx="20">
                  <c:v>22699.640800000001</c:v>
                </c:pt>
                <c:pt idx="21">
                  <c:v>24229.007399999999</c:v>
                </c:pt>
                <c:pt idx="22">
                  <c:v>24356.7376</c:v>
                </c:pt>
                <c:pt idx="23">
                  <c:v>27740.605299999999</c:v>
                </c:pt>
                <c:pt idx="24">
                  <c:v>27900.518599999999</c:v>
                </c:pt>
                <c:pt idx="25">
                  <c:v>27877.503100000002</c:v>
                </c:pt>
                <c:pt idx="26">
                  <c:v>29825.837899999999</c:v>
                </c:pt>
                <c:pt idx="27">
                  <c:v>29888.672399999999</c:v>
                </c:pt>
                <c:pt idx="28">
                  <c:v>29963.350600000002</c:v>
                </c:pt>
                <c:pt idx="29">
                  <c:v>29859.359199999999</c:v>
                </c:pt>
                <c:pt idx="30">
                  <c:v>32316.792600000001</c:v>
                </c:pt>
                <c:pt idx="31">
                  <c:v>33132.142800000001</c:v>
                </c:pt>
                <c:pt idx="32">
                  <c:v>31884.6531</c:v>
                </c:pt>
                <c:pt idx="33">
                  <c:v>32907.161999999997</c:v>
                </c:pt>
                <c:pt idx="34">
                  <c:v>31538.557400000002</c:v>
                </c:pt>
                <c:pt idx="35">
                  <c:v>31046.710800000001</c:v>
                </c:pt>
                <c:pt idx="36">
                  <c:v>32920.825599999996</c:v>
                </c:pt>
                <c:pt idx="37">
                  <c:v>33594.149100000002</c:v>
                </c:pt>
                <c:pt idx="38">
                  <c:v>36487.715199999999</c:v>
                </c:pt>
                <c:pt idx="39">
                  <c:v>35192.903700000003</c:v>
                </c:pt>
                <c:pt idx="40">
                  <c:v>37060.737099999998</c:v>
                </c:pt>
                <c:pt idx="41">
                  <c:v>35360.747499999998</c:v>
                </c:pt>
                <c:pt idx="42">
                  <c:v>36248.279399999999</c:v>
                </c:pt>
                <c:pt idx="43">
                  <c:v>37535.072399999997</c:v>
                </c:pt>
                <c:pt idx="44">
                  <c:v>37967.930200000003</c:v>
                </c:pt>
                <c:pt idx="45">
                  <c:v>38108.132400000002</c:v>
                </c:pt>
                <c:pt idx="46">
                  <c:v>38077.921900000001</c:v>
                </c:pt>
                <c:pt idx="47">
                  <c:v>42538.044500000004</c:v>
                </c:pt>
                <c:pt idx="48">
                  <c:v>42048.3413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'Business Software &amp; Services'!$F$1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'Business Software &amp; Services'!$F$2:$F$66</c:f>
              <c:numCache>
                <c:formatCode>General</c:formatCode>
                <c:ptCount val="65"/>
                <c:pt idx="0">
                  <c:v>33807.316734</c:v>
                </c:pt>
                <c:pt idx="1">
                  <c:v>33851.153031000002</c:v>
                </c:pt>
                <c:pt idx="2">
                  <c:v>33871.768172999997</c:v>
                </c:pt>
                <c:pt idx="3">
                  <c:v>34270.287478999999</c:v>
                </c:pt>
                <c:pt idx="4">
                  <c:v>34205.480653999999</c:v>
                </c:pt>
                <c:pt idx="5">
                  <c:v>34117.996675000002</c:v>
                </c:pt>
                <c:pt idx="6">
                  <c:v>34043.395461</c:v>
                </c:pt>
                <c:pt idx="7">
                  <c:v>34032.778832000004</c:v>
                </c:pt>
                <c:pt idx="8">
                  <c:v>34585.193502000002</c:v>
                </c:pt>
                <c:pt idx="9">
                  <c:v>32449.215823999999</c:v>
                </c:pt>
                <c:pt idx="10">
                  <c:v>32695.757599</c:v>
                </c:pt>
                <c:pt idx="11">
                  <c:v>34866.623843000001</c:v>
                </c:pt>
                <c:pt idx="12">
                  <c:v>35128.020342000003</c:v>
                </c:pt>
                <c:pt idx="13">
                  <c:v>35096.589109</c:v>
                </c:pt>
                <c:pt idx="14">
                  <c:v>35287.312195999999</c:v>
                </c:pt>
                <c:pt idx="15">
                  <c:v>35128.910844999999</c:v>
                </c:pt>
                <c:pt idx="16">
                  <c:v>35274.354314999997</c:v>
                </c:pt>
                <c:pt idx="17">
                  <c:v>35048.586844999998</c:v>
                </c:pt>
                <c:pt idx="18">
                  <c:v>35466.464976000003</c:v>
                </c:pt>
                <c:pt idx="19">
                  <c:v>35613.472944000001</c:v>
                </c:pt>
                <c:pt idx="20">
                  <c:v>35605.79681</c:v>
                </c:pt>
                <c:pt idx="21">
                  <c:v>35951.484100000001</c:v>
                </c:pt>
                <c:pt idx="22">
                  <c:v>36145.523518000002</c:v>
                </c:pt>
                <c:pt idx="23">
                  <c:v>38527.108912999996</c:v>
                </c:pt>
                <c:pt idx="24">
                  <c:v>38354.776727999997</c:v>
                </c:pt>
                <c:pt idx="25">
                  <c:v>37997.138734</c:v>
                </c:pt>
                <c:pt idx="26">
                  <c:v>39111.488064999998</c:v>
                </c:pt>
                <c:pt idx="27">
                  <c:v>39397.453259000002</c:v>
                </c:pt>
                <c:pt idx="28">
                  <c:v>39528.038859</c:v>
                </c:pt>
                <c:pt idx="29">
                  <c:v>39663.549383999998</c:v>
                </c:pt>
                <c:pt idx="30">
                  <c:v>41734.339905000001</c:v>
                </c:pt>
                <c:pt idx="31">
                  <c:v>42953.321088999997</c:v>
                </c:pt>
                <c:pt idx="32">
                  <c:v>41572.009983000004</c:v>
                </c:pt>
                <c:pt idx="33">
                  <c:v>39476.919293999999</c:v>
                </c:pt>
                <c:pt idx="34">
                  <c:v>39950.979975000002</c:v>
                </c:pt>
                <c:pt idx="35">
                  <c:v>39201.482006999999</c:v>
                </c:pt>
                <c:pt idx="36">
                  <c:v>46304.636224000002</c:v>
                </c:pt>
                <c:pt idx="37">
                  <c:v>46870.234703000002</c:v>
                </c:pt>
                <c:pt idx="38">
                  <c:v>48647.959751000002</c:v>
                </c:pt>
                <c:pt idx="39">
                  <c:v>46886.049909000001</c:v>
                </c:pt>
                <c:pt idx="40">
                  <c:v>48724.380270000001</c:v>
                </c:pt>
                <c:pt idx="41">
                  <c:v>46480.600279999999</c:v>
                </c:pt>
                <c:pt idx="42">
                  <c:v>46238.923652999998</c:v>
                </c:pt>
                <c:pt idx="43">
                  <c:v>48162.606546000003</c:v>
                </c:pt>
                <c:pt idx="44">
                  <c:v>47714.721546000001</c:v>
                </c:pt>
                <c:pt idx="45">
                  <c:v>47872.730846999999</c:v>
                </c:pt>
                <c:pt idx="46">
                  <c:v>47883.466976000003</c:v>
                </c:pt>
                <c:pt idx="47">
                  <c:v>54363.135188</c:v>
                </c:pt>
                <c:pt idx="48">
                  <c:v>53765.185052000001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6184"/>
        <c:axId val="145104616"/>
      </c:lineChart>
      <c:dateAx>
        <c:axId val="145104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5400"/>
        <c:crosses val="autoZero"/>
        <c:auto val="1"/>
        <c:lblOffset val="100"/>
        <c:baseTimeUnit val="days"/>
      </c:dateAx>
      <c:valAx>
        <c:axId val="1451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4224"/>
        <c:crosses val="autoZero"/>
        <c:crossBetween val="between"/>
      </c:valAx>
      <c:valAx>
        <c:axId val="145104616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6184"/>
        <c:crosses val="max"/>
        <c:crossBetween val="between"/>
      </c:valAx>
      <c:dateAx>
        <c:axId val="1451061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04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'Application Software'!$C$1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'Application Software'!$A$2:$A$66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'Application Software'!$C$2:$C$66</c:f>
              <c:numCache>
                <c:formatCode>0.00_ ;[Red]\-0.00\ </c:formatCode>
                <c:ptCount val="65"/>
                <c:pt idx="0">
                  <c:v>511991.13</c:v>
                </c:pt>
                <c:pt idx="1">
                  <c:v>518408.68</c:v>
                </c:pt>
                <c:pt idx="2">
                  <c:v>536808.56999999995</c:v>
                </c:pt>
                <c:pt idx="3">
                  <c:v>526547.77</c:v>
                </c:pt>
                <c:pt idx="4">
                  <c:v>543425.36</c:v>
                </c:pt>
                <c:pt idx="5">
                  <c:v>526556.69999999995</c:v>
                </c:pt>
                <c:pt idx="6">
                  <c:v>547358.34</c:v>
                </c:pt>
                <c:pt idx="7">
                  <c:v>566392.05000000005</c:v>
                </c:pt>
                <c:pt idx="8">
                  <c:v>567179.06999999995</c:v>
                </c:pt>
                <c:pt idx="9">
                  <c:v>549050.65</c:v>
                </c:pt>
                <c:pt idx="10">
                  <c:v>592563.92000000004</c:v>
                </c:pt>
                <c:pt idx="11">
                  <c:v>584949.24</c:v>
                </c:pt>
                <c:pt idx="12">
                  <c:v>602742.69999999995</c:v>
                </c:pt>
                <c:pt idx="13">
                  <c:v>610978.9</c:v>
                </c:pt>
                <c:pt idx="14">
                  <c:v>596305.17000000004</c:v>
                </c:pt>
                <c:pt idx="15">
                  <c:v>601915.01</c:v>
                </c:pt>
                <c:pt idx="16">
                  <c:v>544156.75</c:v>
                </c:pt>
                <c:pt idx="17">
                  <c:v>531593.68999999994</c:v>
                </c:pt>
                <c:pt idx="18">
                  <c:v>581668.11</c:v>
                </c:pt>
                <c:pt idx="19">
                  <c:v>589702.17000000004</c:v>
                </c:pt>
                <c:pt idx="20">
                  <c:v>569100.46</c:v>
                </c:pt>
                <c:pt idx="21">
                  <c:v>534032.72</c:v>
                </c:pt>
                <c:pt idx="22">
                  <c:v>521476.44</c:v>
                </c:pt>
                <c:pt idx="23">
                  <c:v>562638.4</c:v>
                </c:pt>
                <c:pt idx="24">
                  <c:v>563153.21</c:v>
                </c:pt>
                <c:pt idx="25">
                  <c:v>579960.27</c:v>
                </c:pt>
                <c:pt idx="26">
                  <c:v>577034.6</c:v>
                </c:pt>
                <c:pt idx="27">
                  <c:v>597866.49</c:v>
                </c:pt>
                <c:pt idx="28">
                  <c:v>614377.62</c:v>
                </c:pt>
                <c:pt idx="29">
                  <c:v>617397.18000000005</c:v>
                </c:pt>
                <c:pt idx="30">
                  <c:v>598715.31000000006</c:v>
                </c:pt>
                <c:pt idx="31">
                  <c:v>592968.24</c:v>
                </c:pt>
                <c:pt idx="32">
                  <c:v>578787.42000000004</c:v>
                </c:pt>
                <c:pt idx="33">
                  <c:v>617260.02</c:v>
                </c:pt>
                <c:pt idx="34">
                  <c:v>643376.66</c:v>
                </c:pt>
                <c:pt idx="35">
                  <c:v>674423.65</c:v>
                </c:pt>
                <c:pt idx="36">
                  <c:v>691161.47</c:v>
                </c:pt>
                <c:pt idx="37">
                  <c:v>729578.02</c:v>
                </c:pt>
                <c:pt idx="38">
                  <c:v>720996.36</c:v>
                </c:pt>
                <c:pt idx="39">
                  <c:v>760760</c:v>
                </c:pt>
                <c:pt idx="40">
                  <c:v>774495.77</c:v>
                </c:pt>
                <c:pt idx="41">
                  <c:v>757944.73</c:v>
                </c:pt>
                <c:pt idx="42">
                  <c:v>810065.78</c:v>
                </c:pt>
                <c:pt idx="43">
                  <c:v>807041.76</c:v>
                </c:pt>
                <c:pt idx="44">
                  <c:v>809836.15</c:v>
                </c:pt>
                <c:pt idx="45">
                  <c:v>860098.69</c:v>
                </c:pt>
                <c:pt idx="46">
                  <c:v>860051.06</c:v>
                </c:pt>
                <c:pt idx="47">
                  <c:v>890625.03</c:v>
                </c:pt>
                <c:pt idx="48">
                  <c:v>886325.59</c:v>
                </c:pt>
                <c:pt idx="49">
                  <c:v>948487.41</c:v>
                </c:pt>
                <c:pt idx="50">
                  <c:v>966958.81</c:v>
                </c:pt>
                <c:pt idx="51">
                  <c:v>940652.61</c:v>
                </c:pt>
                <c:pt idx="52">
                  <c:v>1026263.23</c:v>
                </c:pt>
                <c:pt idx="53">
                  <c:v>1055157.67</c:v>
                </c:pt>
                <c:pt idx="54">
                  <c:v>988967.85</c:v>
                </c:pt>
                <c:pt idx="55">
                  <c:v>998997.13</c:v>
                </c:pt>
                <c:pt idx="56">
                  <c:v>949533.64</c:v>
                </c:pt>
                <c:pt idx="57">
                  <c:v>1013961.76</c:v>
                </c:pt>
                <c:pt idx="58">
                  <c:v>1091110.22</c:v>
                </c:pt>
                <c:pt idx="59">
                  <c:v>1154927.48</c:v>
                </c:pt>
                <c:pt idx="60">
                  <c:v>1208990.95</c:v>
                </c:pt>
                <c:pt idx="61">
                  <c:v>1212520.44</c:v>
                </c:pt>
                <c:pt idx="62">
                  <c:v>1242790.43</c:v>
                </c:pt>
                <c:pt idx="63">
                  <c:v>1310405.02</c:v>
                </c:pt>
                <c:pt idx="64">
                  <c:v>1290437.8400000001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'Application Software'!$D$1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'Application Software'!$A$2:$A$66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'Application Software'!$D$2:$D$66</c:f>
              <c:numCache>
                <c:formatCode>0.00_ ;[Red]\-0.00\ </c:formatCode>
                <c:ptCount val="65"/>
                <c:pt idx="0">
                  <c:v>121838.805007</c:v>
                </c:pt>
                <c:pt idx="1">
                  <c:v>124625.261381</c:v>
                </c:pt>
                <c:pt idx="2">
                  <c:v>125342.585783</c:v>
                </c:pt>
                <c:pt idx="3">
                  <c:v>124976.40616300001</c:v>
                </c:pt>
                <c:pt idx="4">
                  <c:v>127790.34493000001</c:v>
                </c:pt>
                <c:pt idx="5">
                  <c:v>128182.73065</c:v>
                </c:pt>
                <c:pt idx="6">
                  <c:v>130439.33506</c:v>
                </c:pt>
                <c:pt idx="7">
                  <c:v>132845.235507</c:v>
                </c:pt>
                <c:pt idx="8">
                  <c:v>131309.16372700001</c:v>
                </c:pt>
                <c:pt idx="9">
                  <c:v>130022.67501200001</c:v>
                </c:pt>
                <c:pt idx="10">
                  <c:v>133122.84395899999</c:v>
                </c:pt>
                <c:pt idx="11">
                  <c:v>134124.622627</c:v>
                </c:pt>
                <c:pt idx="12">
                  <c:v>134110.09280899999</c:v>
                </c:pt>
                <c:pt idx="13">
                  <c:v>137492.553369</c:v>
                </c:pt>
                <c:pt idx="14">
                  <c:v>137936.07871100001</c:v>
                </c:pt>
                <c:pt idx="15">
                  <c:v>137416.99058899999</c:v>
                </c:pt>
                <c:pt idx="16">
                  <c:v>116330.31546500001</c:v>
                </c:pt>
                <c:pt idx="17">
                  <c:v>117670.542011</c:v>
                </c:pt>
                <c:pt idx="18">
                  <c:v>117547.54255899999</c:v>
                </c:pt>
                <c:pt idx="19">
                  <c:v>119454.62594500001</c:v>
                </c:pt>
                <c:pt idx="20">
                  <c:v>119882.93924599999</c:v>
                </c:pt>
                <c:pt idx="21">
                  <c:v>119581.01336700001</c:v>
                </c:pt>
                <c:pt idx="22">
                  <c:v>121583.49569500001</c:v>
                </c:pt>
                <c:pt idx="23">
                  <c:v>120806.95825500001</c:v>
                </c:pt>
                <c:pt idx="24">
                  <c:v>121205.422131</c:v>
                </c:pt>
                <c:pt idx="25">
                  <c:v>122595.238862</c:v>
                </c:pt>
                <c:pt idx="26">
                  <c:v>122953.543353</c:v>
                </c:pt>
                <c:pt idx="27">
                  <c:v>122916.87897200001</c:v>
                </c:pt>
                <c:pt idx="28">
                  <c:v>125712.045745</c:v>
                </c:pt>
                <c:pt idx="29">
                  <c:v>126636.96783199999</c:v>
                </c:pt>
                <c:pt idx="30">
                  <c:v>126606.458979</c:v>
                </c:pt>
                <c:pt idx="31">
                  <c:v>126146.969963</c:v>
                </c:pt>
                <c:pt idx="32">
                  <c:v>126483.375537</c:v>
                </c:pt>
                <c:pt idx="33">
                  <c:v>127695.596972</c:v>
                </c:pt>
                <c:pt idx="34">
                  <c:v>127842.28763399999</c:v>
                </c:pt>
                <c:pt idx="35">
                  <c:v>129696.412016</c:v>
                </c:pt>
                <c:pt idx="36">
                  <c:v>129835.36973999999</c:v>
                </c:pt>
                <c:pt idx="37">
                  <c:v>133842.69899199999</c:v>
                </c:pt>
                <c:pt idx="38">
                  <c:v>134391.28810100001</c:v>
                </c:pt>
                <c:pt idx="39">
                  <c:v>137477.84241899999</c:v>
                </c:pt>
                <c:pt idx="40">
                  <c:v>139644.42824400001</c:v>
                </c:pt>
                <c:pt idx="41">
                  <c:v>142768.68449499999</c:v>
                </c:pt>
                <c:pt idx="42">
                  <c:v>142527.78897299999</c:v>
                </c:pt>
                <c:pt idx="43">
                  <c:v>144995.80486100001</c:v>
                </c:pt>
                <c:pt idx="44">
                  <c:v>148912.515851</c:v>
                </c:pt>
                <c:pt idx="45">
                  <c:v>150722.00214999999</c:v>
                </c:pt>
                <c:pt idx="46">
                  <c:v>151935.318925</c:v>
                </c:pt>
                <c:pt idx="47">
                  <c:v>155271.66459</c:v>
                </c:pt>
                <c:pt idx="48">
                  <c:v>149365.39488499999</c:v>
                </c:pt>
                <c:pt idx="49">
                  <c:v>150786.05793700001</c:v>
                </c:pt>
                <c:pt idx="50">
                  <c:v>152705.51243999999</c:v>
                </c:pt>
                <c:pt idx="51">
                  <c:v>150236.541352</c:v>
                </c:pt>
                <c:pt idx="52">
                  <c:v>158193.204272</c:v>
                </c:pt>
                <c:pt idx="53">
                  <c:v>160675.37298399999</c:v>
                </c:pt>
                <c:pt idx="54">
                  <c:v>161968.978114</c:v>
                </c:pt>
                <c:pt idx="55">
                  <c:v>164676.39629800001</c:v>
                </c:pt>
                <c:pt idx="56">
                  <c:v>166478.55721999999</c:v>
                </c:pt>
                <c:pt idx="57">
                  <c:v>165825.054657</c:v>
                </c:pt>
                <c:pt idx="58">
                  <c:v>163870.41770600001</c:v>
                </c:pt>
                <c:pt idx="59">
                  <c:v>166519.47151599999</c:v>
                </c:pt>
                <c:pt idx="60">
                  <c:v>166816.78030700001</c:v>
                </c:pt>
                <c:pt idx="61">
                  <c:v>176101.46057900001</c:v>
                </c:pt>
                <c:pt idx="62">
                  <c:v>181795.756796</c:v>
                </c:pt>
                <c:pt idx="63">
                  <c:v>185031.187213</c:v>
                </c:pt>
                <c:pt idx="64">
                  <c:v>186619.25451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1088"/>
        <c:axId val="145102656"/>
      </c:lineChart>
      <c:lineChart>
        <c:grouping val="standard"/>
        <c:varyColors val="0"/>
        <c:ser>
          <c:idx val="2"/>
          <c:order val="2"/>
          <c:tx>
            <c:strRef>
              <c:f>'Application Software'!$E$1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'Internet Information Providers'!$A$2:$A$53</c:f>
              <c:numCache>
                <c:formatCode>m/d/yyyy</c:formatCode>
                <c:ptCount val="52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</c:numCache>
            </c:numRef>
          </c:cat>
          <c:val>
            <c:numRef>
              <c:f>'Application Software'!$E$2:$E$66</c:f>
              <c:numCache>
                <c:formatCode>0.00_ ;[Red]\-0.00\ </c:formatCode>
                <c:ptCount val="65"/>
                <c:pt idx="0">
                  <c:v>14614.701300000001</c:v>
                </c:pt>
                <c:pt idx="1">
                  <c:v>15583.263999999999</c:v>
                </c:pt>
                <c:pt idx="2">
                  <c:v>15187.3042</c:v>
                </c:pt>
                <c:pt idx="3">
                  <c:v>15331.9434</c:v>
                </c:pt>
                <c:pt idx="4">
                  <c:v>15289.930700000001</c:v>
                </c:pt>
                <c:pt idx="5">
                  <c:v>14216.7413</c:v>
                </c:pt>
                <c:pt idx="6">
                  <c:v>14168.561</c:v>
                </c:pt>
                <c:pt idx="7">
                  <c:v>14420.7173</c:v>
                </c:pt>
                <c:pt idx="8">
                  <c:v>14387.201499999999</c:v>
                </c:pt>
                <c:pt idx="9">
                  <c:v>12468.3086</c:v>
                </c:pt>
                <c:pt idx="10">
                  <c:v>14084.8244</c:v>
                </c:pt>
                <c:pt idx="11">
                  <c:v>13760.6003</c:v>
                </c:pt>
                <c:pt idx="12">
                  <c:v>12992.005800000001</c:v>
                </c:pt>
                <c:pt idx="13">
                  <c:v>13020.8406</c:v>
                </c:pt>
                <c:pt idx="14">
                  <c:v>12489.7412</c:v>
                </c:pt>
                <c:pt idx="15">
                  <c:v>12377.250700000001</c:v>
                </c:pt>
                <c:pt idx="16">
                  <c:v>11932.0987</c:v>
                </c:pt>
                <c:pt idx="17">
                  <c:v>11531.343000000001</c:v>
                </c:pt>
                <c:pt idx="18">
                  <c:v>11103.376899999999</c:v>
                </c:pt>
                <c:pt idx="19">
                  <c:v>11130.8434</c:v>
                </c:pt>
                <c:pt idx="20">
                  <c:v>11036.1386</c:v>
                </c:pt>
                <c:pt idx="21">
                  <c:v>10918.1775</c:v>
                </c:pt>
                <c:pt idx="22">
                  <c:v>11173.0592</c:v>
                </c:pt>
                <c:pt idx="23">
                  <c:v>11074.2143</c:v>
                </c:pt>
                <c:pt idx="24">
                  <c:v>11373.6396</c:v>
                </c:pt>
                <c:pt idx="25">
                  <c:v>11851.8213</c:v>
                </c:pt>
                <c:pt idx="26">
                  <c:v>12295.9547</c:v>
                </c:pt>
                <c:pt idx="27">
                  <c:v>12616.1698</c:v>
                </c:pt>
                <c:pt idx="28">
                  <c:v>12506.1837</c:v>
                </c:pt>
                <c:pt idx="29">
                  <c:v>13014.736699999999</c:v>
                </c:pt>
                <c:pt idx="30">
                  <c:v>12543.184600000001</c:v>
                </c:pt>
                <c:pt idx="31">
                  <c:v>13701.880499999999</c:v>
                </c:pt>
                <c:pt idx="32">
                  <c:v>13451.524600000001</c:v>
                </c:pt>
                <c:pt idx="33">
                  <c:v>13961.522499999999</c:v>
                </c:pt>
                <c:pt idx="34">
                  <c:v>13945.390100000001</c:v>
                </c:pt>
                <c:pt idx="35">
                  <c:v>14351.521199999999</c:v>
                </c:pt>
                <c:pt idx="36">
                  <c:v>13929.0465</c:v>
                </c:pt>
                <c:pt idx="37">
                  <c:v>14250.4596</c:v>
                </c:pt>
                <c:pt idx="38">
                  <c:v>13181.7655</c:v>
                </c:pt>
                <c:pt idx="39">
                  <c:v>14334.12</c:v>
                </c:pt>
                <c:pt idx="40">
                  <c:v>13749.5556</c:v>
                </c:pt>
                <c:pt idx="41">
                  <c:v>14376.9355</c:v>
                </c:pt>
                <c:pt idx="42">
                  <c:v>14238.175499999999</c:v>
                </c:pt>
                <c:pt idx="43">
                  <c:v>12009.6358</c:v>
                </c:pt>
                <c:pt idx="44">
                  <c:v>12877.5298</c:v>
                </c:pt>
                <c:pt idx="45">
                  <c:v>12488.890100000001</c:v>
                </c:pt>
                <c:pt idx="46">
                  <c:v>12538.682699999999</c:v>
                </c:pt>
                <c:pt idx="47">
                  <c:v>14375.982099999999</c:v>
                </c:pt>
                <c:pt idx="48">
                  <c:v>12970.5183</c:v>
                </c:pt>
                <c:pt idx="49">
                  <c:v>13580.0105</c:v>
                </c:pt>
                <c:pt idx="50">
                  <c:v>12144.0221</c:v>
                </c:pt>
                <c:pt idx="51">
                  <c:v>17149.878700000001</c:v>
                </c:pt>
                <c:pt idx="52">
                  <c:v>13833.437599999999</c:v>
                </c:pt>
                <c:pt idx="53">
                  <c:v>13827.078600000001</c:v>
                </c:pt>
                <c:pt idx="54">
                  <c:v>12530.1041</c:v>
                </c:pt>
                <c:pt idx="55">
                  <c:v>15090.642599999999</c:v>
                </c:pt>
                <c:pt idx="56">
                  <c:v>15251.158299999999</c:v>
                </c:pt>
                <c:pt idx="57">
                  <c:v>12147.3549</c:v>
                </c:pt>
                <c:pt idx="58">
                  <c:v>12192.463400000001</c:v>
                </c:pt>
                <c:pt idx="59">
                  <c:v>12181.091</c:v>
                </c:pt>
                <c:pt idx="60">
                  <c:v>13694.813899999999</c:v>
                </c:pt>
                <c:pt idx="61">
                  <c:v>8330.8006999999998</c:v>
                </c:pt>
                <c:pt idx="62">
                  <c:v>13473.9457</c:v>
                </c:pt>
                <c:pt idx="63">
                  <c:v>7875.6837999999998</c:v>
                </c:pt>
                <c:pt idx="64">
                  <c:v>1451.8239000000001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'Application Software'!$F$1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'Application Software'!$F$2:$F$66</c:f>
              <c:numCache>
                <c:formatCode>General</c:formatCode>
                <c:ptCount val="65"/>
                <c:pt idx="0">
                  <c:v>25453.549735000001</c:v>
                </c:pt>
                <c:pt idx="1">
                  <c:v>26553.348523000001</c:v>
                </c:pt>
                <c:pt idx="2">
                  <c:v>27261.61881</c:v>
                </c:pt>
                <c:pt idx="3">
                  <c:v>27329.874684999999</c:v>
                </c:pt>
                <c:pt idx="4">
                  <c:v>27532.944389</c:v>
                </c:pt>
                <c:pt idx="5">
                  <c:v>26575.933557</c:v>
                </c:pt>
                <c:pt idx="6">
                  <c:v>26310.304060999999</c:v>
                </c:pt>
                <c:pt idx="7">
                  <c:v>26587.842167999999</c:v>
                </c:pt>
                <c:pt idx="8">
                  <c:v>26351.893896000001</c:v>
                </c:pt>
                <c:pt idx="9">
                  <c:v>24427.947946</c:v>
                </c:pt>
                <c:pt idx="10">
                  <c:v>25741.392211999999</c:v>
                </c:pt>
                <c:pt idx="11">
                  <c:v>24928.906078</c:v>
                </c:pt>
                <c:pt idx="12">
                  <c:v>24946.587135999998</c:v>
                </c:pt>
                <c:pt idx="13">
                  <c:v>25130.909729999999</c:v>
                </c:pt>
                <c:pt idx="14">
                  <c:v>25686.749048999998</c:v>
                </c:pt>
                <c:pt idx="15">
                  <c:v>25412.594240999999</c:v>
                </c:pt>
                <c:pt idx="16">
                  <c:v>25012.29608</c:v>
                </c:pt>
                <c:pt idx="17">
                  <c:v>24560.586557999999</c:v>
                </c:pt>
                <c:pt idx="18">
                  <c:v>23822.807192</c:v>
                </c:pt>
                <c:pt idx="19">
                  <c:v>23666.949057999998</c:v>
                </c:pt>
                <c:pt idx="20">
                  <c:v>23810.259002999999</c:v>
                </c:pt>
                <c:pt idx="21">
                  <c:v>23924.139479000001</c:v>
                </c:pt>
                <c:pt idx="22">
                  <c:v>25016.513040999998</c:v>
                </c:pt>
                <c:pt idx="23">
                  <c:v>24934.933056000002</c:v>
                </c:pt>
                <c:pt idx="24">
                  <c:v>25454.061854</c:v>
                </c:pt>
                <c:pt idx="25">
                  <c:v>25025.690074999999</c:v>
                </c:pt>
                <c:pt idx="26">
                  <c:v>26303.224905999999</c:v>
                </c:pt>
                <c:pt idx="27">
                  <c:v>25757.11995</c:v>
                </c:pt>
                <c:pt idx="28">
                  <c:v>25806.183974</c:v>
                </c:pt>
                <c:pt idx="29">
                  <c:v>25187.681560000001</c:v>
                </c:pt>
                <c:pt idx="30">
                  <c:v>25109.12616</c:v>
                </c:pt>
                <c:pt idx="31">
                  <c:v>24869.233359000002</c:v>
                </c:pt>
                <c:pt idx="32">
                  <c:v>24816.729071000002</c:v>
                </c:pt>
                <c:pt idx="33">
                  <c:v>25407.395531999999</c:v>
                </c:pt>
                <c:pt idx="34">
                  <c:v>26233.999543000002</c:v>
                </c:pt>
                <c:pt idx="35">
                  <c:v>27188.477359</c:v>
                </c:pt>
                <c:pt idx="36">
                  <c:v>26960.349409999999</c:v>
                </c:pt>
                <c:pt idx="37">
                  <c:v>26932.683916999998</c:v>
                </c:pt>
                <c:pt idx="38">
                  <c:v>26639.170908</c:v>
                </c:pt>
                <c:pt idx="39">
                  <c:v>28375.487181</c:v>
                </c:pt>
                <c:pt idx="40">
                  <c:v>28618.271078999998</c:v>
                </c:pt>
                <c:pt idx="41">
                  <c:v>28425.739506000002</c:v>
                </c:pt>
                <c:pt idx="42">
                  <c:v>27956.676501999998</c:v>
                </c:pt>
                <c:pt idx="43">
                  <c:v>26556.015017000002</c:v>
                </c:pt>
                <c:pt idx="44">
                  <c:v>27930.276655000001</c:v>
                </c:pt>
                <c:pt idx="45">
                  <c:v>27442.750123000002</c:v>
                </c:pt>
                <c:pt idx="46">
                  <c:v>29389.739624000002</c:v>
                </c:pt>
                <c:pt idx="47">
                  <c:v>34005.057144999999</c:v>
                </c:pt>
                <c:pt idx="48">
                  <c:v>31278.520071999999</c:v>
                </c:pt>
                <c:pt idx="49">
                  <c:v>31784.290874999999</c:v>
                </c:pt>
                <c:pt idx="50">
                  <c:v>31666.328964</c:v>
                </c:pt>
                <c:pt idx="51">
                  <c:v>35458.507420000002</c:v>
                </c:pt>
                <c:pt idx="52">
                  <c:v>32163.476567000002</c:v>
                </c:pt>
                <c:pt idx="53">
                  <c:v>31542.247834999998</c:v>
                </c:pt>
                <c:pt idx="54">
                  <c:v>30879.116076999999</c:v>
                </c:pt>
                <c:pt idx="55">
                  <c:v>33037.838355</c:v>
                </c:pt>
                <c:pt idx="56">
                  <c:v>34696.580099999999</c:v>
                </c:pt>
                <c:pt idx="57">
                  <c:v>30565.998614</c:v>
                </c:pt>
                <c:pt idx="58">
                  <c:v>31968.323369999998</c:v>
                </c:pt>
                <c:pt idx="59">
                  <c:v>33474.109724000002</c:v>
                </c:pt>
                <c:pt idx="60">
                  <c:v>35445.620586999998</c:v>
                </c:pt>
                <c:pt idx="61">
                  <c:v>29653.721505000001</c:v>
                </c:pt>
                <c:pt idx="62">
                  <c:v>34217.797030000002</c:v>
                </c:pt>
                <c:pt idx="63">
                  <c:v>28816.217516000001</c:v>
                </c:pt>
                <c:pt idx="64">
                  <c:v>22396.911697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3440"/>
        <c:axId val="145107360"/>
      </c:lineChart>
      <c:dateAx>
        <c:axId val="145101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2656"/>
        <c:crosses val="autoZero"/>
        <c:auto val="1"/>
        <c:lblOffset val="100"/>
        <c:baseTimeUnit val="days"/>
      </c:dateAx>
      <c:valAx>
        <c:axId val="1451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1088"/>
        <c:crosses val="autoZero"/>
        <c:crossBetween val="between"/>
      </c:valAx>
      <c:valAx>
        <c:axId val="145107360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3440"/>
        <c:crosses val="max"/>
        <c:crossBetween val="between"/>
      </c:valAx>
      <c:dateAx>
        <c:axId val="145103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073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'Information Technology Services'!$C$1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'Information Technology Services'!$A$2:$A$66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'Information Technology Services'!$C$2:$C$66</c:f>
              <c:numCache>
                <c:formatCode>_-* #,##0_-;\-* #,##0_-;_-* "-"??_-;_-@_-</c:formatCode>
                <c:ptCount val="65"/>
                <c:pt idx="0">
                  <c:v>380749.82</c:v>
                </c:pt>
                <c:pt idx="1">
                  <c:v>378269.32</c:v>
                </c:pt>
                <c:pt idx="2">
                  <c:v>381816.08</c:v>
                </c:pt>
                <c:pt idx="3">
                  <c:v>389158.77</c:v>
                </c:pt>
                <c:pt idx="4">
                  <c:v>389571.34</c:v>
                </c:pt>
                <c:pt idx="5">
                  <c:v>384919.11</c:v>
                </c:pt>
                <c:pt idx="6">
                  <c:v>361964.73</c:v>
                </c:pt>
                <c:pt idx="7">
                  <c:v>366330.41</c:v>
                </c:pt>
                <c:pt idx="8">
                  <c:v>362842.33</c:v>
                </c:pt>
                <c:pt idx="9">
                  <c:v>353659.37</c:v>
                </c:pt>
                <c:pt idx="10">
                  <c:v>376578.81</c:v>
                </c:pt>
                <c:pt idx="11">
                  <c:v>373269.93</c:v>
                </c:pt>
                <c:pt idx="12">
                  <c:v>377949.9</c:v>
                </c:pt>
                <c:pt idx="13">
                  <c:v>380698.53</c:v>
                </c:pt>
                <c:pt idx="14">
                  <c:v>371746.96</c:v>
                </c:pt>
                <c:pt idx="15">
                  <c:v>375231.31</c:v>
                </c:pt>
                <c:pt idx="16">
                  <c:v>346403.6</c:v>
                </c:pt>
                <c:pt idx="17">
                  <c:v>345160.73</c:v>
                </c:pt>
                <c:pt idx="18">
                  <c:v>354513.15</c:v>
                </c:pt>
                <c:pt idx="19">
                  <c:v>348564.74</c:v>
                </c:pt>
                <c:pt idx="20">
                  <c:v>345826.75</c:v>
                </c:pt>
                <c:pt idx="21">
                  <c:v>322749.71999999997</c:v>
                </c:pt>
                <c:pt idx="22">
                  <c:v>322079.99</c:v>
                </c:pt>
                <c:pt idx="23">
                  <c:v>368267.18</c:v>
                </c:pt>
                <c:pt idx="24">
                  <c:v>361186.96</c:v>
                </c:pt>
                <c:pt idx="25">
                  <c:v>377079.51</c:v>
                </c:pt>
                <c:pt idx="26">
                  <c:v>368778.54</c:v>
                </c:pt>
                <c:pt idx="27">
                  <c:v>373626.61</c:v>
                </c:pt>
                <c:pt idx="28">
                  <c:v>373771.99</c:v>
                </c:pt>
                <c:pt idx="29">
                  <c:v>379187.22</c:v>
                </c:pt>
                <c:pt idx="30">
                  <c:v>355574.7</c:v>
                </c:pt>
                <c:pt idx="31">
                  <c:v>365962.14</c:v>
                </c:pt>
                <c:pt idx="32">
                  <c:v>365502.47</c:v>
                </c:pt>
                <c:pt idx="33">
                  <c:v>373344.02</c:v>
                </c:pt>
                <c:pt idx="34">
                  <c:v>389718.09</c:v>
                </c:pt>
                <c:pt idx="35">
                  <c:v>383323.44</c:v>
                </c:pt>
                <c:pt idx="36">
                  <c:v>384463.19</c:v>
                </c:pt>
                <c:pt idx="37">
                  <c:v>387769.53</c:v>
                </c:pt>
                <c:pt idx="38">
                  <c:v>391198</c:v>
                </c:pt>
                <c:pt idx="39">
                  <c:v>388867.73</c:v>
                </c:pt>
                <c:pt idx="40">
                  <c:v>388099.93</c:v>
                </c:pt>
                <c:pt idx="41">
                  <c:v>394724.05</c:v>
                </c:pt>
                <c:pt idx="42">
                  <c:v>420917.26</c:v>
                </c:pt>
                <c:pt idx="43">
                  <c:v>422963.67</c:v>
                </c:pt>
                <c:pt idx="44">
                  <c:v>433536.48</c:v>
                </c:pt>
                <c:pt idx="45">
                  <c:v>456495.58</c:v>
                </c:pt>
                <c:pt idx="46">
                  <c:v>448379.47</c:v>
                </c:pt>
                <c:pt idx="47">
                  <c:v>451699.21</c:v>
                </c:pt>
                <c:pt idx="48">
                  <c:v>489848.4</c:v>
                </c:pt>
                <c:pt idx="49">
                  <c:v>543493.86</c:v>
                </c:pt>
                <c:pt idx="50">
                  <c:v>554415.41</c:v>
                </c:pt>
                <c:pt idx="51">
                  <c:v>548834.89</c:v>
                </c:pt>
                <c:pt idx="52">
                  <c:v>591865.19999999995</c:v>
                </c:pt>
                <c:pt idx="53">
                  <c:v>601060.91</c:v>
                </c:pt>
                <c:pt idx="54">
                  <c:v>527835.32999999996</c:v>
                </c:pt>
                <c:pt idx="55">
                  <c:v>537189.66</c:v>
                </c:pt>
                <c:pt idx="56">
                  <c:v>502799.65</c:v>
                </c:pt>
                <c:pt idx="57">
                  <c:v>545880.22</c:v>
                </c:pt>
                <c:pt idx="58">
                  <c:v>571032.81000000006</c:v>
                </c:pt>
                <c:pt idx="59">
                  <c:v>599399.63</c:v>
                </c:pt>
                <c:pt idx="60">
                  <c:v>612019.77</c:v>
                </c:pt>
                <c:pt idx="61">
                  <c:v>583402.12</c:v>
                </c:pt>
                <c:pt idx="62">
                  <c:v>604500.56000000006</c:v>
                </c:pt>
                <c:pt idx="63">
                  <c:v>728212.11</c:v>
                </c:pt>
                <c:pt idx="64">
                  <c:v>720744.74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'Information Technology Services'!$D$1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'Information Technology Services'!$A$2:$A$66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'Information Technology Services'!$D$2:$D$66</c:f>
              <c:numCache>
                <c:formatCode>_-* #,##0_-;\-* #,##0_-;_-* "-"??_-;_-@_-</c:formatCode>
                <c:ptCount val="65"/>
                <c:pt idx="0">
                  <c:v>221253.101585</c:v>
                </c:pt>
                <c:pt idx="1">
                  <c:v>222018.80465199999</c:v>
                </c:pt>
                <c:pt idx="2">
                  <c:v>222355.74715800001</c:v>
                </c:pt>
                <c:pt idx="3">
                  <c:v>222378.23016199999</c:v>
                </c:pt>
                <c:pt idx="4">
                  <c:v>222635.60698400001</c:v>
                </c:pt>
                <c:pt idx="5">
                  <c:v>226856.01995799999</c:v>
                </c:pt>
                <c:pt idx="6">
                  <c:v>225142.45963</c:v>
                </c:pt>
                <c:pt idx="7">
                  <c:v>225583.346017</c:v>
                </c:pt>
                <c:pt idx="8">
                  <c:v>226116.37950499999</c:v>
                </c:pt>
                <c:pt idx="9">
                  <c:v>223063.17490499999</c:v>
                </c:pt>
                <c:pt idx="10">
                  <c:v>221439.08366400001</c:v>
                </c:pt>
                <c:pt idx="11">
                  <c:v>221545.99247999999</c:v>
                </c:pt>
                <c:pt idx="12">
                  <c:v>219120.37009000001</c:v>
                </c:pt>
                <c:pt idx="13">
                  <c:v>218959.561571</c:v>
                </c:pt>
                <c:pt idx="14">
                  <c:v>218786.181434</c:v>
                </c:pt>
                <c:pt idx="15">
                  <c:v>214491.216319</c:v>
                </c:pt>
                <c:pt idx="16">
                  <c:v>212923.130458</c:v>
                </c:pt>
                <c:pt idx="17">
                  <c:v>213582.35483900001</c:v>
                </c:pt>
                <c:pt idx="18">
                  <c:v>210238.62510800001</c:v>
                </c:pt>
                <c:pt idx="19">
                  <c:v>209950.35170100001</c:v>
                </c:pt>
                <c:pt idx="20">
                  <c:v>206570.00410200001</c:v>
                </c:pt>
                <c:pt idx="21">
                  <c:v>204145.504487</c:v>
                </c:pt>
                <c:pt idx="22">
                  <c:v>205753.507373</c:v>
                </c:pt>
                <c:pt idx="23">
                  <c:v>210019.30278999999</c:v>
                </c:pt>
                <c:pt idx="24">
                  <c:v>209971.90929000001</c:v>
                </c:pt>
                <c:pt idx="25">
                  <c:v>211440.42677699999</c:v>
                </c:pt>
                <c:pt idx="26">
                  <c:v>212534.04741200001</c:v>
                </c:pt>
                <c:pt idx="27">
                  <c:v>210388.070691</c:v>
                </c:pt>
                <c:pt idx="28">
                  <c:v>212590.10875000001</c:v>
                </c:pt>
                <c:pt idx="29">
                  <c:v>212624.64995699999</c:v>
                </c:pt>
                <c:pt idx="30">
                  <c:v>209331.61423800001</c:v>
                </c:pt>
                <c:pt idx="31">
                  <c:v>209419.56066700001</c:v>
                </c:pt>
                <c:pt idx="32">
                  <c:v>209735.78565500001</c:v>
                </c:pt>
                <c:pt idx="33">
                  <c:v>207643.736042</c:v>
                </c:pt>
                <c:pt idx="34">
                  <c:v>204599.029836</c:v>
                </c:pt>
                <c:pt idx="35">
                  <c:v>204874.51964300001</c:v>
                </c:pt>
                <c:pt idx="36">
                  <c:v>206621.90472699999</c:v>
                </c:pt>
                <c:pt idx="37">
                  <c:v>207797.87925599999</c:v>
                </c:pt>
                <c:pt idx="38">
                  <c:v>207262.81230799999</c:v>
                </c:pt>
                <c:pt idx="39">
                  <c:v>206911.593085</c:v>
                </c:pt>
                <c:pt idx="40">
                  <c:v>211636.19310100001</c:v>
                </c:pt>
                <c:pt idx="41">
                  <c:v>210877.34760099999</c:v>
                </c:pt>
                <c:pt idx="42">
                  <c:v>212254.036425</c:v>
                </c:pt>
                <c:pt idx="43">
                  <c:v>217073.49418000001</c:v>
                </c:pt>
                <c:pt idx="44">
                  <c:v>217877.568592</c:v>
                </c:pt>
                <c:pt idx="45">
                  <c:v>220079.27590000001</c:v>
                </c:pt>
                <c:pt idx="46">
                  <c:v>224919.279049</c:v>
                </c:pt>
                <c:pt idx="47">
                  <c:v>225135.481046</c:v>
                </c:pt>
                <c:pt idx="48">
                  <c:v>260873.66119000001</c:v>
                </c:pt>
                <c:pt idx="49">
                  <c:v>277210.82142200001</c:v>
                </c:pt>
                <c:pt idx="50">
                  <c:v>282310.03693599999</c:v>
                </c:pt>
                <c:pt idx="51">
                  <c:v>282906.09781000001</c:v>
                </c:pt>
                <c:pt idx="52">
                  <c:v>287320.044941</c:v>
                </c:pt>
                <c:pt idx="53">
                  <c:v>287423.76588899997</c:v>
                </c:pt>
                <c:pt idx="54">
                  <c:v>286859.94260200002</c:v>
                </c:pt>
                <c:pt idx="55">
                  <c:v>287833.97657200001</c:v>
                </c:pt>
                <c:pt idx="56">
                  <c:v>287962.72822500003</c:v>
                </c:pt>
                <c:pt idx="57">
                  <c:v>286812.22312699998</c:v>
                </c:pt>
                <c:pt idx="58">
                  <c:v>287274.381406</c:v>
                </c:pt>
                <c:pt idx="59">
                  <c:v>287992.39402299997</c:v>
                </c:pt>
                <c:pt idx="60">
                  <c:v>287617.03446699999</c:v>
                </c:pt>
                <c:pt idx="61">
                  <c:v>289120.82166299998</c:v>
                </c:pt>
                <c:pt idx="62">
                  <c:v>287959.21127500001</c:v>
                </c:pt>
                <c:pt idx="63">
                  <c:v>336928.64439899998</c:v>
                </c:pt>
                <c:pt idx="64">
                  <c:v>338606.74087099999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5008"/>
        <c:axId val="145102264"/>
      </c:lineChart>
      <c:lineChart>
        <c:grouping val="standard"/>
        <c:varyColors val="0"/>
        <c:ser>
          <c:idx val="2"/>
          <c:order val="2"/>
          <c:tx>
            <c:strRef>
              <c:f>'Information Technology Services'!$E$1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'Internet Information Providers'!$A$2:$A$53</c:f>
              <c:numCache>
                <c:formatCode>m/d/yyyy</c:formatCode>
                <c:ptCount val="52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</c:numCache>
            </c:numRef>
          </c:cat>
          <c:val>
            <c:numRef>
              <c:f>'Information Technology Services'!$E$2:$E$66</c:f>
              <c:numCache>
                <c:formatCode>_-* #,##0_-;\-* #,##0_-;_-* "-"??_-;_-@_-</c:formatCode>
                <c:ptCount val="65"/>
                <c:pt idx="0">
                  <c:v>22595.889899999998</c:v>
                </c:pt>
                <c:pt idx="1">
                  <c:v>22229.603200000001</c:v>
                </c:pt>
                <c:pt idx="2">
                  <c:v>21701.440299999998</c:v>
                </c:pt>
                <c:pt idx="3">
                  <c:v>22791.536899999999</c:v>
                </c:pt>
                <c:pt idx="4">
                  <c:v>22935.883300000001</c:v>
                </c:pt>
                <c:pt idx="5">
                  <c:v>23372.774000000001</c:v>
                </c:pt>
                <c:pt idx="6">
                  <c:v>23484.618399999999</c:v>
                </c:pt>
                <c:pt idx="7">
                  <c:v>23254.228800000001</c:v>
                </c:pt>
                <c:pt idx="8">
                  <c:v>23403.139599999999</c:v>
                </c:pt>
                <c:pt idx="9">
                  <c:v>23291.588100000001</c:v>
                </c:pt>
                <c:pt idx="10">
                  <c:v>22734.393199999999</c:v>
                </c:pt>
                <c:pt idx="11">
                  <c:v>22645.33</c:v>
                </c:pt>
                <c:pt idx="12">
                  <c:v>22941.542099999999</c:v>
                </c:pt>
                <c:pt idx="13">
                  <c:v>22741.318500000001</c:v>
                </c:pt>
                <c:pt idx="14">
                  <c:v>22718.189600000002</c:v>
                </c:pt>
                <c:pt idx="15">
                  <c:v>21940.867600000001</c:v>
                </c:pt>
                <c:pt idx="16">
                  <c:v>21593.6757</c:v>
                </c:pt>
                <c:pt idx="17">
                  <c:v>21709.6993</c:v>
                </c:pt>
                <c:pt idx="18">
                  <c:v>21229.766100000001</c:v>
                </c:pt>
                <c:pt idx="19">
                  <c:v>21096.4683</c:v>
                </c:pt>
                <c:pt idx="20">
                  <c:v>20909.447700000001</c:v>
                </c:pt>
                <c:pt idx="21">
                  <c:v>19985.413100000002</c:v>
                </c:pt>
                <c:pt idx="22">
                  <c:v>19926.310000000001</c:v>
                </c:pt>
                <c:pt idx="23">
                  <c:v>20871.862700000001</c:v>
                </c:pt>
                <c:pt idx="24">
                  <c:v>20387.579300000001</c:v>
                </c:pt>
                <c:pt idx="25">
                  <c:v>19844.083699999999</c:v>
                </c:pt>
                <c:pt idx="26">
                  <c:v>19858.3639</c:v>
                </c:pt>
                <c:pt idx="27">
                  <c:v>18562.003499999999</c:v>
                </c:pt>
                <c:pt idx="28">
                  <c:v>18699.0677</c:v>
                </c:pt>
                <c:pt idx="29">
                  <c:v>18690.016599999999</c:v>
                </c:pt>
                <c:pt idx="30">
                  <c:v>18695.755399999998</c:v>
                </c:pt>
                <c:pt idx="31">
                  <c:v>18321.431400000001</c:v>
                </c:pt>
                <c:pt idx="32">
                  <c:v>18630.098900000001</c:v>
                </c:pt>
                <c:pt idx="33">
                  <c:v>18440.3315</c:v>
                </c:pt>
                <c:pt idx="34">
                  <c:v>18899.765599999999</c:v>
                </c:pt>
                <c:pt idx="35">
                  <c:v>18835.2238</c:v>
                </c:pt>
                <c:pt idx="36">
                  <c:v>17842.495699999999</c:v>
                </c:pt>
                <c:pt idx="37">
                  <c:v>18473.781299999999</c:v>
                </c:pt>
                <c:pt idx="38">
                  <c:v>18191.8616</c:v>
                </c:pt>
                <c:pt idx="39">
                  <c:v>17991.788199999999</c:v>
                </c:pt>
                <c:pt idx="40">
                  <c:v>17896.5304</c:v>
                </c:pt>
                <c:pt idx="41">
                  <c:v>17930.2222</c:v>
                </c:pt>
                <c:pt idx="42">
                  <c:v>18188.176599999999</c:v>
                </c:pt>
                <c:pt idx="43">
                  <c:v>18259.492699999999</c:v>
                </c:pt>
                <c:pt idx="44">
                  <c:v>18403.136299999998</c:v>
                </c:pt>
                <c:pt idx="45">
                  <c:v>12682.1034</c:v>
                </c:pt>
                <c:pt idx="46">
                  <c:v>18815.543300000001</c:v>
                </c:pt>
                <c:pt idx="47">
                  <c:v>19666.936699999998</c:v>
                </c:pt>
                <c:pt idx="48">
                  <c:v>22022.745900000002</c:v>
                </c:pt>
                <c:pt idx="49">
                  <c:v>23577.0255</c:v>
                </c:pt>
                <c:pt idx="50">
                  <c:v>24943.220799999999</c:v>
                </c:pt>
                <c:pt idx="51">
                  <c:v>25591.482800000002</c:v>
                </c:pt>
                <c:pt idx="52">
                  <c:v>26652.526699999999</c:v>
                </c:pt>
                <c:pt idx="53">
                  <c:v>26720.541000000001</c:v>
                </c:pt>
                <c:pt idx="54">
                  <c:v>26279.324000000001</c:v>
                </c:pt>
                <c:pt idx="55">
                  <c:v>23717.758399999999</c:v>
                </c:pt>
                <c:pt idx="56">
                  <c:v>24046.907599999999</c:v>
                </c:pt>
                <c:pt idx="57">
                  <c:v>23258.6096</c:v>
                </c:pt>
                <c:pt idx="58">
                  <c:v>22186.509300000002</c:v>
                </c:pt>
                <c:pt idx="59">
                  <c:v>22650.447</c:v>
                </c:pt>
                <c:pt idx="60">
                  <c:v>22746.880000000001</c:v>
                </c:pt>
                <c:pt idx="61">
                  <c:v>22683.504499999999</c:v>
                </c:pt>
                <c:pt idx="62">
                  <c:v>22433.637200000001</c:v>
                </c:pt>
                <c:pt idx="63">
                  <c:v>24633.161199999999</c:v>
                </c:pt>
                <c:pt idx="64">
                  <c:v>24365.531599999998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'Information Technology Services'!$F$1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'Information Technology Services'!$F$2:$F$66</c:f>
              <c:numCache>
                <c:formatCode>_-* #,##0_-;\-* #,##0_-;_-* "-"??_-;_-@_-</c:formatCode>
                <c:ptCount val="65"/>
                <c:pt idx="0">
                  <c:v>30791.155942000001</c:v>
                </c:pt>
                <c:pt idx="1">
                  <c:v>31716.564257000002</c:v>
                </c:pt>
                <c:pt idx="2">
                  <c:v>31821.341238000001</c:v>
                </c:pt>
                <c:pt idx="3">
                  <c:v>31850.505114</c:v>
                </c:pt>
                <c:pt idx="4">
                  <c:v>31557.714875999998</c:v>
                </c:pt>
                <c:pt idx="5">
                  <c:v>31995.173192999999</c:v>
                </c:pt>
                <c:pt idx="6">
                  <c:v>28914.158995000002</c:v>
                </c:pt>
                <c:pt idx="7">
                  <c:v>28460.264153</c:v>
                </c:pt>
                <c:pt idx="8">
                  <c:v>28345.112821999999</c:v>
                </c:pt>
                <c:pt idx="9">
                  <c:v>28299.426527</c:v>
                </c:pt>
                <c:pt idx="10">
                  <c:v>28884.069729999999</c:v>
                </c:pt>
                <c:pt idx="11">
                  <c:v>28446.168430999998</c:v>
                </c:pt>
                <c:pt idx="12">
                  <c:v>28145.565529</c:v>
                </c:pt>
                <c:pt idx="13">
                  <c:v>28130.607756000001</c:v>
                </c:pt>
                <c:pt idx="14">
                  <c:v>27943.031908000001</c:v>
                </c:pt>
                <c:pt idx="15">
                  <c:v>27467.658852</c:v>
                </c:pt>
                <c:pt idx="16">
                  <c:v>27404.883535000001</c:v>
                </c:pt>
                <c:pt idx="17">
                  <c:v>27722.146522999999</c:v>
                </c:pt>
                <c:pt idx="18">
                  <c:v>26699.541708000001</c:v>
                </c:pt>
                <c:pt idx="19">
                  <c:v>26251.822698</c:v>
                </c:pt>
                <c:pt idx="20">
                  <c:v>25935.181481</c:v>
                </c:pt>
                <c:pt idx="21">
                  <c:v>25009.873032</c:v>
                </c:pt>
                <c:pt idx="22">
                  <c:v>25620.210759000001</c:v>
                </c:pt>
                <c:pt idx="23">
                  <c:v>26056.678657</c:v>
                </c:pt>
                <c:pt idx="24">
                  <c:v>26064.743447000001</c:v>
                </c:pt>
                <c:pt idx="25">
                  <c:v>25989.117525000001</c:v>
                </c:pt>
                <c:pt idx="26">
                  <c:v>26131.779805999999</c:v>
                </c:pt>
                <c:pt idx="27">
                  <c:v>25152.252741</c:v>
                </c:pt>
                <c:pt idx="28">
                  <c:v>25292.557562999998</c:v>
                </c:pt>
                <c:pt idx="29">
                  <c:v>25096.067395999999</c:v>
                </c:pt>
                <c:pt idx="30">
                  <c:v>24899.319178000002</c:v>
                </c:pt>
                <c:pt idx="31">
                  <c:v>24372.171123</c:v>
                </c:pt>
                <c:pt idx="32">
                  <c:v>24302.811280000002</c:v>
                </c:pt>
                <c:pt idx="33">
                  <c:v>24264.831683</c:v>
                </c:pt>
                <c:pt idx="34">
                  <c:v>24590.070180999999</c:v>
                </c:pt>
                <c:pt idx="35">
                  <c:v>24551.461834000002</c:v>
                </c:pt>
                <c:pt idx="36">
                  <c:v>25776.463930000002</c:v>
                </c:pt>
                <c:pt idx="37">
                  <c:v>26701.083289999999</c:v>
                </c:pt>
                <c:pt idx="38">
                  <c:v>26776.077492</c:v>
                </c:pt>
                <c:pt idx="39">
                  <c:v>26632.323959000001</c:v>
                </c:pt>
                <c:pt idx="40">
                  <c:v>26571.568543000001</c:v>
                </c:pt>
                <c:pt idx="41">
                  <c:v>26531.170758</c:v>
                </c:pt>
                <c:pt idx="42">
                  <c:v>27063.142986999999</c:v>
                </c:pt>
                <c:pt idx="43">
                  <c:v>27155.158594</c:v>
                </c:pt>
                <c:pt idx="44">
                  <c:v>27547.857042</c:v>
                </c:pt>
                <c:pt idx="45">
                  <c:v>27384.930351999999</c:v>
                </c:pt>
                <c:pt idx="46">
                  <c:v>28667.175650000001</c:v>
                </c:pt>
                <c:pt idx="47">
                  <c:v>29811.287322</c:v>
                </c:pt>
                <c:pt idx="48">
                  <c:v>33061.366114999997</c:v>
                </c:pt>
                <c:pt idx="49">
                  <c:v>35724.568763000003</c:v>
                </c:pt>
                <c:pt idx="50">
                  <c:v>35996.328197000003</c:v>
                </c:pt>
                <c:pt idx="51">
                  <c:v>36614.970447</c:v>
                </c:pt>
                <c:pt idx="52">
                  <c:v>36917.703751000001</c:v>
                </c:pt>
                <c:pt idx="53">
                  <c:v>37007.673045000003</c:v>
                </c:pt>
                <c:pt idx="54">
                  <c:v>37189.171344000002</c:v>
                </c:pt>
                <c:pt idx="55">
                  <c:v>34127.598771999998</c:v>
                </c:pt>
                <c:pt idx="56">
                  <c:v>34348.915386000001</c:v>
                </c:pt>
                <c:pt idx="57">
                  <c:v>33378.077397000001</c:v>
                </c:pt>
                <c:pt idx="58">
                  <c:v>34497.493504999999</c:v>
                </c:pt>
                <c:pt idx="59">
                  <c:v>34898.825782</c:v>
                </c:pt>
                <c:pt idx="60">
                  <c:v>35067.344961000003</c:v>
                </c:pt>
                <c:pt idx="61">
                  <c:v>34686.452663999997</c:v>
                </c:pt>
                <c:pt idx="62">
                  <c:v>34716.127251999998</c:v>
                </c:pt>
                <c:pt idx="63">
                  <c:v>41291.883106000001</c:v>
                </c:pt>
                <c:pt idx="64">
                  <c:v>40669.884348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66408"/>
        <c:axId val="143366016"/>
      </c:lineChart>
      <c:dateAx>
        <c:axId val="145105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2264"/>
        <c:crosses val="autoZero"/>
        <c:auto val="1"/>
        <c:lblOffset val="100"/>
        <c:baseTimeUnit val="days"/>
      </c:dateAx>
      <c:valAx>
        <c:axId val="1451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5008"/>
        <c:crosses val="autoZero"/>
        <c:crossBetween val="between"/>
      </c:valAx>
      <c:valAx>
        <c:axId val="1433660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6408"/>
        <c:crosses val="max"/>
        <c:crossBetween val="between"/>
      </c:valAx>
      <c:dateAx>
        <c:axId val="143366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366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ASML!$B$1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ASML!$A$2:$A$66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ASML!$B$2:$B$66</c:f>
              <c:numCache>
                <c:formatCode>0.00_ ;[Red]\-0.00\ </c:formatCode>
                <c:ptCount val="65"/>
                <c:pt idx="0">
                  <c:v>42891.63</c:v>
                </c:pt>
                <c:pt idx="1">
                  <c:v>43322.94</c:v>
                </c:pt>
                <c:pt idx="2">
                  <c:v>43787.07</c:v>
                </c:pt>
                <c:pt idx="3">
                  <c:v>40703.230000000003</c:v>
                </c:pt>
                <c:pt idx="4">
                  <c:v>36623.96</c:v>
                </c:pt>
                <c:pt idx="5">
                  <c:v>38266.57</c:v>
                </c:pt>
                <c:pt idx="6">
                  <c:v>42157.5</c:v>
                </c:pt>
                <c:pt idx="7">
                  <c:v>41259.019999999997</c:v>
                </c:pt>
                <c:pt idx="8">
                  <c:v>46140</c:v>
                </c:pt>
                <c:pt idx="9">
                  <c:v>46720</c:v>
                </c:pt>
                <c:pt idx="10">
                  <c:v>45860</c:v>
                </c:pt>
                <c:pt idx="11">
                  <c:v>48390</c:v>
                </c:pt>
                <c:pt idx="12">
                  <c:v>43400</c:v>
                </c:pt>
                <c:pt idx="13">
                  <c:v>47550</c:v>
                </c:pt>
                <c:pt idx="14">
                  <c:v>47950</c:v>
                </c:pt>
                <c:pt idx="15">
                  <c:v>46560</c:v>
                </c:pt>
                <c:pt idx="16">
                  <c:v>42490</c:v>
                </c:pt>
                <c:pt idx="17">
                  <c:v>39010</c:v>
                </c:pt>
                <c:pt idx="18">
                  <c:v>37810</c:v>
                </c:pt>
                <c:pt idx="19">
                  <c:v>40820</c:v>
                </c:pt>
                <c:pt idx="20">
                  <c:v>40410</c:v>
                </c:pt>
                <c:pt idx="21">
                  <c:v>38350</c:v>
                </c:pt>
                <c:pt idx="22">
                  <c:v>40090</c:v>
                </c:pt>
                <c:pt idx="23">
                  <c:v>40970</c:v>
                </c:pt>
                <c:pt idx="24">
                  <c:v>43450</c:v>
                </c:pt>
                <c:pt idx="25">
                  <c:v>43400</c:v>
                </c:pt>
                <c:pt idx="26">
                  <c:v>42710</c:v>
                </c:pt>
                <c:pt idx="27">
                  <c:v>43690</c:v>
                </c:pt>
                <c:pt idx="28">
                  <c:v>47360</c:v>
                </c:pt>
                <c:pt idx="29">
                  <c:v>46620</c:v>
                </c:pt>
                <c:pt idx="30">
                  <c:v>46680</c:v>
                </c:pt>
                <c:pt idx="31">
                  <c:v>45220</c:v>
                </c:pt>
                <c:pt idx="32">
                  <c:v>43890</c:v>
                </c:pt>
                <c:pt idx="33">
                  <c:v>48500</c:v>
                </c:pt>
                <c:pt idx="34">
                  <c:v>53010</c:v>
                </c:pt>
                <c:pt idx="35">
                  <c:v>54540</c:v>
                </c:pt>
                <c:pt idx="36">
                  <c:v>58250</c:v>
                </c:pt>
                <c:pt idx="37">
                  <c:v>59110</c:v>
                </c:pt>
                <c:pt idx="38">
                  <c:v>58850</c:v>
                </c:pt>
                <c:pt idx="39">
                  <c:v>56770</c:v>
                </c:pt>
                <c:pt idx="40">
                  <c:v>66240</c:v>
                </c:pt>
                <c:pt idx="41">
                  <c:v>74990</c:v>
                </c:pt>
                <c:pt idx="42">
                  <c:v>85490</c:v>
                </c:pt>
                <c:pt idx="43">
                  <c:v>81410</c:v>
                </c:pt>
                <c:pt idx="44">
                  <c:v>82740</c:v>
                </c:pt>
                <c:pt idx="45">
                  <c:v>67370</c:v>
                </c:pt>
                <c:pt idx="46">
                  <c:v>72320</c:v>
                </c:pt>
                <c:pt idx="47">
                  <c:v>79030</c:v>
                </c:pt>
                <c:pt idx="48">
                  <c:v>73720</c:v>
                </c:pt>
                <c:pt idx="49">
                  <c:v>83070</c:v>
                </c:pt>
                <c:pt idx="50">
                  <c:v>86340</c:v>
                </c:pt>
                <c:pt idx="51">
                  <c:v>83940</c:v>
                </c:pt>
                <c:pt idx="52">
                  <c:v>89100</c:v>
                </c:pt>
                <c:pt idx="53">
                  <c:v>89170</c:v>
                </c:pt>
                <c:pt idx="54">
                  <c:v>82260</c:v>
                </c:pt>
                <c:pt idx="55">
                  <c:v>76900</c:v>
                </c:pt>
                <c:pt idx="56">
                  <c:v>76650</c:v>
                </c:pt>
                <c:pt idx="57">
                  <c:v>70470</c:v>
                </c:pt>
                <c:pt idx="58">
                  <c:v>73790</c:v>
                </c:pt>
                <c:pt idx="59">
                  <c:v>78150</c:v>
                </c:pt>
                <c:pt idx="60">
                  <c:v>80050</c:v>
                </c:pt>
                <c:pt idx="61">
                  <c:v>87650</c:v>
                </c:pt>
                <c:pt idx="62">
                  <c:v>79670</c:v>
                </c:pt>
                <c:pt idx="63">
                  <c:v>117960</c:v>
                </c:pt>
                <c:pt idx="64">
                  <c:v>113090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ASML!$C$1</c:f>
              <c:strCache>
                <c:ptCount val="1"/>
                <c:pt idx="0">
                  <c:v>2Revenue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ASML!$A$2:$A$66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ASML!$C$2:$C$66</c:f>
              <c:numCache>
                <c:formatCode>0.00_ ;[Red]\-0.00\ </c:formatCode>
                <c:ptCount val="65"/>
                <c:pt idx="0">
                  <c:v>16308.604562</c:v>
                </c:pt>
                <c:pt idx="1">
                  <c:v>15753.796364</c:v>
                </c:pt>
                <c:pt idx="2">
                  <c:v>15554.909414</c:v>
                </c:pt>
                <c:pt idx="3">
                  <c:v>14382.766783999999</c:v>
                </c:pt>
                <c:pt idx="4">
                  <c:v>14504.538613999999</c:v>
                </c:pt>
                <c:pt idx="5">
                  <c:v>15683.020492</c:v>
                </c:pt>
                <c:pt idx="6">
                  <c:v>15701.117318000001</c:v>
                </c:pt>
                <c:pt idx="7">
                  <c:v>16670.311111999999</c:v>
                </c:pt>
                <c:pt idx="8">
                  <c:v>15457.286432000001</c:v>
                </c:pt>
                <c:pt idx="9">
                  <c:v>15119.741099999999</c:v>
                </c:pt>
                <c:pt idx="10">
                  <c:v>13216.138327999999</c:v>
                </c:pt>
                <c:pt idx="11">
                  <c:v>13113.821137999999</c:v>
                </c:pt>
                <c:pt idx="12">
                  <c:v>12745.96182</c:v>
                </c:pt>
                <c:pt idx="13">
                  <c:v>12730.923693999999</c:v>
                </c:pt>
                <c:pt idx="14">
                  <c:v>12872.483222000001</c:v>
                </c:pt>
                <c:pt idx="15">
                  <c:v>13078.651685999999</c:v>
                </c:pt>
                <c:pt idx="16">
                  <c:v>13446.202531999999</c:v>
                </c:pt>
                <c:pt idx="17">
                  <c:v>13687.719298</c:v>
                </c:pt>
                <c:pt idx="18">
                  <c:v>13699.275362</c:v>
                </c:pt>
                <c:pt idx="19">
                  <c:v>13979.452053999999</c:v>
                </c:pt>
                <c:pt idx="20">
                  <c:v>13447.587353999999</c:v>
                </c:pt>
                <c:pt idx="21">
                  <c:v>13920.145189999999</c:v>
                </c:pt>
                <c:pt idx="22">
                  <c:v>13612.903226</c:v>
                </c:pt>
                <c:pt idx="23">
                  <c:v>13748.322147999999</c:v>
                </c:pt>
                <c:pt idx="24">
                  <c:v>14038.772214000001</c:v>
                </c:pt>
                <c:pt idx="25">
                  <c:v>13562.5</c:v>
                </c:pt>
                <c:pt idx="26">
                  <c:v>13367.762128</c:v>
                </c:pt>
                <c:pt idx="27">
                  <c:v>13279.635258</c:v>
                </c:pt>
                <c:pt idx="28">
                  <c:v>13416.430593999999</c:v>
                </c:pt>
                <c:pt idx="29">
                  <c:v>13671.554252</c:v>
                </c:pt>
                <c:pt idx="30">
                  <c:v>13589.51965</c:v>
                </c:pt>
                <c:pt idx="31">
                  <c:v>13765.601218</c:v>
                </c:pt>
                <c:pt idx="32">
                  <c:v>13340.425531999999</c:v>
                </c:pt>
                <c:pt idx="33">
                  <c:v>13269.493844000001</c:v>
                </c:pt>
                <c:pt idx="34">
                  <c:v>14523.287672</c:v>
                </c:pt>
                <c:pt idx="35">
                  <c:v>14371.541502</c:v>
                </c:pt>
                <c:pt idx="36">
                  <c:v>14635.678392</c:v>
                </c:pt>
                <c:pt idx="37">
                  <c:v>16106.267030000001</c:v>
                </c:pt>
                <c:pt idx="38">
                  <c:v>16600.846261999999</c:v>
                </c:pt>
                <c:pt idx="39">
                  <c:v>16946.268656</c:v>
                </c:pt>
                <c:pt idx="40">
                  <c:v>18147.945206</c:v>
                </c:pt>
                <c:pt idx="41">
                  <c:v>20050.80214</c:v>
                </c:pt>
                <c:pt idx="42">
                  <c:v>22438.320210000002</c:v>
                </c:pt>
                <c:pt idx="43">
                  <c:v>22334.705075999998</c:v>
                </c:pt>
                <c:pt idx="44">
                  <c:v>22271.870793999999</c:v>
                </c:pt>
                <c:pt idx="45">
                  <c:v>18331.97279</c:v>
                </c:pt>
                <c:pt idx="46">
                  <c:v>18308.86076</c:v>
                </c:pt>
                <c:pt idx="47">
                  <c:v>19561.881187999999</c:v>
                </c:pt>
                <c:pt idx="48">
                  <c:v>19897.435898</c:v>
                </c:pt>
                <c:pt idx="49">
                  <c:v>22727.770177999999</c:v>
                </c:pt>
                <c:pt idx="50">
                  <c:v>22025.510203999998</c:v>
                </c:pt>
                <c:pt idx="51">
                  <c:v>21746.113990000002</c:v>
                </c:pt>
                <c:pt idx="52">
                  <c:v>23142.857142000001</c:v>
                </c:pt>
                <c:pt idx="53">
                  <c:v>23404.199476000002</c:v>
                </c:pt>
                <c:pt idx="54">
                  <c:v>23637.931034000001</c:v>
                </c:pt>
                <c:pt idx="55">
                  <c:v>23588.957055999999</c:v>
                </c:pt>
                <c:pt idx="56">
                  <c:v>23584.615384000001</c:v>
                </c:pt>
                <c:pt idx="57">
                  <c:v>23568.561871999998</c:v>
                </c:pt>
                <c:pt idx="58">
                  <c:v>24761.744965999998</c:v>
                </c:pt>
                <c:pt idx="59">
                  <c:v>24809.523809999999</c:v>
                </c:pt>
                <c:pt idx="60">
                  <c:v>24555.214724000001</c:v>
                </c:pt>
                <c:pt idx="61">
                  <c:v>24246.196403999998</c:v>
                </c:pt>
                <c:pt idx="62">
                  <c:v>24363.914374</c:v>
                </c:pt>
                <c:pt idx="63">
                  <c:v>24147.38997</c:v>
                </c:pt>
                <c:pt idx="64">
                  <c:v>24061.702128000001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99144"/>
        <c:axId val="156696008"/>
      </c:lineChart>
      <c:lineChart>
        <c:grouping val="standard"/>
        <c:varyColors val="0"/>
        <c:ser>
          <c:idx val="2"/>
          <c:order val="2"/>
          <c:tx>
            <c:strRef>
              <c:f>ASML!$E$1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'Internet Information Providers'!$A$2:$A$53</c:f>
              <c:numCache>
                <c:formatCode>m/d/yyyy</c:formatCode>
                <c:ptCount val="52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</c:numCache>
            </c:numRef>
          </c:cat>
          <c:val>
            <c:numRef>
              <c:f>ASML!$E$2:$E$66</c:f>
              <c:numCache>
                <c:formatCode>0.00_ ;[Red]\-0.00\ </c:formatCode>
                <c:ptCount val="65"/>
                <c:pt idx="0">
                  <c:v>1775.9954</c:v>
                </c:pt>
                <c:pt idx="1">
                  <c:v>1717.7088000000001</c:v>
                </c:pt>
                <c:pt idx="2">
                  <c:v>1706.6179999999999</c:v>
                </c:pt>
                <c:pt idx="3">
                  <c:v>1486.1496</c:v>
                </c:pt>
                <c:pt idx="4">
                  <c:v>1485.759</c:v>
                </c:pt>
                <c:pt idx="5">
                  <c:v>1603.9079999999999</c:v>
                </c:pt>
                <c:pt idx="6">
                  <c:v>1603.116</c:v>
                </c:pt>
                <c:pt idx="7">
                  <c:v>1819.3307</c:v>
                </c:pt>
                <c:pt idx="8">
                  <c:v>1689.9079999999999</c:v>
                </c:pt>
                <c:pt idx="9">
                  <c:v>1633.6164000000001</c:v>
                </c:pt>
                <c:pt idx="10">
                  <c:v>1366.15</c:v>
                </c:pt>
                <c:pt idx="11">
                  <c:v>1338.2080000000001</c:v>
                </c:pt>
                <c:pt idx="12">
                  <c:v>1280.2888</c:v>
                </c:pt>
                <c:pt idx="13">
                  <c:v>1298.7</c:v>
                </c:pt>
                <c:pt idx="14">
                  <c:v>1284.4142999999999</c:v>
                </c:pt>
                <c:pt idx="15">
                  <c:v>1339.6976</c:v>
                </c:pt>
                <c:pt idx="16">
                  <c:v>1445.9862000000001</c:v>
                </c:pt>
                <c:pt idx="17">
                  <c:v>1487.7380000000001</c:v>
                </c:pt>
                <c:pt idx="18">
                  <c:v>1495.4559999999999</c:v>
                </c:pt>
                <c:pt idx="19">
                  <c:v>1539.635</c:v>
                </c:pt>
                <c:pt idx="20">
                  <c:v>1482.057</c:v>
                </c:pt>
                <c:pt idx="21">
                  <c:v>1529.1738</c:v>
                </c:pt>
                <c:pt idx="22">
                  <c:v>1508.0967000000001</c:v>
                </c:pt>
                <c:pt idx="23">
                  <c:v>1533.4137000000001</c:v>
                </c:pt>
                <c:pt idx="24">
                  <c:v>1546.5958000000001</c:v>
                </c:pt>
                <c:pt idx="25">
                  <c:v>1384.883</c:v>
                </c:pt>
                <c:pt idx="26">
                  <c:v>1313.1925000000001</c:v>
                </c:pt>
                <c:pt idx="27">
                  <c:v>1353.7729999999999</c:v>
                </c:pt>
                <c:pt idx="28">
                  <c:v>1299.5976000000001</c:v>
                </c:pt>
                <c:pt idx="29">
                  <c:v>1331.3976</c:v>
                </c:pt>
                <c:pt idx="30">
                  <c:v>1306.9555</c:v>
                </c:pt>
                <c:pt idx="31">
                  <c:v>1375.3584000000001</c:v>
                </c:pt>
                <c:pt idx="32">
                  <c:v>1343.0952</c:v>
                </c:pt>
                <c:pt idx="33">
                  <c:v>1313.9792</c:v>
                </c:pt>
                <c:pt idx="34">
                  <c:v>1608.2336</c:v>
                </c:pt>
                <c:pt idx="35">
                  <c:v>1607.8244</c:v>
                </c:pt>
                <c:pt idx="36">
                  <c:v>1630.405</c:v>
                </c:pt>
                <c:pt idx="37">
                  <c:v>1948.662</c:v>
                </c:pt>
                <c:pt idx="38">
                  <c:v>1983.6784</c:v>
                </c:pt>
                <c:pt idx="39">
                  <c:v>2013.972</c:v>
                </c:pt>
                <c:pt idx="40">
                  <c:v>2190.3105999999998</c:v>
                </c:pt>
                <c:pt idx="41">
                  <c:v>2385.7525999999998</c:v>
                </c:pt>
                <c:pt idx="42">
                  <c:v>2580.5952000000002</c:v>
                </c:pt>
                <c:pt idx="43">
                  <c:v>2566.3494999999998</c:v>
                </c:pt>
                <c:pt idx="44">
                  <c:v>2588.6835999999998</c:v>
                </c:pt>
                <c:pt idx="45">
                  <c:v>2158.9344000000001</c:v>
                </c:pt>
                <c:pt idx="46">
                  <c:v>2135.2464</c:v>
                </c:pt>
                <c:pt idx="47">
                  <c:v>2341.71</c:v>
                </c:pt>
                <c:pt idx="48">
                  <c:v>2347.3044</c:v>
                </c:pt>
                <c:pt idx="49">
                  <c:v>2690.3040000000001</c:v>
                </c:pt>
                <c:pt idx="50">
                  <c:v>2562.6</c:v>
                </c:pt>
                <c:pt idx="51">
                  <c:v>2545.0079999999998</c:v>
                </c:pt>
                <c:pt idx="52">
                  <c:v>2665.5408000000002</c:v>
                </c:pt>
                <c:pt idx="53">
                  <c:v>2744.0927999999999</c:v>
                </c:pt>
                <c:pt idx="54">
                  <c:v>2756.6174999999998</c:v>
                </c:pt>
                <c:pt idx="55">
                  <c:v>2817.8535000000002</c:v>
                </c:pt>
                <c:pt idx="56">
                  <c:v>2835.3649999999998</c:v>
                </c:pt>
                <c:pt idx="57">
                  <c:v>2943.2649999999999</c:v>
                </c:pt>
                <c:pt idx="58">
                  <c:v>2841.2946000000002</c:v>
                </c:pt>
                <c:pt idx="59">
                  <c:v>2908.9580000000001</c:v>
                </c:pt>
                <c:pt idx="60">
                  <c:v>2836.3015999999998</c:v>
                </c:pt>
                <c:pt idx="61">
                  <c:v>2679.6046000000001</c:v>
                </c:pt>
                <c:pt idx="62">
                  <c:v>2697.0864000000001</c:v>
                </c:pt>
                <c:pt idx="63">
                  <c:v>2518.1125999999999</c:v>
                </c:pt>
                <c:pt idx="64">
                  <c:v>2490.9884999999999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ASML!$F$1</c:f>
              <c:strCache>
                <c:ptCount val="1"/>
                <c:pt idx="0">
                  <c:v>Forward 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ASML!$F$2:$F$66</c:f>
              <c:numCache>
                <c:formatCode>0.00_ ;[Red]\-0.00\ </c:formatCode>
                <c:ptCount val="65"/>
                <c:pt idx="0">
                  <c:v>2008.035112</c:v>
                </c:pt>
                <c:pt idx="1">
                  <c:v>1963.8685399999999</c:v>
                </c:pt>
                <c:pt idx="2">
                  <c:v>1912.099127</c:v>
                </c:pt>
                <c:pt idx="3">
                  <c:v>2584.3320629999998</c:v>
                </c:pt>
                <c:pt idx="4">
                  <c:v>2165.8166769999998</c:v>
                </c:pt>
                <c:pt idx="5">
                  <c:v>2155.8630990000001</c:v>
                </c:pt>
                <c:pt idx="6">
                  <c:v>2154.1900869999999</c:v>
                </c:pt>
                <c:pt idx="7">
                  <c:v>2071.235944</c:v>
                </c:pt>
                <c:pt idx="8">
                  <c:v>1929.7365119999999</c:v>
                </c:pt>
                <c:pt idx="9">
                  <c:v>1884.6309000000001</c:v>
                </c:pt>
                <c:pt idx="10">
                  <c:v>2280.457484</c:v>
                </c:pt>
                <c:pt idx="11">
                  <c:v>2260.1588040000001</c:v>
                </c:pt>
                <c:pt idx="12">
                  <c:v>2160.278746</c:v>
                </c:pt>
                <c:pt idx="13">
                  <c:v>2071.8954250000002</c:v>
                </c:pt>
                <c:pt idx="14">
                  <c:v>2115.1301279999998</c:v>
                </c:pt>
                <c:pt idx="15">
                  <c:v>2185.915493</c:v>
                </c:pt>
                <c:pt idx="16">
                  <c:v>1940.182648</c:v>
                </c:pt>
                <c:pt idx="17">
                  <c:v>1982.215447</c:v>
                </c:pt>
                <c:pt idx="18">
                  <c:v>2007.9660120000001</c:v>
                </c:pt>
                <c:pt idx="19">
                  <c:v>1742.9547399999999</c:v>
                </c:pt>
                <c:pt idx="20">
                  <c:v>1721.7724760000001</c:v>
                </c:pt>
                <c:pt idx="21">
                  <c:v>1712.8182220000001</c:v>
                </c:pt>
                <c:pt idx="22">
                  <c:v>1796.1469529999999</c:v>
                </c:pt>
                <c:pt idx="23">
                  <c:v>1985.942802</c:v>
                </c:pt>
                <c:pt idx="24">
                  <c:v>2033.224146</c:v>
                </c:pt>
                <c:pt idx="25">
                  <c:v>2320.8556149999999</c:v>
                </c:pt>
                <c:pt idx="26">
                  <c:v>2225.6383529999998</c:v>
                </c:pt>
                <c:pt idx="27">
                  <c:v>2356.526429</c:v>
                </c:pt>
                <c:pt idx="28">
                  <c:v>2222.4307840000001</c:v>
                </c:pt>
                <c:pt idx="29">
                  <c:v>2288.6597940000001</c:v>
                </c:pt>
                <c:pt idx="30">
                  <c:v>2054.5774649999998</c:v>
                </c:pt>
                <c:pt idx="31">
                  <c:v>1984.2035980000001</c:v>
                </c:pt>
                <c:pt idx="32">
                  <c:v>1989.573889</c:v>
                </c:pt>
                <c:pt idx="33">
                  <c:v>1955.6451609999999</c:v>
                </c:pt>
                <c:pt idx="34">
                  <c:v>2314.847162</c:v>
                </c:pt>
                <c:pt idx="35">
                  <c:v>2364.1092330000001</c:v>
                </c:pt>
                <c:pt idx="36">
                  <c:v>2373.675632</c:v>
                </c:pt>
                <c:pt idx="37">
                  <c:v>2400.8935820000002</c:v>
                </c:pt>
                <c:pt idx="38">
                  <c:v>2413.8638230000001</c:v>
                </c:pt>
                <c:pt idx="39">
                  <c:v>2415.7446810000001</c:v>
                </c:pt>
                <c:pt idx="40">
                  <c:v>2557.5289579999999</c:v>
                </c:pt>
                <c:pt idx="41">
                  <c:v>2656.3939070000001</c:v>
                </c:pt>
                <c:pt idx="42">
                  <c:v>3659.6746579999999</c:v>
                </c:pt>
                <c:pt idx="43">
                  <c:v>3640.876565</c:v>
                </c:pt>
                <c:pt idx="44">
                  <c:v>3665.9282229999999</c:v>
                </c:pt>
                <c:pt idx="45">
                  <c:v>2509.1247669999998</c:v>
                </c:pt>
                <c:pt idx="46">
                  <c:v>2523.3775300000002</c:v>
                </c:pt>
                <c:pt idx="47">
                  <c:v>2658.2576519999998</c:v>
                </c:pt>
                <c:pt idx="48">
                  <c:v>2608.6341120000002</c:v>
                </c:pt>
                <c:pt idx="49">
                  <c:v>3618.0313590000001</c:v>
                </c:pt>
                <c:pt idx="50">
                  <c:v>3485.6681469999999</c:v>
                </c:pt>
                <c:pt idx="51">
                  <c:v>3497.5</c:v>
                </c:pt>
                <c:pt idx="52">
                  <c:v>3429.561201</c:v>
                </c:pt>
                <c:pt idx="53">
                  <c:v>3473.704714</c:v>
                </c:pt>
                <c:pt idx="54">
                  <c:v>3494.4774849999999</c:v>
                </c:pt>
                <c:pt idx="55">
                  <c:v>3498.635123</c:v>
                </c:pt>
                <c:pt idx="56">
                  <c:v>3520.900322</c:v>
                </c:pt>
                <c:pt idx="57">
                  <c:v>3656.9797610000001</c:v>
                </c:pt>
                <c:pt idx="58">
                  <c:v>4209.3553910000001</c:v>
                </c:pt>
                <c:pt idx="59">
                  <c:v>4183.6188439999996</c:v>
                </c:pt>
                <c:pt idx="60">
                  <c:v>4107.2344789999997</c:v>
                </c:pt>
                <c:pt idx="61">
                  <c:v>3782.908934</c:v>
                </c:pt>
                <c:pt idx="62">
                  <c:v>3777.619725</c:v>
                </c:pt>
                <c:pt idx="63">
                  <c:v>3823.6628850000002</c:v>
                </c:pt>
                <c:pt idx="64">
                  <c:v>3845.2907169999999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02672"/>
        <c:axId val="156702280"/>
      </c:lineChart>
      <c:dateAx>
        <c:axId val="156699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6008"/>
        <c:crosses val="autoZero"/>
        <c:auto val="1"/>
        <c:lblOffset val="100"/>
        <c:baseTimeUnit val="days"/>
      </c:dateAx>
      <c:valAx>
        <c:axId val="156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9144"/>
        <c:crosses val="autoZero"/>
        <c:crossBetween val="between"/>
      </c:valAx>
      <c:valAx>
        <c:axId val="156702280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2672"/>
        <c:crosses val="max"/>
        <c:crossBetween val="between"/>
      </c:valAx>
      <c:dateAx>
        <c:axId val="156702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7022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104775</xdr:rowOff>
    </xdr:from>
    <xdr:to>
      <xdr:col>29</xdr:col>
      <xdr:colOff>180975</xdr:colOff>
      <xdr:row>41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104775</xdr:rowOff>
    </xdr:from>
    <xdr:to>
      <xdr:col>29</xdr:col>
      <xdr:colOff>180975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104775</xdr:rowOff>
    </xdr:from>
    <xdr:to>
      <xdr:col>29</xdr:col>
      <xdr:colOff>180975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104776</xdr:rowOff>
    </xdr:from>
    <xdr:to>
      <xdr:col>25</xdr:col>
      <xdr:colOff>523875</xdr:colOff>
      <xdr:row>37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104775</xdr:rowOff>
    </xdr:from>
    <xdr:to>
      <xdr:col>29</xdr:col>
      <xdr:colOff>180975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topLeftCell="A46" workbookViewId="0">
      <selection activeCell="F65" sqref="F65"/>
    </sheetView>
  </sheetViews>
  <sheetFormatPr defaultRowHeight="15" x14ac:dyDescent="0.25"/>
  <cols>
    <col min="1" max="1" width="36.42578125" bestFit="1" customWidth="1"/>
    <col min="2" max="3" width="10.42578125" bestFit="1" customWidth="1"/>
    <col min="4" max="5" width="10.42578125" customWidth="1"/>
    <col min="6" max="6" width="11.42578125" bestFit="1" customWidth="1"/>
    <col min="7" max="8" width="13.28515625" bestFit="1" customWidth="1"/>
    <col min="9" max="9" width="11.5703125" bestFit="1" customWidth="1"/>
    <col min="10" max="10" width="6.85546875" bestFit="1" customWidth="1"/>
    <col min="11" max="12" width="10.42578125" bestFit="1" customWidth="1"/>
    <col min="13" max="13" width="10.5703125" bestFit="1" customWidth="1"/>
    <col min="16" max="19" width="10.42578125" bestFit="1" customWidth="1"/>
    <col min="20" max="20" width="12.5703125" bestFit="1" customWidth="1"/>
    <col min="21" max="21" width="10.42578125" bestFit="1" customWidth="1"/>
  </cols>
  <sheetData>
    <row r="1" spans="1:13" x14ac:dyDescent="0.25">
      <c r="B1" s="1">
        <v>43447</v>
      </c>
      <c r="C1" s="1">
        <v>43812</v>
      </c>
      <c r="D1" s="1">
        <v>43447</v>
      </c>
      <c r="E1" s="1">
        <v>43812</v>
      </c>
      <c r="F1" s="1" t="s">
        <v>328</v>
      </c>
      <c r="G1" s="1">
        <v>43447</v>
      </c>
      <c r="H1" s="1">
        <v>43812</v>
      </c>
      <c r="I1" t="s">
        <v>313</v>
      </c>
      <c r="K1" s="1">
        <v>43447</v>
      </c>
      <c r="L1" s="1">
        <v>43812</v>
      </c>
      <c r="M1" t="s">
        <v>314</v>
      </c>
    </row>
    <row r="2" spans="1:13" x14ac:dyDescent="0.25">
      <c r="A2" t="s">
        <v>292</v>
      </c>
      <c r="B2">
        <v>57</v>
      </c>
      <c r="C2">
        <v>59</v>
      </c>
      <c r="D2" s="3">
        <v>1456531.11</v>
      </c>
      <c r="E2" s="3">
        <v>1799618.24</v>
      </c>
      <c r="F2" s="11">
        <f>E2/D2-1</f>
        <v>0.23555084243960978</v>
      </c>
      <c r="G2" s="6">
        <v>317836</v>
      </c>
      <c r="H2" s="6">
        <v>374788</v>
      </c>
      <c r="I2" s="6">
        <v>56952</v>
      </c>
      <c r="J2" s="6"/>
      <c r="K2" s="6">
        <v>46288</v>
      </c>
      <c r="L2" s="6">
        <v>52867</v>
      </c>
      <c r="M2" s="6">
        <v>6579</v>
      </c>
    </row>
    <row r="3" spans="1:13" x14ac:dyDescent="0.25">
      <c r="A3" t="s">
        <v>293</v>
      </c>
      <c r="B3">
        <v>48</v>
      </c>
      <c r="C3" s="7">
        <v>61</v>
      </c>
      <c r="D3" s="22">
        <v>536078.88</v>
      </c>
      <c r="E3" s="22">
        <v>720744.74</v>
      </c>
      <c r="F3" s="11">
        <f t="shared" ref="F3:F32" si="0">E3/D3-1</f>
        <v>0.34447516380425203</v>
      </c>
      <c r="G3" s="6">
        <v>287772</v>
      </c>
      <c r="H3" s="6">
        <v>338607</v>
      </c>
      <c r="I3" s="6">
        <v>50835</v>
      </c>
      <c r="J3" s="6"/>
      <c r="K3" s="6">
        <v>24143</v>
      </c>
      <c r="L3" s="6">
        <v>24366</v>
      </c>
      <c r="M3" s="6">
        <v>223</v>
      </c>
    </row>
    <row r="4" spans="1:13" x14ac:dyDescent="0.25">
      <c r="A4" t="s">
        <v>294</v>
      </c>
      <c r="B4">
        <v>148</v>
      </c>
      <c r="C4">
        <v>148</v>
      </c>
      <c r="D4" s="3">
        <v>1008138.81</v>
      </c>
      <c r="E4" s="3">
        <v>1290437.8400000001</v>
      </c>
      <c r="F4" s="11">
        <f t="shared" si="0"/>
        <v>0.28002000042037856</v>
      </c>
      <c r="G4" s="6">
        <v>165904</v>
      </c>
      <c r="H4" s="6">
        <v>186619</v>
      </c>
      <c r="I4" s="6">
        <v>20715</v>
      </c>
      <c r="J4" s="6"/>
      <c r="K4" s="6">
        <v>14841</v>
      </c>
      <c r="L4" s="6">
        <v>1452</v>
      </c>
      <c r="M4" s="6">
        <v>-13389</v>
      </c>
    </row>
    <row r="5" spans="1:13" x14ac:dyDescent="0.25">
      <c r="A5" t="s">
        <v>315</v>
      </c>
      <c r="B5">
        <v>47</v>
      </c>
      <c r="C5">
        <v>45</v>
      </c>
      <c r="D5" s="3">
        <v>1083111.42</v>
      </c>
      <c r="E5" s="3">
        <v>1402847.97</v>
      </c>
      <c r="F5" s="11">
        <f t="shared" si="0"/>
        <v>0.29520190083491138</v>
      </c>
      <c r="G5" s="6">
        <v>162434</v>
      </c>
      <c r="H5" s="6">
        <v>180959</v>
      </c>
      <c r="I5" s="6">
        <v>18525</v>
      </c>
      <c r="J5" s="6"/>
      <c r="K5" s="6">
        <v>36632</v>
      </c>
      <c r="L5" s="6">
        <v>42048</v>
      </c>
      <c r="M5" s="6">
        <v>5416</v>
      </c>
    </row>
    <row r="6" spans="1:13" x14ac:dyDescent="0.25">
      <c r="A6" t="s">
        <v>316</v>
      </c>
      <c r="B6">
        <v>40</v>
      </c>
      <c r="C6">
        <v>39</v>
      </c>
      <c r="D6" s="3">
        <v>203314.52</v>
      </c>
      <c r="E6" s="3">
        <v>345793.5</v>
      </c>
      <c r="F6" s="11">
        <f t="shared" si="0"/>
        <v>0.70078113456923785</v>
      </c>
      <c r="G6" s="6">
        <v>68103</v>
      </c>
      <c r="H6" s="6">
        <v>78052</v>
      </c>
      <c r="I6" s="6">
        <v>9949</v>
      </c>
      <c r="J6" s="6"/>
      <c r="K6" s="6">
        <v>13646</v>
      </c>
      <c r="L6" s="6">
        <v>10342</v>
      </c>
      <c r="M6" s="6">
        <v>-3304</v>
      </c>
    </row>
    <row r="7" spans="1:13" x14ac:dyDescent="0.25">
      <c r="A7" t="s">
        <v>295</v>
      </c>
      <c r="B7">
        <v>20</v>
      </c>
      <c r="C7">
        <v>26</v>
      </c>
      <c r="D7" s="3">
        <v>68571.98</v>
      </c>
      <c r="E7" s="3">
        <v>85130.95</v>
      </c>
      <c r="F7" s="11">
        <f t="shared" si="0"/>
        <v>0.24148303724057563</v>
      </c>
      <c r="G7" s="6">
        <v>14404</v>
      </c>
      <c r="H7" s="6">
        <v>21698</v>
      </c>
      <c r="I7" s="6">
        <v>7294</v>
      </c>
      <c r="J7" s="6"/>
      <c r="K7" s="6">
        <v>-1632</v>
      </c>
      <c r="L7" s="6">
        <v>758</v>
      </c>
      <c r="M7" s="6">
        <v>2390</v>
      </c>
    </row>
    <row r="8" spans="1:13" x14ac:dyDescent="0.25">
      <c r="A8" t="s">
        <v>317</v>
      </c>
      <c r="B8">
        <v>14</v>
      </c>
      <c r="C8">
        <v>17</v>
      </c>
      <c r="D8" s="3">
        <v>85431.62</v>
      </c>
      <c r="E8" s="3">
        <v>116412.73</v>
      </c>
      <c r="F8" s="11">
        <f t="shared" si="0"/>
        <v>0.36264219266824149</v>
      </c>
      <c r="G8" s="6">
        <v>17302</v>
      </c>
      <c r="H8" s="6">
        <v>20271</v>
      </c>
      <c r="I8" s="6">
        <v>2969</v>
      </c>
      <c r="J8" s="6"/>
      <c r="K8" s="6">
        <v>1210</v>
      </c>
      <c r="L8" s="6">
        <v>2904</v>
      </c>
      <c r="M8" s="6">
        <v>1694</v>
      </c>
    </row>
    <row r="9" spans="1:13" x14ac:dyDescent="0.25">
      <c r="A9" t="s">
        <v>296</v>
      </c>
      <c r="B9">
        <v>11</v>
      </c>
      <c r="C9">
        <v>11</v>
      </c>
      <c r="D9" s="3">
        <v>13772.85</v>
      </c>
      <c r="E9" s="3">
        <v>19273.72</v>
      </c>
      <c r="F9" s="11">
        <f t="shared" si="0"/>
        <v>0.39939954330439975</v>
      </c>
      <c r="G9" s="6">
        <v>64432</v>
      </c>
      <c r="H9" s="6">
        <v>66863</v>
      </c>
      <c r="I9" s="6">
        <v>2431</v>
      </c>
      <c r="J9" s="6"/>
      <c r="K9" s="6">
        <v>955</v>
      </c>
      <c r="L9" s="6">
        <v>456</v>
      </c>
      <c r="M9" s="6">
        <v>-499</v>
      </c>
    </row>
    <row r="10" spans="1:13" x14ac:dyDescent="0.25">
      <c r="A10" t="s">
        <v>318</v>
      </c>
      <c r="B10">
        <v>19</v>
      </c>
      <c r="C10">
        <v>16</v>
      </c>
      <c r="D10" s="3">
        <v>151988.66</v>
      </c>
      <c r="E10" s="3">
        <v>156897.60999999999</v>
      </c>
      <c r="F10" s="11">
        <f t="shared" si="0"/>
        <v>3.2298133294944353E-2</v>
      </c>
      <c r="G10" s="6">
        <v>23319</v>
      </c>
      <c r="H10" s="6">
        <v>24657</v>
      </c>
      <c r="I10" s="6">
        <v>1338</v>
      </c>
      <c r="J10" s="6"/>
      <c r="K10" s="6">
        <v>2032</v>
      </c>
      <c r="L10" s="6">
        <v>857</v>
      </c>
      <c r="M10" s="6">
        <v>-1175</v>
      </c>
    </row>
    <row r="11" spans="1:13" x14ac:dyDescent="0.25">
      <c r="A11" t="s">
        <v>297</v>
      </c>
      <c r="B11">
        <v>39</v>
      </c>
      <c r="C11">
        <v>34</v>
      </c>
      <c r="D11" s="3">
        <v>123141.54</v>
      </c>
      <c r="E11" s="3">
        <v>136694.66</v>
      </c>
      <c r="F11" s="11">
        <f t="shared" si="0"/>
        <v>0.11006131643310635</v>
      </c>
      <c r="G11" s="6">
        <v>84279</v>
      </c>
      <c r="H11" s="6">
        <v>85197</v>
      </c>
      <c r="I11" s="6">
        <v>918</v>
      </c>
      <c r="J11" s="6"/>
      <c r="K11" s="6">
        <v>5272</v>
      </c>
      <c r="L11" s="6">
        <v>5427</v>
      </c>
      <c r="M11" s="6">
        <v>155</v>
      </c>
    </row>
    <row r="12" spans="1:13" x14ac:dyDescent="0.25">
      <c r="A12" t="s">
        <v>298</v>
      </c>
      <c r="B12">
        <v>23</v>
      </c>
      <c r="C12">
        <v>23</v>
      </c>
      <c r="D12" s="3">
        <v>538400.44999999995</v>
      </c>
      <c r="E12" s="3">
        <v>496143.16</v>
      </c>
      <c r="F12" s="12">
        <f t="shared" si="0"/>
        <v>-7.8486728605074552E-2</v>
      </c>
      <c r="G12" s="6">
        <v>399141</v>
      </c>
      <c r="H12" s="6">
        <v>399960</v>
      </c>
      <c r="I12" s="6">
        <v>819</v>
      </c>
      <c r="J12" s="6"/>
      <c r="K12" s="6">
        <v>30199</v>
      </c>
      <c r="L12" s="6">
        <v>26518</v>
      </c>
      <c r="M12" s="6">
        <v>-3681</v>
      </c>
    </row>
    <row r="13" spans="1:13" x14ac:dyDescent="0.25">
      <c r="A13" t="s">
        <v>319</v>
      </c>
      <c r="B13">
        <v>1</v>
      </c>
      <c r="C13">
        <v>1</v>
      </c>
      <c r="D13" s="3">
        <v>18530</v>
      </c>
      <c r="E13" s="3">
        <v>22480</v>
      </c>
      <c r="F13" s="11">
        <f t="shared" si="0"/>
        <v>0.21316783594171618</v>
      </c>
      <c r="G13" s="6">
        <v>2422</v>
      </c>
      <c r="H13" s="6">
        <v>3017</v>
      </c>
      <c r="I13" s="6">
        <v>595</v>
      </c>
      <c r="J13" s="6"/>
      <c r="K13" s="6">
        <v>-130</v>
      </c>
      <c r="L13" s="6">
        <v>-107</v>
      </c>
      <c r="M13" s="6">
        <v>23</v>
      </c>
    </row>
    <row r="14" spans="1:13" x14ac:dyDescent="0.25">
      <c r="A14" t="s">
        <v>299</v>
      </c>
      <c r="B14">
        <v>1</v>
      </c>
      <c r="C14">
        <v>1</v>
      </c>
      <c r="D14" s="3">
        <v>145.30000000000001</v>
      </c>
      <c r="E14" s="3">
        <v>110.19</v>
      </c>
      <c r="F14" s="12">
        <f t="shared" si="0"/>
        <v>-0.24163799036476263</v>
      </c>
      <c r="G14" s="6">
        <v>1816</v>
      </c>
      <c r="H14" s="6">
        <v>2204</v>
      </c>
      <c r="I14" s="6">
        <v>388</v>
      </c>
      <c r="J14" s="6"/>
      <c r="K14" s="6">
        <v>175</v>
      </c>
      <c r="L14" s="6">
        <v>-19</v>
      </c>
      <c r="M14" s="6">
        <v>-194</v>
      </c>
    </row>
    <row r="15" spans="1:13" x14ac:dyDescent="0.25">
      <c r="A15" t="s">
        <v>300</v>
      </c>
      <c r="B15">
        <v>5</v>
      </c>
      <c r="C15">
        <v>5</v>
      </c>
      <c r="D15" s="3">
        <v>1522.95</v>
      </c>
      <c r="E15" s="3">
        <v>1001.39</v>
      </c>
      <c r="F15" s="12">
        <f t="shared" si="0"/>
        <v>-0.3424669227486129</v>
      </c>
      <c r="G15" s="6">
        <v>782</v>
      </c>
      <c r="H15" s="6">
        <v>808</v>
      </c>
      <c r="I15" s="6">
        <v>26</v>
      </c>
      <c r="J15" s="6"/>
      <c r="K15" s="6">
        <v>-37</v>
      </c>
      <c r="L15" s="6">
        <v>-75</v>
      </c>
      <c r="M15" s="6">
        <v>-38</v>
      </c>
    </row>
    <row r="16" spans="1:13" x14ac:dyDescent="0.25">
      <c r="A16" t="s">
        <v>301</v>
      </c>
      <c r="B16">
        <v>3</v>
      </c>
      <c r="C16">
        <v>2</v>
      </c>
      <c r="D16" s="3">
        <v>443.8</v>
      </c>
      <c r="E16" s="3">
        <v>282.73</v>
      </c>
      <c r="F16" s="12">
        <f t="shared" si="0"/>
        <v>-0.3629337539432177</v>
      </c>
      <c r="G16" s="6">
        <v>705</v>
      </c>
      <c r="H16" s="6">
        <v>599</v>
      </c>
      <c r="I16" s="6">
        <v>-106</v>
      </c>
      <c r="J16" s="6"/>
      <c r="K16" s="6">
        <v>-106</v>
      </c>
      <c r="L16" s="6">
        <v>-3</v>
      </c>
      <c r="M16" s="6">
        <v>103</v>
      </c>
    </row>
    <row r="17" spans="1:13" x14ac:dyDescent="0.25">
      <c r="A17" t="s">
        <v>320</v>
      </c>
      <c r="B17">
        <v>9</v>
      </c>
      <c r="C17">
        <v>13</v>
      </c>
      <c r="D17" s="3">
        <v>43293.96</v>
      </c>
      <c r="E17" s="3">
        <v>60104.21</v>
      </c>
      <c r="F17" s="11">
        <f t="shared" si="0"/>
        <v>0.38828164482990246</v>
      </c>
      <c r="G17" s="6">
        <v>10485</v>
      </c>
      <c r="H17" s="6">
        <v>10362</v>
      </c>
      <c r="I17" s="6">
        <v>-123</v>
      </c>
      <c r="J17" s="6"/>
      <c r="K17" s="6">
        <v>1436</v>
      </c>
      <c r="L17" s="6">
        <v>636</v>
      </c>
      <c r="M17" s="6">
        <v>-800</v>
      </c>
    </row>
    <row r="18" spans="1:13" x14ac:dyDescent="0.25">
      <c r="A18" t="s">
        <v>302</v>
      </c>
      <c r="B18">
        <v>85</v>
      </c>
      <c r="C18">
        <v>78</v>
      </c>
      <c r="D18" s="3">
        <v>503018.84</v>
      </c>
      <c r="E18" s="3">
        <v>533995.03</v>
      </c>
      <c r="F18" s="11">
        <f t="shared" si="0"/>
        <v>6.158057618676871E-2</v>
      </c>
      <c r="G18" s="6">
        <v>216583</v>
      </c>
      <c r="H18" s="6">
        <v>216266</v>
      </c>
      <c r="I18" s="6">
        <v>-317</v>
      </c>
      <c r="J18" s="6"/>
      <c r="K18" s="6">
        <v>7116</v>
      </c>
      <c r="L18" s="6">
        <v>18024</v>
      </c>
      <c r="M18" s="6">
        <v>10908</v>
      </c>
    </row>
    <row r="19" spans="1:13" x14ac:dyDescent="0.25">
      <c r="A19" t="s">
        <v>303</v>
      </c>
      <c r="B19">
        <v>16</v>
      </c>
      <c r="C19">
        <v>15</v>
      </c>
      <c r="D19" s="3">
        <v>19551.060000000001</v>
      </c>
      <c r="E19" s="3">
        <v>23995.99</v>
      </c>
      <c r="F19" s="11">
        <f t="shared" si="0"/>
        <v>0.22734982144190652</v>
      </c>
      <c r="G19" s="6">
        <v>7903</v>
      </c>
      <c r="H19" s="6">
        <v>7272</v>
      </c>
      <c r="I19" s="6">
        <v>-631</v>
      </c>
      <c r="J19" s="6"/>
      <c r="K19" s="6">
        <v>223</v>
      </c>
      <c r="L19" s="6">
        <v>402</v>
      </c>
      <c r="M19" s="6">
        <v>179</v>
      </c>
    </row>
    <row r="20" spans="1:13" x14ac:dyDescent="0.25">
      <c r="A20" t="s">
        <v>321</v>
      </c>
      <c r="B20">
        <v>2</v>
      </c>
      <c r="C20">
        <v>1</v>
      </c>
      <c r="D20" s="3">
        <v>16720</v>
      </c>
      <c r="E20" s="3">
        <v>21540</v>
      </c>
      <c r="F20" s="11">
        <f t="shared" si="0"/>
        <v>0.28827751196172247</v>
      </c>
      <c r="G20" s="6">
        <v>3250</v>
      </c>
      <c r="H20" s="6">
        <v>1513</v>
      </c>
      <c r="I20" s="6">
        <v>-1737</v>
      </c>
      <c r="J20" s="6"/>
      <c r="K20" s="6">
        <v>577</v>
      </c>
      <c r="L20" s="6">
        <v>569</v>
      </c>
      <c r="M20" s="6">
        <v>-8</v>
      </c>
    </row>
    <row r="21" spans="1:13" x14ac:dyDescent="0.25">
      <c r="A21" t="s">
        <v>304</v>
      </c>
      <c r="B21">
        <v>7</v>
      </c>
      <c r="C21">
        <v>7</v>
      </c>
      <c r="D21" s="3">
        <v>147354.1</v>
      </c>
      <c r="E21" s="3">
        <v>134670</v>
      </c>
      <c r="F21" s="12">
        <f t="shared" si="0"/>
        <v>-8.6079043609916583E-2</v>
      </c>
      <c r="G21" s="6">
        <v>190470</v>
      </c>
      <c r="H21" s="6">
        <v>188194</v>
      </c>
      <c r="I21" s="6">
        <v>-2276</v>
      </c>
      <c r="J21" s="6"/>
      <c r="K21" s="6">
        <v>8434</v>
      </c>
      <c r="L21" s="6">
        <v>7555</v>
      </c>
      <c r="M21" s="6">
        <v>-879</v>
      </c>
    </row>
    <row r="22" spans="1:13" x14ac:dyDescent="0.25">
      <c r="A22" t="s">
        <v>322</v>
      </c>
      <c r="B22">
        <v>40</v>
      </c>
      <c r="C22">
        <v>40</v>
      </c>
      <c r="D22" s="3">
        <v>119298.6</v>
      </c>
      <c r="E22" s="3">
        <v>143859.87</v>
      </c>
      <c r="F22" s="11">
        <f t="shared" si="0"/>
        <v>0.20588062223697512</v>
      </c>
      <c r="G22" s="6">
        <v>45850</v>
      </c>
      <c r="H22" s="6">
        <v>42302</v>
      </c>
      <c r="I22" s="6">
        <v>-3548</v>
      </c>
      <c r="J22" s="6"/>
      <c r="K22" s="6">
        <v>4359</v>
      </c>
      <c r="L22" s="6">
        <v>3887</v>
      </c>
      <c r="M22" s="6">
        <v>-472</v>
      </c>
    </row>
    <row r="23" spans="1:13" x14ac:dyDescent="0.25">
      <c r="A23" t="s">
        <v>305</v>
      </c>
      <c r="B23">
        <v>24</v>
      </c>
      <c r="C23">
        <v>21</v>
      </c>
      <c r="D23" s="3">
        <v>294742.15000000002</v>
      </c>
      <c r="E23" s="3">
        <v>406791.39</v>
      </c>
      <c r="F23" s="11">
        <f t="shared" si="0"/>
        <v>0.38016021800750233</v>
      </c>
      <c r="G23" s="6">
        <v>62837</v>
      </c>
      <c r="H23" s="6">
        <v>58843</v>
      </c>
      <c r="I23" s="6">
        <v>-3994</v>
      </c>
      <c r="J23" s="6"/>
      <c r="K23" s="6">
        <v>15760</v>
      </c>
      <c r="L23" s="6">
        <v>12843</v>
      </c>
      <c r="M23" s="6">
        <v>-2917</v>
      </c>
    </row>
    <row r="24" spans="1:13" x14ac:dyDescent="0.25">
      <c r="A24" t="s">
        <v>306</v>
      </c>
      <c r="B24">
        <v>23</v>
      </c>
      <c r="C24">
        <v>22</v>
      </c>
      <c r="D24" s="3">
        <v>127122.38</v>
      </c>
      <c r="E24" s="3">
        <v>170110.16</v>
      </c>
      <c r="F24" s="11">
        <f t="shared" si="0"/>
        <v>0.33816059768547446</v>
      </c>
      <c r="G24" s="6">
        <v>33860</v>
      </c>
      <c r="H24" s="6">
        <v>28693</v>
      </c>
      <c r="I24" s="6">
        <v>-5167</v>
      </c>
      <c r="J24" s="6"/>
      <c r="K24" s="6">
        <v>4393</v>
      </c>
      <c r="L24" s="6">
        <v>2364</v>
      </c>
      <c r="M24" s="6">
        <v>-2029</v>
      </c>
    </row>
    <row r="25" spans="1:13" x14ac:dyDescent="0.25">
      <c r="A25" t="s">
        <v>323</v>
      </c>
      <c r="B25">
        <v>6</v>
      </c>
      <c r="C25">
        <v>4</v>
      </c>
      <c r="D25" s="3">
        <v>80140</v>
      </c>
      <c r="E25" s="3">
        <v>71150</v>
      </c>
      <c r="F25" s="12">
        <f t="shared" si="0"/>
        <v>-0.1121786872972298</v>
      </c>
      <c r="G25" s="6">
        <v>24466</v>
      </c>
      <c r="H25" s="6">
        <v>19161</v>
      </c>
      <c r="I25" s="6">
        <v>-5305</v>
      </c>
      <c r="J25" s="6"/>
      <c r="K25" s="6">
        <v>3685</v>
      </c>
      <c r="L25" s="6">
        <v>991</v>
      </c>
      <c r="M25" s="6">
        <v>-2694</v>
      </c>
    </row>
    <row r="26" spans="1:13" x14ac:dyDescent="0.25">
      <c r="A26" t="s">
        <v>307</v>
      </c>
      <c r="B26">
        <v>5</v>
      </c>
      <c r="C26">
        <v>5</v>
      </c>
      <c r="D26" s="3">
        <v>44123.1</v>
      </c>
      <c r="E26" s="3">
        <v>58887.97</v>
      </c>
      <c r="F26" s="11">
        <f t="shared" si="0"/>
        <v>0.33462902651898907</v>
      </c>
      <c r="G26" s="6">
        <v>32088</v>
      </c>
      <c r="H26" s="6">
        <v>24875</v>
      </c>
      <c r="I26" s="6">
        <v>-7213</v>
      </c>
      <c r="J26" s="6"/>
      <c r="K26" s="6">
        <v>13680</v>
      </c>
      <c r="L26" s="6">
        <v>6010</v>
      </c>
      <c r="M26" s="6">
        <v>-7670</v>
      </c>
    </row>
    <row r="27" spans="1:13" x14ac:dyDescent="0.25">
      <c r="A27" t="s">
        <v>308</v>
      </c>
      <c r="B27">
        <v>8</v>
      </c>
      <c r="C27">
        <v>7</v>
      </c>
      <c r="D27" s="3">
        <v>53196.02</v>
      </c>
      <c r="E27" s="3">
        <v>58247.07</v>
      </c>
      <c r="F27" s="11">
        <f t="shared" si="0"/>
        <v>9.4951652398055364E-2</v>
      </c>
      <c r="G27" s="6">
        <v>42419</v>
      </c>
      <c r="H27" s="6">
        <v>34545</v>
      </c>
      <c r="I27" s="6">
        <v>-7874</v>
      </c>
      <c r="J27" s="6"/>
      <c r="K27" s="6">
        <v>4884</v>
      </c>
      <c r="L27" s="6">
        <v>894</v>
      </c>
      <c r="M27" s="6">
        <v>-3990</v>
      </c>
    </row>
    <row r="28" spans="1:13" x14ac:dyDescent="0.25">
      <c r="A28" t="s">
        <v>309</v>
      </c>
      <c r="B28">
        <v>24</v>
      </c>
      <c r="C28">
        <v>21</v>
      </c>
      <c r="D28" s="3">
        <v>590605.43000000005</v>
      </c>
      <c r="E28" s="3">
        <v>683530.82</v>
      </c>
      <c r="F28" s="11">
        <f t="shared" si="0"/>
        <v>0.15733920698968151</v>
      </c>
      <c r="G28" s="6">
        <v>177494</v>
      </c>
      <c r="H28" s="6">
        <v>156589</v>
      </c>
      <c r="I28" s="6">
        <v>-20905</v>
      </c>
      <c r="J28" s="6"/>
      <c r="K28" s="6">
        <v>36041</v>
      </c>
      <c r="L28" s="6">
        <v>29725</v>
      </c>
      <c r="M28" s="6">
        <v>-6316</v>
      </c>
    </row>
    <row r="29" spans="1:13" x14ac:dyDescent="0.25">
      <c r="A29" t="s">
        <v>324</v>
      </c>
      <c r="B29">
        <v>21</v>
      </c>
      <c r="C29">
        <v>19</v>
      </c>
      <c r="D29" s="3">
        <v>192373.46</v>
      </c>
      <c r="E29" s="3">
        <v>138342.10999999999</v>
      </c>
      <c r="F29" s="12">
        <f t="shared" si="0"/>
        <v>-0.28086696574465109</v>
      </c>
      <c r="G29" s="6">
        <v>83613</v>
      </c>
      <c r="H29" s="6">
        <v>27931</v>
      </c>
      <c r="I29" s="6">
        <v>-55682</v>
      </c>
      <c r="J29" s="6"/>
      <c r="K29" s="6">
        <v>-385</v>
      </c>
      <c r="L29" s="6">
        <v>2824</v>
      </c>
      <c r="M29" s="6">
        <v>3209</v>
      </c>
    </row>
    <row r="30" spans="1:13" x14ac:dyDescent="0.25">
      <c r="A30" t="s">
        <v>310</v>
      </c>
      <c r="B30">
        <v>24</v>
      </c>
      <c r="C30">
        <v>20</v>
      </c>
      <c r="D30" s="3">
        <v>167813.75</v>
      </c>
      <c r="E30" s="3">
        <v>132662.26</v>
      </c>
      <c r="F30" s="12">
        <f t="shared" si="0"/>
        <v>-0.20946728143551996</v>
      </c>
      <c r="G30" s="6">
        <v>92133</v>
      </c>
      <c r="H30" s="6">
        <v>31827</v>
      </c>
      <c r="I30" s="6">
        <v>-60306</v>
      </c>
      <c r="J30" s="6"/>
      <c r="K30" s="6">
        <v>75077</v>
      </c>
      <c r="L30" s="6">
        <v>867</v>
      </c>
      <c r="M30" s="6">
        <v>-74210</v>
      </c>
    </row>
    <row r="31" spans="1:13" x14ac:dyDescent="0.25">
      <c r="A31" t="s">
        <v>311</v>
      </c>
      <c r="B31">
        <v>5</v>
      </c>
      <c r="C31">
        <v>3</v>
      </c>
      <c r="D31" s="3">
        <v>77770.759999999995</v>
      </c>
      <c r="E31" s="3">
        <v>46115.7</v>
      </c>
      <c r="F31" s="12">
        <f t="shared" si="0"/>
        <v>-0.40703035433882861</v>
      </c>
      <c r="G31" s="6">
        <v>154259</v>
      </c>
      <c r="H31" s="6">
        <v>65613</v>
      </c>
      <c r="I31" s="6">
        <v>-88646</v>
      </c>
      <c r="J31" s="6"/>
      <c r="K31" s="6">
        <v>2517</v>
      </c>
      <c r="L31" s="6">
        <v>3415</v>
      </c>
      <c r="M31" s="6">
        <v>898</v>
      </c>
    </row>
    <row r="32" spans="1:13" x14ac:dyDescent="0.25">
      <c r="A32" t="s">
        <v>312</v>
      </c>
      <c r="B32">
        <v>21</v>
      </c>
      <c r="C32">
        <v>21</v>
      </c>
      <c r="D32" s="3">
        <v>754461.81</v>
      </c>
      <c r="E32" s="3">
        <v>653423.31000000006</v>
      </c>
      <c r="F32" s="12">
        <f t="shared" si="0"/>
        <v>-0.13392129152302623</v>
      </c>
      <c r="G32" s="6">
        <v>506592</v>
      </c>
      <c r="H32" s="6">
        <v>390151</v>
      </c>
      <c r="I32" s="6">
        <v>-116441</v>
      </c>
      <c r="J32" s="6"/>
      <c r="K32" s="6">
        <v>61096</v>
      </c>
      <c r="L32" s="6">
        <v>19789</v>
      </c>
      <c r="M32" s="6">
        <v>-41307</v>
      </c>
    </row>
    <row r="35" spans="1:21" x14ac:dyDescent="0.25">
      <c r="A35" t="s">
        <v>292</v>
      </c>
      <c r="B35">
        <v>2</v>
      </c>
      <c r="C35">
        <v>2</v>
      </c>
      <c r="D35">
        <v>1189150</v>
      </c>
      <c r="E35">
        <v>1469610</v>
      </c>
      <c r="F35" s="11">
        <f>E35/D35-1</f>
        <v>0.2358491359374344</v>
      </c>
      <c r="G35" s="6">
        <v>181674</v>
      </c>
      <c r="H35" s="6">
        <v>221535</v>
      </c>
      <c r="I35" s="6">
        <v>39861</v>
      </c>
      <c r="J35" s="6"/>
      <c r="K35" s="6">
        <v>50111</v>
      </c>
      <c r="L35" s="6">
        <v>49140</v>
      </c>
      <c r="M35" s="6">
        <v>-971</v>
      </c>
    </row>
    <row r="36" spans="1:21" x14ac:dyDescent="0.25">
      <c r="A36" t="s">
        <v>312</v>
      </c>
      <c r="B36">
        <v>2</v>
      </c>
      <c r="C36">
        <v>2</v>
      </c>
      <c r="D36">
        <v>458030</v>
      </c>
      <c r="E36">
        <v>531050</v>
      </c>
      <c r="F36" s="11">
        <f t="shared" ref="F36:F45" si="1">E36/D36-1</f>
        <v>0.15942187192978619</v>
      </c>
      <c r="G36" s="6">
        <v>295063</v>
      </c>
      <c r="H36" s="6">
        <v>313685</v>
      </c>
      <c r="I36" s="6">
        <v>18622</v>
      </c>
      <c r="J36" s="6"/>
      <c r="K36" s="6">
        <v>30414</v>
      </c>
      <c r="L36" s="6">
        <v>31654</v>
      </c>
      <c r="M36" s="6">
        <v>1240</v>
      </c>
    </row>
    <row r="37" spans="1:21" x14ac:dyDescent="0.25">
      <c r="A37" t="s">
        <v>315</v>
      </c>
      <c r="B37">
        <v>1</v>
      </c>
      <c r="C37">
        <v>1</v>
      </c>
      <c r="D37">
        <v>875190</v>
      </c>
      <c r="E37">
        <v>1164740</v>
      </c>
      <c r="F37" s="11">
        <f t="shared" si="1"/>
        <v>0.33084244564037513</v>
      </c>
      <c r="G37" s="6">
        <v>114854</v>
      </c>
      <c r="H37" s="6">
        <v>129848</v>
      </c>
      <c r="I37" s="6">
        <v>14994</v>
      </c>
      <c r="J37" s="6"/>
      <c r="K37" s="6">
        <v>33520</v>
      </c>
      <c r="L37" s="6">
        <v>37700</v>
      </c>
      <c r="M37" s="6">
        <v>4180</v>
      </c>
    </row>
    <row r="38" spans="1:21" x14ac:dyDescent="0.25">
      <c r="A38" t="s">
        <v>294</v>
      </c>
      <c r="B38">
        <v>4</v>
      </c>
      <c r="C38">
        <v>4</v>
      </c>
      <c r="D38">
        <v>547780</v>
      </c>
      <c r="E38">
        <v>645270</v>
      </c>
      <c r="F38" s="11">
        <f t="shared" si="1"/>
        <v>0.17797290883201278</v>
      </c>
      <c r="G38" s="6">
        <v>88346</v>
      </c>
      <c r="H38" s="6">
        <v>95962</v>
      </c>
      <c r="I38" s="6">
        <v>7616</v>
      </c>
      <c r="J38" s="6"/>
      <c r="K38" s="6">
        <v>18529</v>
      </c>
      <c r="L38" s="6">
        <v>17286</v>
      </c>
      <c r="M38" s="6">
        <v>-1243</v>
      </c>
    </row>
    <row r="39" spans="1:21" x14ac:dyDescent="0.25">
      <c r="A39" t="s">
        <v>309</v>
      </c>
      <c r="B39">
        <v>3</v>
      </c>
      <c r="C39">
        <v>3</v>
      </c>
      <c r="D39">
        <v>433710</v>
      </c>
      <c r="E39">
        <v>489760</v>
      </c>
      <c r="F39" s="11">
        <f t="shared" si="1"/>
        <v>0.12923381983352922</v>
      </c>
      <c r="G39" s="6">
        <v>105318</v>
      </c>
      <c r="H39" s="6">
        <v>107523</v>
      </c>
      <c r="I39" s="6">
        <v>2205</v>
      </c>
      <c r="J39" s="6"/>
      <c r="K39" s="6">
        <v>29392</v>
      </c>
      <c r="L39" s="6">
        <v>26166</v>
      </c>
      <c r="M39" s="6">
        <v>-3226</v>
      </c>
    </row>
    <row r="40" spans="1:21" x14ac:dyDescent="0.25">
      <c r="A40" t="s">
        <v>305</v>
      </c>
      <c r="B40">
        <v>1</v>
      </c>
      <c r="C40">
        <v>1</v>
      </c>
      <c r="D40">
        <v>189370</v>
      </c>
      <c r="E40">
        <v>281570</v>
      </c>
      <c r="F40" s="11">
        <f t="shared" si="1"/>
        <v>0.48687754132122296</v>
      </c>
      <c r="G40" s="6">
        <v>33049</v>
      </c>
      <c r="H40" s="6">
        <v>34213</v>
      </c>
      <c r="I40" s="6">
        <v>1164</v>
      </c>
      <c r="J40" s="6"/>
      <c r="K40" s="6">
        <v>11103</v>
      </c>
      <c r="L40" s="6">
        <v>10046</v>
      </c>
      <c r="M40" s="6">
        <v>-1057</v>
      </c>
    </row>
    <row r="41" spans="1:21" x14ac:dyDescent="0.25">
      <c r="A41" t="s">
        <v>316</v>
      </c>
      <c r="B41">
        <v>1</v>
      </c>
      <c r="C41">
        <v>1</v>
      </c>
      <c r="D41">
        <v>72280</v>
      </c>
      <c r="E41">
        <v>119230</v>
      </c>
      <c r="F41" s="11">
        <f t="shared" si="1"/>
        <v>0.64955727725511903</v>
      </c>
      <c r="G41" s="6">
        <v>11791</v>
      </c>
      <c r="H41" s="6">
        <v>12129</v>
      </c>
      <c r="I41" s="6">
        <v>338</v>
      </c>
      <c r="J41" s="6"/>
      <c r="K41" s="6">
        <v>2863</v>
      </c>
      <c r="L41" s="6">
        <v>2427</v>
      </c>
      <c r="M41" s="6">
        <v>-436</v>
      </c>
    </row>
    <row r="42" spans="1:21" x14ac:dyDescent="0.25">
      <c r="A42" t="s">
        <v>293</v>
      </c>
      <c r="B42">
        <v>2</v>
      </c>
      <c r="C42">
        <v>2</v>
      </c>
      <c r="D42">
        <v>217380</v>
      </c>
      <c r="E42">
        <v>255930</v>
      </c>
      <c r="F42" s="11">
        <f t="shared" si="1"/>
        <v>0.17733922163952531</v>
      </c>
      <c r="G42" s="6">
        <v>121776</v>
      </c>
      <c r="H42" s="6">
        <v>120438</v>
      </c>
      <c r="I42" s="6">
        <v>-1338</v>
      </c>
      <c r="J42" s="6"/>
      <c r="K42" s="6">
        <v>15827</v>
      </c>
      <c r="L42" s="6">
        <v>14582</v>
      </c>
      <c r="M42" s="6">
        <v>-1245</v>
      </c>
    </row>
    <row r="43" spans="1:21" x14ac:dyDescent="0.25">
      <c r="A43" t="s">
        <v>302</v>
      </c>
      <c r="B43">
        <v>2</v>
      </c>
      <c r="C43">
        <v>2</v>
      </c>
      <c r="D43">
        <v>294210</v>
      </c>
      <c r="E43">
        <v>297560</v>
      </c>
      <c r="F43" s="11">
        <f t="shared" si="1"/>
        <v>1.1386424662655825E-2</v>
      </c>
      <c r="G43" s="6">
        <v>73042</v>
      </c>
      <c r="H43" s="6">
        <v>71541</v>
      </c>
      <c r="I43" s="6">
        <v>-1501</v>
      </c>
      <c r="J43" s="6"/>
      <c r="K43" s="6">
        <v>7674</v>
      </c>
      <c r="L43" s="6">
        <v>15856</v>
      </c>
      <c r="M43" s="6">
        <v>8182</v>
      </c>
    </row>
    <row r="44" spans="1:21" x14ac:dyDescent="0.25">
      <c r="A44" t="s">
        <v>306</v>
      </c>
      <c r="B44">
        <v>1</v>
      </c>
      <c r="C44">
        <v>1</v>
      </c>
      <c r="D44">
        <v>97390</v>
      </c>
      <c r="E44">
        <v>134870</v>
      </c>
      <c r="F44" s="11">
        <f t="shared" si="1"/>
        <v>0.38484443988089123</v>
      </c>
      <c r="G44" s="6">
        <v>12422</v>
      </c>
      <c r="H44" s="6">
        <v>10020</v>
      </c>
      <c r="I44" s="6">
        <v>-2402</v>
      </c>
      <c r="J44" s="6"/>
      <c r="K44" s="6">
        <v>4762</v>
      </c>
      <c r="L44" s="6">
        <v>2125</v>
      </c>
      <c r="M44" s="6">
        <v>-2637</v>
      </c>
    </row>
    <row r="45" spans="1:21" x14ac:dyDescent="0.25">
      <c r="A45" t="s">
        <v>298</v>
      </c>
      <c r="B45">
        <v>1</v>
      </c>
      <c r="C45">
        <v>1</v>
      </c>
      <c r="D45">
        <v>198860</v>
      </c>
      <c r="E45">
        <v>161270</v>
      </c>
      <c r="F45" s="11">
        <f t="shared" si="1"/>
        <v>-0.18902745650206176</v>
      </c>
      <c r="G45" s="6">
        <v>108076</v>
      </c>
      <c r="H45" s="6">
        <v>104045</v>
      </c>
      <c r="I45" s="6">
        <v>-4031</v>
      </c>
      <c r="J45" s="6"/>
      <c r="K45" s="6">
        <v>16806</v>
      </c>
      <c r="L45" s="6">
        <v>15413</v>
      </c>
      <c r="M45" s="6">
        <v>-1393</v>
      </c>
      <c r="P45" s="21" t="s">
        <v>329</v>
      </c>
      <c r="Q45" s="21"/>
      <c r="R45" s="21" t="s">
        <v>330</v>
      </c>
      <c r="T45" t="s">
        <v>331</v>
      </c>
    </row>
    <row r="46" spans="1:21" x14ac:dyDescent="0.25">
      <c r="G46" s="6"/>
      <c r="H46" s="6"/>
      <c r="I46" s="6"/>
      <c r="J46" s="6"/>
      <c r="K46" s="6"/>
      <c r="L46" s="6"/>
      <c r="M46" s="6"/>
      <c r="P46" s="1">
        <v>43447</v>
      </c>
      <c r="Q46" s="1">
        <v>43812</v>
      </c>
      <c r="R46" s="1">
        <v>43447</v>
      </c>
      <c r="S46" s="1">
        <v>43812</v>
      </c>
      <c r="T46" s="1">
        <v>43447</v>
      </c>
      <c r="U46" s="1">
        <v>43812</v>
      </c>
    </row>
    <row r="47" spans="1:21" s="8" customFormat="1" x14ac:dyDescent="0.25">
      <c r="A47" s="8" t="s">
        <v>325</v>
      </c>
      <c r="D47" s="14">
        <f>SUM(D2:D32)</f>
        <v>8520709.3099999987</v>
      </c>
      <c r="E47" s="14">
        <f>SUM(E2:E32)</f>
        <v>9931295.3200000003</v>
      </c>
      <c r="F47" s="11">
        <f t="shared" ref="F47:F49" si="2">E47/D47-1</f>
        <v>0.16554795600696326</v>
      </c>
      <c r="G47" s="14">
        <f>SUM(G2:G32)</f>
        <v>3294953</v>
      </c>
      <c r="H47" s="14">
        <f>SUM(H2:H32)</f>
        <v>3088436</v>
      </c>
      <c r="I47" s="9">
        <f>SUM(I2:I32)</f>
        <v>-206517</v>
      </c>
      <c r="J47" s="16">
        <f>I47/G47</f>
        <v>-6.2676766557823435E-2</v>
      </c>
      <c r="K47" s="14">
        <f>SUM(K2:K32)</f>
        <v>412381</v>
      </c>
      <c r="L47" s="14">
        <f>SUM(L2:L32)</f>
        <v>278586</v>
      </c>
      <c r="M47" s="9">
        <f>SUM(M2:M32)</f>
        <v>-133795</v>
      </c>
      <c r="N47" s="16">
        <f>M47/K47</f>
        <v>-0.32444511265067982</v>
      </c>
      <c r="P47" s="13">
        <f>D47/K47</f>
        <v>20.662225732999335</v>
      </c>
      <c r="Q47" s="13">
        <f>E47/L47</f>
        <v>35.648938999088251</v>
      </c>
      <c r="R47" s="19">
        <f>D47/G47</f>
        <v>2.5859881187986593</v>
      </c>
      <c r="S47" s="19">
        <f>E47/H47</f>
        <v>3.2156390224696256</v>
      </c>
      <c r="T47" s="15">
        <f>K47/G47</f>
        <v>0.12515535122959265</v>
      </c>
      <c r="U47" s="15">
        <f>L47/H47</f>
        <v>9.0202937668127176E-2</v>
      </c>
    </row>
    <row r="48" spans="1:21" s="8" customFormat="1" x14ac:dyDescent="0.25">
      <c r="A48" s="8" t="s">
        <v>326</v>
      </c>
      <c r="D48" s="14">
        <f>SUM(D35:D45)</f>
        <v>4573350</v>
      </c>
      <c r="E48" s="14">
        <f>SUM(E35:E45)</f>
        <v>5550860</v>
      </c>
      <c r="F48" s="11">
        <f t="shared" si="2"/>
        <v>0.21374047470672486</v>
      </c>
      <c r="G48" s="14">
        <f>SUM(G35:G45)</f>
        <v>1145411</v>
      </c>
      <c r="H48" s="14">
        <f>SUM(H35:H45)</f>
        <v>1220939</v>
      </c>
      <c r="I48" s="10">
        <f>SUM(I35:I45)</f>
        <v>75528</v>
      </c>
      <c r="J48" s="15">
        <f>I48/G48</f>
        <v>6.5939649610489162E-2</v>
      </c>
      <c r="K48" s="14">
        <f>SUM(K35:K45)</f>
        <v>221001</v>
      </c>
      <c r="L48" s="14">
        <f>SUM(L35:L45)</f>
        <v>222395</v>
      </c>
      <c r="M48" s="10">
        <f>SUM(M35:M45)</f>
        <v>1394</v>
      </c>
      <c r="N48" s="15">
        <f>M48/K48</f>
        <v>6.3076637662273019E-3</v>
      </c>
      <c r="P48" s="13">
        <f t="shared" ref="P48:P49" si="3">D48/K48</f>
        <v>20.693797765620971</v>
      </c>
      <c r="Q48" s="13">
        <f t="shared" ref="Q48:Q49" si="4">E48/L48</f>
        <v>24.959464016726994</v>
      </c>
      <c r="R48" s="19">
        <f t="shared" ref="R48:R49" si="5">D48/G48</f>
        <v>3.9927589310736495</v>
      </c>
      <c r="S48" s="19">
        <f t="shared" ref="S48:S49" si="6">E48/H48</f>
        <v>4.5463860192851566</v>
      </c>
      <c r="T48" s="20">
        <f t="shared" ref="T48:T49" si="7">K48/G48</f>
        <v>0.19294471591420023</v>
      </c>
      <c r="U48" s="20">
        <f t="shared" ref="U48:U49" si="8">L48/H48</f>
        <v>0.18215078722196604</v>
      </c>
    </row>
    <row r="49" spans="1:21" x14ac:dyDescent="0.25">
      <c r="A49" s="8" t="s">
        <v>327</v>
      </c>
      <c r="B49" s="8"/>
      <c r="C49" s="8"/>
      <c r="D49" s="17">
        <f>D47-D48</f>
        <v>3947359.3099999987</v>
      </c>
      <c r="E49" s="17">
        <f>E47-E48</f>
        <v>4380435.32</v>
      </c>
      <c r="F49" s="11">
        <f t="shared" si="2"/>
        <v>0.10971284243186918</v>
      </c>
      <c r="G49" s="17">
        <f>G47-G48</f>
        <v>2149542</v>
      </c>
      <c r="H49" s="17">
        <f>H47-H48</f>
        <v>1867497</v>
      </c>
      <c r="I49" s="9">
        <f>H49-G49</f>
        <v>-282045</v>
      </c>
      <c r="J49" s="16">
        <f>I49/G49</f>
        <v>-0.13121167206781723</v>
      </c>
      <c r="K49" s="17">
        <f>K47-K48</f>
        <v>191380</v>
      </c>
      <c r="L49" s="17">
        <f>L47-L48</f>
        <v>56191</v>
      </c>
      <c r="M49" s="9">
        <f>SUM(M4:M34)</f>
        <v>-140597</v>
      </c>
      <c r="N49" s="16">
        <f>M49/K49</f>
        <v>-0.73464834360957254</v>
      </c>
      <c r="P49" s="13">
        <f t="shared" si="3"/>
        <v>20.625767112550939</v>
      </c>
      <c r="Q49" s="18">
        <f t="shared" si="4"/>
        <v>77.956173052624095</v>
      </c>
      <c r="R49" s="19">
        <f t="shared" si="5"/>
        <v>1.8363722644172567</v>
      </c>
      <c r="S49" s="19">
        <f t="shared" si="6"/>
        <v>2.3456183972450826</v>
      </c>
      <c r="T49" s="15">
        <f t="shared" si="7"/>
        <v>8.903291957077368E-2</v>
      </c>
      <c r="U49" s="16">
        <f t="shared" si="8"/>
        <v>3.0088937224531015E-2</v>
      </c>
    </row>
    <row r="51" spans="1:21" x14ac:dyDescent="0.25">
      <c r="A51" s="8" t="s">
        <v>332</v>
      </c>
      <c r="G51" s="11">
        <f>G48/G47</f>
        <v>0.34762589936791205</v>
      </c>
      <c r="H51" s="11">
        <f>H48/H47</f>
        <v>0.39532598376654071</v>
      </c>
      <c r="K51" s="11">
        <f>K48/K47</f>
        <v>0.53591460324311746</v>
      </c>
      <c r="L51" s="23">
        <f>L48/L47</f>
        <v>0.79829926844852217</v>
      </c>
    </row>
    <row r="53" spans="1:21" x14ac:dyDescent="0.25">
      <c r="A53" s="8" t="s">
        <v>333</v>
      </c>
    </row>
    <row r="54" spans="1:21" x14ac:dyDescent="0.25">
      <c r="A54" t="s">
        <v>293</v>
      </c>
      <c r="B54">
        <v>46</v>
      </c>
      <c r="C54">
        <v>59</v>
      </c>
      <c r="D54" s="3">
        <v>318698.88</v>
      </c>
      <c r="E54" s="3">
        <v>464814.74</v>
      </c>
      <c r="F54" s="11">
        <f t="shared" ref="F54:F84" si="9">E54/D54-1</f>
        <v>0.45847622683832467</v>
      </c>
      <c r="G54" s="3">
        <v>165997</v>
      </c>
      <c r="H54" s="3">
        <v>218168</v>
      </c>
      <c r="I54" s="6">
        <f>H54-G54</f>
        <v>52171</v>
      </c>
      <c r="K54" s="6">
        <v>8317</v>
      </c>
      <c r="L54" s="6">
        <v>9784</v>
      </c>
      <c r="M54" s="6">
        <f>L54-K54</f>
        <v>1467</v>
      </c>
    </row>
    <row r="55" spans="1:21" x14ac:dyDescent="0.25">
      <c r="A55" t="s">
        <v>292</v>
      </c>
      <c r="B55">
        <v>56</v>
      </c>
      <c r="C55">
        <v>58</v>
      </c>
      <c r="D55" s="3">
        <v>1033101.11</v>
      </c>
      <c r="E55" s="3">
        <v>1250718.24</v>
      </c>
      <c r="F55" s="11">
        <f t="shared" si="9"/>
        <v>0.21064456120853459</v>
      </c>
      <c r="G55" s="3">
        <v>265945</v>
      </c>
      <c r="H55" s="3">
        <v>308255</v>
      </c>
      <c r="I55" s="6">
        <f t="shared" ref="I55:I84" si="10">H55-G55</f>
        <v>42310</v>
      </c>
      <c r="K55" s="6">
        <v>24650</v>
      </c>
      <c r="L55" s="6">
        <v>35151</v>
      </c>
      <c r="M55" s="6">
        <f t="shared" ref="M55:M84" si="11">L55-K55</f>
        <v>10501</v>
      </c>
    </row>
    <row r="56" spans="1:21" x14ac:dyDescent="0.25">
      <c r="A56" t="s">
        <v>294</v>
      </c>
      <c r="B56">
        <v>144</v>
      </c>
      <c r="C56">
        <v>144</v>
      </c>
      <c r="D56" s="3">
        <v>460358.81</v>
      </c>
      <c r="E56" s="3">
        <v>645167.84</v>
      </c>
      <c r="F56" s="11">
        <f t="shared" si="9"/>
        <v>0.40144562455533328</v>
      </c>
      <c r="G56" s="3">
        <v>77558</v>
      </c>
      <c r="H56" s="3">
        <v>90657</v>
      </c>
      <c r="I56" s="6">
        <f t="shared" si="10"/>
        <v>13099</v>
      </c>
      <c r="K56" s="6">
        <v>-3687</v>
      </c>
      <c r="L56" s="6">
        <v>-15834</v>
      </c>
      <c r="M56" s="6">
        <f t="shared" si="11"/>
        <v>-12147</v>
      </c>
    </row>
    <row r="57" spans="1:21" x14ac:dyDescent="0.25">
      <c r="A57" t="s">
        <v>316</v>
      </c>
      <c r="B57">
        <v>39</v>
      </c>
      <c r="C57">
        <v>38</v>
      </c>
      <c r="D57" s="3">
        <v>131034.52</v>
      </c>
      <c r="E57" s="3">
        <v>226563.5</v>
      </c>
      <c r="F57" s="24">
        <f t="shared" si="9"/>
        <v>0.72903674543166175</v>
      </c>
      <c r="G57" s="3">
        <v>56312</v>
      </c>
      <c r="H57" s="3">
        <v>65923</v>
      </c>
      <c r="I57" s="6">
        <f t="shared" si="10"/>
        <v>9611</v>
      </c>
      <c r="K57" s="6">
        <v>10783</v>
      </c>
      <c r="L57" s="6">
        <v>7915</v>
      </c>
      <c r="M57" s="6">
        <f t="shared" si="11"/>
        <v>-2868</v>
      </c>
    </row>
    <row r="58" spans="1:21" x14ac:dyDescent="0.25">
      <c r="A58" t="s">
        <v>295</v>
      </c>
      <c r="B58">
        <v>20</v>
      </c>
      <c r="C58">
        <v>26</v>
      </c>
      <c r="D58" s="3">
        <v>68571.98</v>
      </c>
      <c r="E58" s="3">
        <v>85130.95</v>
      </c>
      <c r="F58" s="11">
        <f t="shared" si="9"/>
        <v>0.24148303724057563</v>
      </c>
      <c r="G58" s="3">
        <v>14404</v>
      </c>
      <c r="H58" s="3">
        <v>21698</v>
      </c>
      <c r="I58" s="6">
        <f t="shared" si="10"/>
        <v>7294</v>
      </c>
      <c r="K58" s="6">
        <v>-1632</v>
      </c>
      <c r="L58" s="6">
        <v>758</v>
      </c>
      <c r="M58" s="6">
        <f t="shared" si="11"/>
        <v>2390</v>
      </c>
    </row>
    <row r="59" spans="1:21" x14ac:dyDescent="0.25">
      <c r="A59" t="s">
        <v>298</v>
      </c>
      <c r="B59">
        <v>22</v>
      </c>
      <c r="C59">
        <v>22</v>
      </c>
      <c r="D59" s="3">
        <v>339540.45</v>
      </c>
      <c r="E59" s="3">
        <v>334873.15999999997</v>
      </c>
      <c r="F59" s="12">
        <f t="shared" si="9"/>
        <v>-1.3745902734122017E-2</v>
      </c>
      <c r="G59" s="3">
        <v>291065</v>
      </c>
      <c r="H59" s="3">
        <v>295915</v>
      </c>
      <c r="I59" s="6">
        <f t="shared" si="10"/>
        <v>4850</v>
      </c>
      <c r="K59" s="6">
        <v>13392</v>
      </c>
      <c r="L59" s="6">
        <v>11106</v>
      </c>
      <c r="M59" s="6">
        <f t="shared" si="11"/>
        <v>-2286</v>
      </c>
    </row>
    <row r="60" spans="1:21" x14ac:dyDescent="0.25">
      <c r="A60" t="s">
        <v>315</v>
      </c>
      <c r="B60">
        <v>46</v>
      </c>
      <c r="C60">
        <v>44</v>
      </c>
      <c r="D60" s="3">
        <v>207921.42</v>
      </c>
      <c r="E60" s="3">
        <v>238107.97</v>
      </c>
      <c r="F60" s="11">
        <f t="shared" si="9"/>
        <v>0.14518249250125348</v>
      </c>
      <c r="G60" s="3">
        <v>47579</v>
      </c>
      <c r="H60" s="3">
        <v>51110</v>
      </c>
      <c r="I60" s="6">
        <f t="shared" si="10"/>
        <v>3531</v>
      </c>
      <c r="K60" s="6">
        <v>3112</v>
      </c>
      <c r="L60" s="6">
        <v>4348</v>
      </c>
      <c r="M60" s="6">
        <f t="shared" si="11"/>
        <v>1236</v>
      </c>
    </row>
    <row r="61" spans="1:21" x14ac:dyDescent="0.25">
      <c r="A61" t="s">
        <v>317</v>
      </c>
      <c r="B61">
        <v>14</v>
      </c>
      <c r="C61">
        <v>17</v>
      </c>
      <c r="D61" s="3">
        <v>85431.62</v>
      </c>
      <c r="E61" s="3">
        <v>116412.73</v>
      </c>
      <c r="F61" s="11">
        <f t="shared" si="9"/>
        <v>0.36264219266824149</v>
      </c>
      <c r="G61" s="3">
        <v>17302</v>
      </c>
      <c r="H61" s="3">
        <v>20271</v>
      </c>
      <c r="I61" s="6">
        <f t="shared" si="10"/>
        <v>2969</v>
      </c>
      <c r="K61" s="6">
        <v>1210</v>
      </c>
      <c r="L61" s="6">
        <v>2904</v>
      </c>
      <c r="M61" s="6">
        <f t="shared" si="11"/>
        <v>1694</v>
      </c>
    </row>
    <row r="62" spans="1:21" x14ac:dyDescent="0.25">
      <c r="A62" t="s">
        <v>296</v>
      </c>
      <c r="B62">
        <v>11</v>
      </c>
      <c r="C62">
        <v>11</v>
      </c>
      <c r="D62" s="3">
        <v>13772.85</v>
      </c>
      <c r="E62" s="3">
        <v>19273.72</v>
      </c>
      <c r="F62" s="11">
        <f t="shared" si="9"/>
        <v>0.39939954330439975</v>
      </c>
      <c r="G62" s="3">
        <v>64432</v>
      </c>
      <c r="H62" s="3">
        <v>66863</v>
      </c>
      <c r="I62" s="6">
        <f t="shared" si="10"/>
        <v>2431</v>
      </c>
      <c r="K62" s="6">
        <v>955</v>
      </c>
      <c r="L62" s="6">
        <v>456</v>
      </c>
      <c r="M62" s="6">
        <f t="shared" si="11"/>
        <v>-499</v>
      </c>
    </row>
    <row r="63" spans="1:21" x14ac:dyDescent="0.25">
      <c r="A63" t="s">
        <v>318</v>
      </c>
      <c r="B63">
        <v>19</v>
      </c>
      <c r="C63">
        <v>16</v>
      </c>
      <c r="D63" s="3">
        <v>151988.66</v>
      </c>
      <c r="E63" s="3">
        <v>156897.60999999999</v>
      </c>
      <c r="F63" s="11">
        <f t="shared" si="9"/>
        <v>3.2298133294944353E-2</v>
      </c>
      <c r="G63" s="3">
        <v>23319</v>
      </c>
      <c r="H63" s="3">
        <v>24657</v>
      </c>
      <c r="I63" s="6">
        <f t="shared" si="10"/>
        <v>1338</v>
      </c>
      <c r="K63" s="6">
        <v>2032</v>
      </c>
      <c r="L63" s="6">
        <v>857</v>
      </c>
      <c r="M63" s="6">
        <f t="shared" si="11"/>
        <v>-1175</v>
      </c>
    </row>
    <row r="64" spans="1:21" x14ac:dyDescent="0.25">
      <c r="A64" t="s">
        <v>302</v>
      </c>
      <c r="B64">
        <v>83</v>
      </c>
      <c r="C64">
        <v>76</v>
      </c>
      <c r="D64" s="3">
        <v>208808.84</v>
      </c>
      <c r="E64" s="3">
        <v>236435.03</v>
      </c>
      <c r="F64" s="11">
        <f t="shared" si="9"/>
        <v>0.13230373771531889</v>
      </c>
      <c r="G64" s="3">
        <v>143541</v>
      </c>
      <c r="H64" s="3">
        <v>144724</v>
      </c>
      <c r="I64" s="6">
        <f t="shared" si="10"/>
        <v>1183</v>
      </c>
      <c r="K64" s="6">
        <v>-558</v>
      </c>
      <c r="L64" s="6">
        <v>2168</v>
      </c>
      <c r="M64" s="6">
        <f t="shared" si="11"/>
        <v>2726</v>
      </c>
    </row>
    <row r="65" spans="1:13" x14ac:dyDescent="0.25">
      <c r="A65" t="s">
        <v>297</v>
      </c>
      <c r="B65">
        <v>39</v>
      </c>
      <c r="C65">
        <v>34</v>
      </c>
      <c r="D65" s="3">
        <v>123141.54</v>
      </c>
      <c r="E65" s="3">
        <v>136694.66</v>
      </c>
      <c r="F65" s="11">
        <f t="shared" si="9"/>
        <v>0.11006131643310635</v>
      </c>
      <c r="G65" s="3">
        <v>84279</v>
      </c>
      <c r="H65" s="3">
        <v>85197</v>
      </c>
      <c r="I65" s="6">
        <f t="shared" si="10"/>
        <v>918</v>
      </c>
      <c r="K65" s="6">
        <v>5272</v>
      </c>
      <c r="L65" s="6">
        <v>5427</v>
      </c>
      <c r="M65" s="6">
        <f t="shared" si="11"/>
        <v>155</v>
      </c>
    </row>
    <row r="66" spans="1:13" x14ac:dyDescent="0.25">
      <c r="A66" t="s">
        <v>319</v>
      </c>
      <c r="B66">
        <v>1</v>
      </c>
      <c r="C66">
        <v>1</v>
      </c>
      <c r="D66" s="3">
        <v>18530</v>
      </c>
      <c r="E66" s="3">
        <v>22480</v>
      </c>
      <c r="F66" s="11">
        <f t="shared" si="9"/>
        <v>0.21316783594171618</v>
      </c>
      <c r="G66" s="3">
        <v>2422</v>
      </c>
      <c r="H66" s="3">
        <v>3017</v>
      </c>
      <c r="I66" s="6">
        <f t="shared" si="10"/>
        <v>595</v>
      </c>
      <c r="K66" s="6">
        <v>-130</v>
      </c>
      <c r="L66" s="6">
        <v>-107</v>
      </c>
      <c r="M66" s="6">
        <f t="shared" si="11"/>
        <v>23</v>
      </c>
    </row>
    <row r="67" spans="1:13" x14ac:dyDescent="0.25">
      <c r="A67" t="s">
        <v>299</v>
      </c>
      <c r="B67">
        <v>1</v>
      </c>
      <c r="C67">
        <v>1</v>
      </c>
      <c r="D67" s="3">
        <v>145.30000000000001</v>
      </c>
      <c r="E67" s="3">
        <v>110.19</v>
      </c>
      <c r="F67" s="12">
        <f t="shared" si="9"/>
        <v>-0.24163799036476263</v>
      </c>
      <c r="G67" s="3">
        <v>1816</v>
      </c>
      <c r="H67" s="3">
        <v>2204</v>
      </c>
      <c r="I67" s="6">
        <f t="shared" si="10"/>
        <v>388</v>
      </c>
      <c r="K67" s="6">
        <v>175</v>
      </c>
      <c r="L67" s="6">
        <v>-19</v>
      </c>
      <c r="M67" s="6">
        <f t="shared" si="11"/>
        <v>-194</v>
      </c>
    </row>
    <row r="68" spans="1:13" x14ac:dyDescent="0.25">
      <c r="A68" t="s">
        <v>300</v>
      </c>
      <c r="B68">
        <v>5</v>
      </c>
      <c r="C68">
        <v>5</v>
      </c>
      <c r="D68" s="3">
        <v>1522.95</v>
      </c>
      <c r="E68" s="3">
        <v>1001.39</v>
      </c>
      <c r="F68" s="12">
        <f t="shared" si="9"/>
        <v>-0.3424669227486129</v>
      </c>
      <c r="G68" s="3">
        <v>782</v>
      </c>
      <c r="H68" s="3">
        <v>808</v>
      </c>
      <c r="I68" s="6">
        <f t="shared" si="10"/>
        <v>26</v>
      </c>
      <c r="K68" s="6">
        <v>-37</v>
      </c>
      <c r="L68" s="6">
        <v>-75</v>
      </c>
      <c r="M68" s="6">
        <f t="shared" si="11"/>
        <v>-38</v>
      </c>
    </row>
    <row r="69" spans="1:13" x14ac:dyDescent="0.25">
      <c r="A69" t="s">
        <v>301</v>
      </c>
      <c r="B69">
        <v>3</v>
      </c>
      <c r="C69">
        <v>2</v>
      </c>
      <c r="D69" s="3">
        <v>443.8</v>
      </c>
      <c r="E69" s="3">
        <v>282.73</v>
      </c>
      <c r="F69" s="12">
        <f t="shared" si="9"/>
        <v>-0.3629337539432177</v>
      </c>
      <c r="G69" s="3">
        <v>705</v>
      </c>
      <c r="H69" s="3">
        <v>599</v>
      </c>
      <c r="I69" s="6">
        <f t="shared" si="10"/>
        <v>-106</v>
      </c>
      <c r="K69" s="6">
        <v>-106</v>
      </c>
      <c r="L69" s="6">
        <v>-3</v>
      </c>
      <c r="M69" s="6">
        <f t="shared" si="11"/>
        <v>103</v>
      </c>
    </row>
    <row r="70" spans="1:13" x14ac:dyDescent="0.25">
      <c r="A70" t="s">
        <v>320</v>
      </c>
      <c r="B70">
        <v>9</v>
      </c>
      <c r="C70">
        <v>13</v>
      </c>
      <c r="D70" s="3">
        <v>43293.96</v>
      </c>
      <c r="E70" s="3">
        <v>60104.21</v>
      </c>
      <c r="F70" s="11">
        <f t="shared" si="9"/>
        <v>0.38828164482990246</v>
      </c>
      <c r="G70" s="3">
        <v>10485</v>
      </c>
      <c r="H70" s="3">
        <v>10362</v>
      </c>
      <c r="I70" s="6">
        <f t="shared" si="10"/>
        <v>-123</v>
      </c>
      <c r="K70" s="6">
        <v>1436</v>
      </c>
      <c r="L70" s="6">
        <v>636</v>
      </c>
      <c r="M70" s="6">
        <f t="shared" si="11"/>
        <v>-800</v>
      </c>
    </row>
    <row r="71" spans="1:13" x14ac:dyDescent="0.25">
      <c r="A71" t="s">
        <v>303</v>
      </c>
      <c r="B71">
        <v>16</v>
      </c>
      <c r="C71">
        <v>15</v>
      </c>
      <c r="D71" s="3">
        <v>19551.060000000001</v>
      </c>
      <c r="E71" s="3">
        <v>23995.99</v>
      </c>
      <c r="F71" s="11">
        <f t="shared" si="9"/>
        <v>0.22734982144190652</v>
      </c>
      <c r="G71" s="3">
        <v>7903</v>
      </c>
      <c r="H71" s="3">
        <v>7272</v>
      </c>
      <c r="I71" s="6">
        <f t="shared" si="10"/>
        <v>-631</v>
      </c>
      <c r="K71" s="6">
        <v>223</v>
      </c>
      <c r="L71" s="6">
        <v>402</v>
      </c>
      <c r="M71" s="6">
        <f t="shared" si="11"/>
        <v>179</v>
      </c>
    </row>
    <row r="72" spans="1:13" x14ac:dyDescent="0.25">
      <c r="A72" t="s">
        <v>321</v>
      </c>
      <c r="B72">
        <v>2</v>
      </c>
      <c r="C72">
        <v>1</v>
      </c>
      <c r="D72" s="3">
        <v>16720</v>
      </c>
      <c r="E72" s="3">
        <v>21540</v>
      </c>
      <c r="F72" s="11">
        <f t="shared" si="9"/>
        <v>0.28827751196172247</v>
      </c>
      <c r="G72" s="3">
        <v>3250</v>
      </c>
      <c r="H72" s="3">
        <v>1513</v>
      </c>
      <c r="I72" s="6">
        <f t="shared" si="10"/>
        <v>-1737</v>
      </c>
      <c r="K72" s="6">
        <v>577</v>
      </c>
      <c r="L72" s="6">
        <v>569</v>
      </c>
      <c r="M72" s="6">
        <f t="shared" si="11"/>
        <v>-8</v>
      </c>
    </row>
    <row r="73" spans="1:13" x14ac:dyDescent="0.25">
      <c r="A73" t="s">
        <v>304</v>
      </c>
      <c r="B73">
        <v>7</v>
      </c>
      <c r="C73">
        <v>7</v>
      </c>
      <c r="D73" s="3">
        <v>147354.1</v>
      </c>
      <c r="E73" s="3">
        <v>134670</v>
      </c>
      <c r="F73" s="12">
        <f t="shared" si="9"/>
        <v>-8.6079043609916583E-2</v>
      </c>
      <c r="G73" s="3">
        <v>190470</v>
      </c>
      <c r="H73" s="3">
        <v>188194</v>
      </c>
      <c r="I73" s="6">
        <f t="shared" si="10"/>
        <v>-2276</v>
      </c>
      <c r="K73" s="6">
        <v>8434</v>
      </c>
      <c r="L73" s="6">
        <v>7555</v>
      </c>
      <c r="M73" s="6">
        <f t="shared" si="11"/>
        <v>-879</v>
      </c>
    </row>
    <row r="74" spans="1:13" x14ac:dyDescent="0.25">
      <c r="A74" t="s">
        <v>306</v>
      </c>
      <c r="B74">
        <v>22</v>
      </c>
      <c r="C74">
        <v>21</v>
      </c>
      <c r="D74" s="3">
        <v>29732.38</v>
      </c>
      <c r="E74" s="3">
        <v>35240.160000000003</v>
      </c>
      <c r="F74" s="11">
        <f t="shared" si="9"/>
        <v>0.18524517714357214</v>
      </c>
      <c r="G74" s="3">
        <v>21438</v>
      </c>
      <c r="H74" s="3">
        <v>18673</v>
      </c>
      <c r="I74" s="6">
        <f t="shared" si="10"/>
        <v>-2765</v>
      </c>
      <c r="K74" s="6">
        <v>-369</v>
      </c>
      <c r="L74" s="6">
        <v>239</v>
      </c>
      <c r="M74" s="6">
        <f t="shared" si="11"/>
        <v>608</v>
      </c>
    </row>
    <row r="75" spans="1:13" x14ac:dyDescent="0.25">
      <c r="A75" t="s">
        <v>322</v>
      </c>
      <c r="B75">
        <v>40</v>
      </c>
      <c r="C75">
        <v>40</v>
      </c>
      <c r="D75" s="3">
        <v>119298.6</v>
      </c>
      <c r="E75" s="3">
        <v>143859.87</v>
      </c>
      <c r="F75" s="11">
        <f t="shared" si="9"/>
        <v>0.20588062223697512</v>
      </c>
      <c r="G75" s="3">
        <v>45850</v>
      </c>
      <c r="H75" s="3">
        <v>42302</v>
      </c>
      <c r="I75" s="6">
        <f t="shared" si="10"/>
        <v>-3548</v>
      </c>
      <c r="K75" s="6">
        <v>4359</v>
      </c>
      <c r="L75" s="6">
        <v>3887</v>
      </c>
      <c r="M75" s="6">
        <f t="shared" si="11"/>
        <v>-472</v>
      </c>
    </row>
    <row r="76" spans="1:13" x14ac:dyDescent="0.25">
      <c r="A76" t="s">
        <v>305</v>
      </c>
      <c r="B76">
        <v>23</v>
      </c>
      <c r="C76">
        <v>20</v>
      </c>
      <c r="D76" s="3">
        <v>105372.15</v>
      </c>
      <c r="E76" s="3">
        <v>125221.39</v>
      </c>
      <c r="F76" s="11">
        <f t="shared" si="9"/>
        <v>0.18837273416173073</v>
      </c>
      <c r="G76" s="3">
        <v>29788</v>
      </c>
      <c r="H76" s="3">
        <v>24630</v>
      </c>
      <c r="I76" s="6">
        <f t="shared" si="10"/>
        <v>-5158</v>
      </c>
      <c r="K76" s="6">
        <v>4656</v>
      </c>
      <c r="L76" s="6">
        <v>2797</v>
      </c>
      <c r="M76" s="6">
        <f t="shared" si="11"/>
        <v>-1859</v>
      </c>
    </row>
    <row r="77" spans="1:13" x14ac:dyDescent="0.25">
      <c r="A77" t="s">
        <v>323</v>
      </c>
      <c r="B77">
        <v>6</v>
      </c>
      <c r="C77">
        <v>4</v>
      </c>
      <c r="D77" s="3">
        <v>80140</v>
      </c>
      <c r="E77" s="3">
        <v>71150</v>
      </c>
      <c r="F77" s="12">
        <f t="shared" si="9"/>
        <v>-0.1121786872972298</v>
      </c>
      <c r="G77" s="3">
        <v>24466</v>
      </c>
      <c r="H77" s="3">
        <v>19161</v>
      </c>
      <c r="I77" s="6">
        <f t="shared" si="10"/>
        <v>-5305</v>
      </c>
      <c r="K77" s="6">
        <v>3685</v>
      </c>
      <c r="L77" s="6">
        <v>991</v>
      </c>
      <c r="M77" s="6">
        <f t="shared" si="11"/>
        <v>-2694</v>
      </c>
    </row>
    <row r="78" spans="1:13" x14ac:dyDescent="0.25">
      <c r="A78" t="s">
        <v>307</v>
      </c>
      <c r="B78">
        <v>5</v>
      </c>
      <c r="C78">
        <v>5</v>
      </c>
      <c r="D78" s="3">
        <v>44123.1</v>
      </c>
      <c r="E78" s="3">
        <v>58887.97</v>
      </c>
      <c r="F78" s="11">
        <f t="shared" si="9"/>
        <v>0.33462902651898907</v>
      </c>
      <c r="G78" s="3">
        <v>32088</v>
      </c>
      <c r="H78" s="3">
        <v>24875</v>
      </c>
      <c r="I78" s="6">
        <f t="shared" si="10"/>
        <v>-7213</v>
      </c>
      <c r="K78" s="6">
        <v>13680</v>
      </c>
      <c r="L78" s="6">
        <v>6010</v>
      </c>
      <c r="M78" s="6">
        <f t="shared" si="11"/>
        <v>-7670</v>
      </c>
    </row>
    <row r="79" spans="1:13" x14ac:dyDescent="0.25">
      <c r="A79" t="s">
        <v>308</v>
      </c>
      <c r="B79">
        <v>8</v>
      </c>
      <c r="C79">
        <v>7</v>
      </c>
      <c r="D79" s="3">
        <v>53196.02</v>
      </c>
      <c r="E79" s="3">
        <v>58247.07</v>
      </c>
      <c r="F79" s="11">
        <f t="shared" si="9"/>
        <v>9.4951652398055364E-2</v>
      </c>
      <c r="G79" s="3">
        <v>42419</v>
      </c>
      <c r="H79" s="3">
        <v>34545</v>
      </c>
      <c r="I79" s="6">
        <f t="shared" si="10"/>
        <v>-7874</v>
      </c>
      <c r="K79" s="6">
        <v>4884</v>
      </c>
      <c r="L79" s="6">
        <v>894</v>
      </c>
      <c r="M79" s="6">
        <f t="shared" si="11"/>
        <v>-3990</v>
      </c>
    </row>
    <row r="80" spans="1:13" x14ac:dyDescent="0.25">
      <c r="A80" t="s">
        <v>309</v>
      </c>
      <c r="B80">
        <v>21</v>
      </c>
      <c r="C80">
        <v>18</v>
      </c>
      <c r="D80" s="3">
        <v>156895.43</v>
      </c>
      <c r="E80" s="3">
        <v>193770.82</v>
      </c>
      <c r="F80" s="11">
        <f t="shared" si="9"/>
        <v>0.23503163858883602</v>
      </c>
      <c r="G80" s="3">
        <v>72176</v>
      </c>
      <c r="H80" s="3">
        <v>49066</v>
      </c>
      <c r="I80" s="6">
        <f t="shared" si="10"/>
        <v>-23110</v>
      </c>
      <c r="K80" s="6">
        <v>6649</v>
      </c>
      <c r="L80" s="6">
        <v>3559</v>
      </c>
      <c r="M80" s="6">
        <f t="shared" si="11"/>
        <v>-3090</v>
      </c>
    </row>
    <row r="81" spans="1:13" x14ac:dyDescent="0.25">
      <c r="A81" t="s">
        <v>324</v>
      </c>
      <c r="B81">
        <v>21</v>
      </c>
      <c r="C81">
        <v>19</v>
      </c>
      <c r="D81" s="3">
        <v>192373.46</v>
      </c>
      <c r="E81" s="3">
        <v>138342.10999999999</v>
      </c>
      <c r="F81" s="12">
        <f t="shared" si="9"/>
        <v>-0.28086696574465109</v>
      </c>
      <c r="G81" s="3">
        <v>83613</v>
      </c>
      <c r="H81" s="3">
        <v>27931</v>
      </c>
      <c r="I81" s="6">
        <f t="shared" si="10"/>
        <v>-55682</v>
      </c>
      <c r="K81" s="6">
        <v>-385</v>
      </c>
      <c r="L81" s="6">
        <v>2824</v>
      </c>
      <c r="M81" s="6">
        <f t="shared" si="11"/>
        <v>3209</v>
      </c>
    </row>
    <row r="82" spans="1:13" x14ac:dyDescent="0.25">
      <c r="A82" t="s">
        <v>310</v>
      </c>
      <c r="B82">
        <v>24</v>
      </c>
      <c r="C82">
        <v>20</v>
      </c>
      <c r="D82" s="3">
        <v>167813.75</v>
      </c>
      <c r="E82" s="3">
        <v>132662.26</v>
      </c>
      <c r="F82" s="12">
        <f t="shared" si="9"/>
        <v>-0.20946728143551996</v>
      </c>
      <c r="G82" s="3">
        <v>92133</v>
      </c>
      <c r="H82" s="3">
        <v>31827</v>
      </c>
      <c r="I82" s="6">
        <f t="shared" si="10"/>
        <v>-60306</v>
      </c>
      <c r="K82" s="6">
        <v>75077</v>
      </c>
      <c r="L82" s="6">
        <v>867</v>
      </c>
      <c r="M82" s="6">
        <f t="shared" si="11"/>
        <v>-74210</v>
      </c>
    </row>
    <row r="83" spans="1:13" x14ac:dyDescent="0.25">
      <c r="A83" t="s">
        <v>311</v>
      </c>
      <c r="B83">
        <v>5</v>
      </c>
      <c r="C83">
        <v>3</v>
      </c>
      <c r="D83" s="3">
        <v>77770.759999999995</v>
      </c>
      <c r="E83" s="3">
        <v>46115.7</v>
      </c>
      <c r="F83" s="12">
        <f t="shared" si="9"/>
        <v>-0.40703035433882861</v>
      </c>
      <c r="G83" s="3">
        <v>154259</v>
      </c>
      <c r="H83" s="3">
        <v>65613</v>
      </c>
      <c r="I83" s="6">
        <f t="shared" si="10"/>
        <v>-88646</v>
      </c>
      <c r="K83" s="6">
        <v>2517</v>
      </c>
      <c r="L83" s="6">
        <v>3415</v>
      </c>
      <c r="M83" s="6">
        <f t="shared" si="11"/>
        <v>898</v>
      </c>
    </row>
    <row r="84" spans="1:13" x14ac:dyDescent="0.25">
      <c r="A84" t="s">
        <v>312</v>
      </c>
      <c r="B84">
        <v>19</v>
      </c>
      <c r="C84">
        <v>19</v>
      </c>
      <c r="D84" s="3">
        <v>296431.81</v>
      </c>
      <c r="E84" s="3">
        <v>122373.31</v>
      </c>
      <c r="F84" s="12">
        <f t="shared" si="9"/>
        <v>-0.58717888609862756</v>
      </c>
      <c r="G84" s="3">
        <v>211529</v>
      </c>
      <c r="H84" s="3">
        <v>76466</v>
      </c>
      <c r="I84" s="6">
        <f t="shared" si="10"/>
        <v>-135063</v>
      </c>
      <c r="K84" s="6">
        <v>30682</v>
      </c>
      <c r="L84" s="6">
        <v>-11865</v>
      </c>
      <c r="M84" s="6">
        <f t="shared" si="11"/>
        <v>-42547</v>
      </c>
    </row>
  </sheetData>
  <pageMargins left="0.7" right="0.7" top="0.75" bottom="0.75" header="0.3" footer="0.3"/>
  <ignoredErrors>
    <ignoredError sqref="D47:E47 G47:H47 K47:L47 M49" formulaRange="1"/>
    <ignoredError sqref="F47:F49 J47:J48 M4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4" workbookViewId="0">
      <selection activeCell="B1" sqref="B1:B1048576"/>
    </sheetView>
  </sheetViews>
  <sheetFormatPr defaultRowHeight="15" x14ac:dyDescent="0.25"/>
  <cols>
    <col min="1" max="1" width="10.42578125" bestFit="1" customWidth="1"/>
    <col min="2" max="2" width="10.42578125" style="3" customWidth="1"/>
    <col min="3" max="3" width="11" style="2" bestFit="1" customWidth="1"/>
    <col min="4" max="4" width="10" style="2" bestFit="1" customWidth="1"/>
    <col min="5" max="5" width="9.140625" style="2"/>
  </cols>
  <sheetData>
    <row r="1" spans="1:6" x14ac:dyDescent="0.25">
      <c r="A1" t="s">
        <v>0</v>
      </c>
      <c r="B1" s="3" t="s">
        <v>6</v>
      </c>
      <c r="C1" s="2" t="s">
        <v>3</v>
      </c>
      <c r="D1" s="2" t="s">
        <v>1</v>
      </c>
      <c r="E1" s="2" t="s">
        <v>2</v>
      </c>
      <c r="F1" s="2" t="s">
        <v>4</v>
      </c>
    </row>
    <row r="2" spans="1:6" x14ac:dyDescent="0.25">
      <c r="A2" s="1">
        <v>41759</v>
      </c>
      <c r="B2" s="3">
        <v>57</v>
      </c>
      <c r="C2" s="2">
        <v>743410.49</v>
      </c>
      <c r="D2" s="2">
        <v>104151.28272</v>
      </c>
      <c r="E2" s="2">
        <v>17943.135999999999</v>
      </c>
      <c r="F2">
        <v>35115.163810999999</v>
      </c>
    </row>
    <row r="3" spans="1:6" x14ac:dyDescent="0.25">
      <c r="A3" s="1">
        <v>41789</v>
      </c>
      <c r="B3" s="3">
        <v>58</v>
      </c>
      <c r="C3" s="2">
        <v>798188.65</v>
      </c>
      <c r="D3" s="2">
        <v>118004.597293</v>
      </c>
      <c r="E3" s="2">
        <v>17253.815999999999</v>
      </c>
      <c r="F3">
        <v>34573.230543999998</v>
      </c>
    </row>
    <row r="4" spans="1:6" x14ac:dyDescent="0.25">
      <c r="A4" s="1">
        <v>41820</v>
      </c>
      <c r="B4" s="3">
        <v>57</v>
      </c>
      <c r="C4" s="2">
        <v>863507.05</v>
      </c>
      <c r="D4" s="2">
        <v>118922.591399</v>
      </c>
      <c r="E4" s="2">
        <v>17329.024300000001</v>
      </c>
      <c r="F4">
        <v>35057.213516000003</v>
      </c>
    </row>
    <row r="5" spans="1:6" x14ac:dyDescent="0.25">
      <c r="A5" s="1">
        <v>41851</v>
      </c>
      <c r="B5" s="3">
        <v>57</v>
      </c>
      <c r="C5" s="2">
        <v>884952.5</v>
      </c>
      <c r="D5" s="2">
        <v>121791.137007</v>
      </c>
      <c r="E5" s="2">
        <v>18519.531599999998</v>
      </c>
      <c r="F5">
        <v>34266.466234</v>
      </c>
    </row>
    <row r="6" spans="1:6" x14ac:dyDescent="0.25">
      <c r="A6" s="1">
        <v>41880</v>
      </c>
      <c r="B6" s="3">
        <v>56</v>
      </c>
      <c r="C6" s="2">
        <v>912771.93</v>
      </c>
      <c r="D6" s="2">
        <v>122189.167543</v>
      </c>
      <c r="E6" s="2">
        <v>18711.984</v>
      </c>
      <c r="F6">
        <v>35080.292616999999</v>
      </c>
    </row>
    <row r="7" spans="1:6" x14ac:dyDescent="0.25">
      <c r="A7" s="1">
        <v>41912</v>
      </c>
      <c r="B7" s="3">
        <v>57</v>
      </c>
      <c r="C7" s="2">
        <v>914608.88</v>
      </c>
      <c r="D7" s="2">
        <v>125032.376122</v>
      </c>
      <c r="E7" s="2">
        <v>17480.841700000001</v>
      </c>
      <c r="F7">
        <v>34830.606933000003</v>
      </c>
    </row>
    <row r="8" spans="1:6" x14ac:dyDescent="0.25">
      <c r="A8" s="1">
        <v>41943</v>
      </c>
      <c r="B8" s="3">
        <v>57</v>
      </c>
      <c r="C8" s="2">
        <v>901024.84</v>
      </c>
      <c r="D8" s="2">
        <v>126857.03436999999</v>
      </c>
      <c r="E8" s="2">
        <v>23932.079000000002</v>
      </c>
      <c r="F8">
        <v>34204.755290000001</v>
      </c>
    </row>
    <row r="9" spans="1:6" x14ac:dyDescent="0.25">
      <c r="A9" s="1">
        <v>41971</v>
      </c>
      <c r="B9" s="3">
        <v>57</v>
      </c>
      <c r="C9" s="2">
        <v>912173.71</v>
      </c>
      <c r="D9" s="2">
        <v>128843.89846</v>
      </c>
      <c r="E9" s="2">
        <v>24119.428400000001</v>
      </c>
      <c r="F9">
        <v>33825.604156000001</v>
      </c>
    </row>
    <row r="10" spans="1:6" x14ac:dyDescent="0.25">
      <c r="A10" s="1">
        <v>42004</v>
      </c>
      <c r="B10" s="3">
        <v>56</v>
      </c>
      <c r="C10" s="2">
        <v>882949.36</v>
      </c>
      <c r="D10" s="2">
        <v>130527.712831</v>
      </c>
      <c r="E10" s="2">
        <v>24268.2804</v>
      </c>
      <c r="F10">
        <v>33487.459535000002</v>
      </c>
    </row>
    <row r="11" spans="1:6" x14ac:dyDescent="0.25">
      <c r="A11" s="1">
        <v>42034</v>
      </c>
      <c r="B11" s="3">
        <v>56</v>
      </c>
      <c r="C11" s="2">
        <v>869366.63</v>
      </c>
      <c r="D11" s="2">
        <v>130267.86009</v>
      </c>
      <c r="E11" s="2">
        <v>24287.3017</v>
      </c>
      <c r="F11">
        <v>33125.288710000001</v>
      </c>
    </row>
    <row r="12" spans="1:6" x14ac:dyDescent="0.25">
      <c r="A12" s="1">
        <v>42062</v>
      </c>
      <c r="B12" s="3">
        <v>57</v>
      </c>
      <c r="C12" s="2">
        <v>918249.9</v>
      </c>
      <c r="D12" s="2">
        <v>133837.370028</v>
      </c>
      <c r="E12" s="2">
        <v>25437.8603</v>
      </c>
      <c r="F12">
        <v>38805.835417000002</v>
      </c>
    </row>
    <row r="13" spans="1:6" x14ac:dyDescent="0.25">
      <c r="A13" s="1">
        <v>42094</v>
      </c>
      <c r="B13" s="3">
        <v>59</v>
      </c>
      <c r="C13" s="2">
        <v>921528.79</v>
      </c>
      <c r="D13" s="2">
        <v>134417.10488200001</v>
      </c>
      <c r="E13" s="2">
        <v>24887.459200000001</v>
      </c>
      <c r="F13">
        <v>39308.547007000001</v>
      </c>
    </row>
    <row r="14" spans="1:6" x14ac:dyDescent="0.25">
      <c r="A14" s="1">
        <v>42124</v>
      </c>
      <c r="B14" s="3">
        <v>56</v>
      </c>
      <c r="C14" s="2">
        <v>912316.47</v>
      </c>
      <c r="D14" s="2">
        <v>139235.38840699999</v>
      </c>
      <c r="E14" s="2">
        <v>24276.491699999999</v>
      </c>
      <c r="F14">
        <v>39332.314983999997</v>
      </c>
    </row>
    <row r="15" spans="1:6" x14ac:dyDescent="0.25">
      <c r="A15" s="1">
        <v>42153</v>
      </c>
      <c r="B15" s="3">
        <v>56</v>
      </c>
      <c r="C15" s="2">
        <v>906623.42</v>
      </c>
      <c r="D15" s="2">
        <v>141967.609345</v>
      </c>
      <c r="E15" s="2">
        <v>23968.800500000001</v>
      </c>
      <c r="F15">
        <v>38341.107003999998</v>
      </c>
    </row>
    <row r="16" spans="1:6" x14ac:dyDescent="0.25">
      <c r="A16" s="1">
        <v>42185</v>
      </c>
      <c r="B16" s="3">
        <v>55</v>
      </c>
      <c r="C16" s="2">
        <v>914498.13</v>
      </c>
      <c r="D16" s="2">
        <v>145341.335341</v>
      </c>
      <c r="E16" s="2">
        <v>23416.3776</v>
      </c>
      <c r="F16">
        <v>37631.596459</v>
      </c>
    </row>
    <row r="17" spans="1:6" x14ac:dyDescent="0.25">
      <c r="A17" s="1">
        <v>42216</v>
      </c>
      <c r="B17" s="3">
        <v>53</v>
      </c>
      <c r="C17" s="2">
        <v>987319.49</v>
      </c>
      <c r="D17" s="2">
        <v>144597.872707</v>
      </c>
      <c r="E17" s="2">
        <v>23286.001700000001</v>
      </c>
      <c r="F17">
        <v>38335.992168999997</v>
      </c>
    </row>
    <row r="18" spans="1:6" x14ac:dyDescent="0.25">
      <c r="A18" s="1">
        <v>42247</v>
      </c>
      <c r="B18" s="3">
        <v>53</v>
      </c>
      <c r="C18" s="2">
        <v>931454.79</v>
      </c>
      <c r="D18" s="2">
        <v>146439.95142999999</v>
      </c>
      <c r="E18" s="2">
        <v>23177.531900000002</v>
      </c>
      <c r="F18">
        <v>37729.554633</v>
      </c>
    </row>
    <row r="19" spans="1:6" x14ac:dyDescent="0.25">
      <c r="A19" s="1">
        <v>42277</v>
      </c>
      <c r="B19" s="3">
        <v>53</v>
      </c>
      <c r="C19" s="2">
        <v>918017.11</v>
      </c>
      <c r="D19" s="2">
        <v>149533.806385</v>
      </c>
      <c r="E19" s="2">
        <v>24352.959599999998</v>
      </c>
      <c r="F19">
        <v>37635.318445999997</v>
      </c>
    </row>
    <row r="20" spans="1:6" x14ac:dyDescent="0.25">
      <c r="A20" s="1">
        <v>42307</v>
      </c>
      <c r="B20" s="3">
        <v>54</v>
      </c>
      <c r="C20" s="2">
        <v>1063340.94</v>
      </c>
      <c r="D20" s="2">
        <v>151927.67863800001</v>
      </c>
      <c r="E20" s="2">
        <v>19095.915499999999</v>
      </c>
      <c r="F20">
        <v>37376.553978999997</v>
      </c>
    </row>
    <row r="21" spans="1:6" x14ac:dyDescent="0.25">
      <c r="A21" s="1">
        <v>42338</v>
      </c>
      <c r="B21" s="3">
        <v>53</v>
      </c>
      <c r="C21" s="2">
        <v>1106116.17</v>
      </c>
      <c r="D21" s="2">
        <v>155517.04166300001</v>
      </c>
      <c r="E21" s="2">
        <v>19461.5556</v>
      </c>
      <c r="F21">
        <v>37750.309928000002</v>
      </c>
    </row>
    <row r="22" spans="1:6" x14ac:dyDescent="0.25">
      <c r="A22" s="1">
        <v>42369</v>
      </c>
      <c r="B22" s="3">
        <v>52</v>
      </c>
      <c r="C22" s="2">
        <v>1105097.96</v>
      </c>
      <c r="D22" s="2">
        <v>157418.62177600001</v>
      </c>
      <c r="E22" s="2">
        <v>19020.3488</v>
      </c>
      <c r="F22">
        <v>37200.685443000002</v>
      </c>
    </row>
    <row r="23" spans="1:6" x14ac:dyDescent="0.25">
      <c r="A23" s="1">
        <v>42398</v>
      </c>
      <c r="B23" s="3">
        <v>52</v>
      </c>
      <c r="C23" s="2">
        <v>1070591.18</v>
      </c>
      <c r="D23" s="2">
        <v>156651.478324</v>
      </c>
      <c r="E23" s="2">
        <v>18955.361400000002</v>
      </c>
      <c r="F23">
        <v>37214.164809000002</v>
      </c>
    </row>
    <row r="24" spans="1:6" x14ac:dyDescent="0.25">
      <c r="A24" s="1">
        <v>42429</v>
      </c>
      <c r="B24" s="3">
        <v>52</v>
      </c>
      <c r="C24" s="2">
        <v>1024098.7</v>
      </c>
      <c r="D24" s="2">
        <v>162603.62836500001</v>
      </c>
      <c r="E24" s="2">
        <v>16209.4553</v>
      </c>
      <c r="F24">
        <v>46700.640501000002</v>
      </c>
    </row>
    <row r="25" spans="1:6" x14ac:dyDescent="0.25">
      <c r="A25" s="1">
        <v>42460</v>
      </c>
      <c r="B25" s="3">
        <v>52</v>
      </c>
      <c r="C25" s="2">
        <v>1093518.5900000001</v>
      </c>
      <c r="D25" s="2">
        <v>166966.000302</v>
      </c>
      <c r="E25" s="2">
        <v>18400.117600000001</v>
      </c>
      <c r="F25">
        <v>47771.407332000002</v>
      </c>
    </row>
    <row r="26" spans="1:6" x14ac:dyDescent="0.25">
      <c r="A26" s="1">
        <v>42489</v>
      </c>
      <c r="B26" s="3">
        <v>51</v>
      </c>
      <c r="C26" s="2">
        <v>1099257.68</v>
      </c>
      <c r="D26" s="2">
        <v>166182.149783</v>
      </c>
      <c r="E26" s="2">
        <v>17513.448899999999</v>
      </c>
      <c r="F26">
        <v>49466.505731999998</v>
      </c>
    </row>
    <row r="27" spans="1:6" x14ac:dyDescent="0.25">
      <c r="A27" s="1">
        <v>42521</v>
      </c>
      <c r="B27" s="3">
        <v>49</v>
      </c>
      <c r="C27" s="2">
        <v>1078778.9099999999</v>
      </c>
      <c r="D27" s="2">
        <v>174457.69382300001</v>
      </c>
      <c r="E27" s="2">
        <v>19599.344799999999</v>
      </c>
      <c r="F27">
        <v>47682.952957000001</v>
      </c>
    </row>
    <row r="28" spans="1:6" x14ac:dyDescent="0.25">
      <c r="A28" s="1">
        <v>42551</v>
      </c>
      <c r="B28" s="3">
        <v>47</v>
      </c>
      <c r="C28" s="2">
        <v>1048967.6399999999</v>
      </c>
      <c r="D28" s="2">
        <v>174270.67769800001</v>
      </c>
      <c r="E28" s="2">
        <v>19942.6289</v>
      </c>
      <c r="F28">
        <v>48272.554023999997</v>
      </c>
    </row>
    <row r="29" spans="1:6" x14ac:dyDescent="0.25">
      <c r="A29" s="1">
        <v>42580</v>
      </c>
      <c r="B29" s="3">
        <v>46</v>
      </c>
      <c r="C29" s="2">
        <v>1133397.1299999999</v>
      </c>
      <c r="D29" s="2">
        <v>174040.57688499999</v>
      </c>
      <c r="E29" s="2">
        <v>19275.279299999998</v>
      </c>
      <c r="F29">
        <v>48017.875933000003</v>
      </c>
    </row>
    <row r="30" spans="1:6" x14ac:dyDescent="0.25">
      <c r="A30" s="1">
        <v>42613</v>
      </c>
      <c r="B30" s="3">
        <v>46</v>
      </c>
      <c r="C30" s="2">
        <v>1155820.6399999999</v>
      </c>
      <c r="D30" s="2">
        <v>184292.07267699999</v>
      </c>
      <c r="E30" s="2">
        <v>21990.490399999999</v>
      </c>
      <c r="F30">
        <v>49120.858634999997</v>
      </c>
    </row>
    <row r="31" spans="1:6" x14ac:dyDescent="0.25">
      <c r="A31" s="1">
        <v>42643</v>
      </c>
      <c r="B31" s="3">
        <v>46</v>
      </c>
      <c r="C31" s="2">
        <v>1183701.53</v>
      </c>
      <c r="D31" s="2">
        <v>183556.96476199999</v>
      </c>
      <c r="E31" s="2">
        <v>21974.008600000001</v>
      </c>
      <c r="F31">
        <v>49483.923092999998</v>
      </c>
    </row>
    <row r="32" spans="1:6" x14ac:dyDescent="0.25">
      <c r="A32" s="1">
        <v>42674</v>
      </c>
      <c r="B32" s="3">
        <v>46</v>
      </c>
      <c r="C32" s="2">
        <v>1194740.04</v>
      </c>
      <c r="D32" s="2">
        <v>184132.75167100001</v>
      </c>
      <c r="E32" s="2">
        <v>21949.322499999998</v>
      </c>
      <c r="F32">
        <v>49809.426034999997</v>
      </c>
    </row>
    <row r="33" spans="1:6" x14ac:dyDescent="0.25">
      <c r="A33" s="1">
        <v>42704</v>
      </c>
      <c r="B33" s="3">
        <v>46</v>
      </c>
      <c r="C33" s="2">
        <v>1130796.6599999999</v>
      </c>
      <c r="D33" s="2">
        <v>190049.81547599999</v>
      </c>
      <c r="E33" s="2">
        <v>24321.9863</v>
      </c>
      <c r="F33">
        <v>50946.678171</v>
      </c>
    </row>
    <row r="34" spans="1:6" x14ac:dyDescent="0.25">
      <c r="A34" s="1">
        <v>42734</v>
      </c>
      <c r="B34" s="3">
        <v>50</v>
      </c>
      <c r="C34" s="2">
        <v>1108413.83</v>
      </c>
      <c r="D34" s="2">
        <v>190762.934522</v>
      </c>
      <c r="E34" s="2">
        <v>23985.589800000002</v>
      </c>
      <c r="F34">
        <v>49650.534938999997</v>
      </c>
    </row>
    <row r="35" spans="1:6" x14ac:dyDescent="0.25">
      <c r="A35" s="1">
        <v>42766</v>
      </c>
      <c r="B35" s="3">
        <v>50</v>
      </c>
      <c r="C35" s="2">
        <v>1193325.3899999999</v>
      </c>
      <c r="D35" s="2">
        <v>196979.490972</v>
      </c>
      <c r="E35" s="2">
        <v>28922.6247</v>
      </c>
      <c r="F35">
        <v>49933.283778999998</v>
      </c>
    </row>
    <row r="36" spans="1:6" x14ac:dyDescent="0.25">
      <c r="A36" s="1">
        <v>42794</v>
      </c>
      <c r="B36" s="3">
        <v>51</v>
      </c>
      <c r="C36" s="2">
        <v>1235579.83</v>
      </c>
      <c r="D36" s="2">
        <v>200387.437775</v>
      </c>
      <c r="E36" s="2">
        <v>32069.585299999999</v>
      </c>
      <c r="F36">
        <v>54188.312398000002</v>
      </c>
    </row>
    <row r="37" spans="1:6" x14ac:dyDescent="0.25">
      <c r="A37" s="1">
        <v>42825</v>
      </c>
      <c r="B37" s="3">
        <v>50</v>
      </c>
      <c r="C37" s="2">
        <v>1252288.24</v>
      </c>
      <c r="D37" s="2">
        <v>204790.19299800001</v>
      </c>
      <c r="E37" s="2">
        <v>29896.117300000002</v>
      </c>
      <c r="F37">
        <v>54944.532879999999</v>
      </c>
    </row>
    <row r="38" spans="1:6" x14ac:dyDescent="0.25">
      <c r="A38" s="1">
        <v>42853</v>
      </c>
      <c r="B38" s="3">
        <v>50</v>
      </c>
      <c r="C38" s="2">
        <v>1340081.7</v>
      </c>
      <c r="D38" s="2">
        <v>204973.31018900001</v>
      </c>
      <c r="E38" s="2">
        <v>29909.131700000002</v>
      </c>
      <c r="F38">
        <v>54712.880266</v>
      </c>
    </row>
    <row r="39" spans="1:6" x14ac:dyDescent="0.25">
      <c r="A39" s="1">
        <v>42886</v>
      </c>
      <c r="B39" s="3">
        <v>50</v>
      </c>
      <c r="C39" s="2">
        <v>1415009.37</v>
      </c>
      <c r="D39" s="2">
        <v>216277.307115</v>
      </c>
      <c r="E39" s="2">
        <v>33416.685400000002</v>
      </c>
      <c r="F39">
        <v>54227.617402999997</v>
      </c>
    </row>
    <row r="40" spans="1:6" x14ac:dyDescent="0.25">
      <c r="A40" s="1">
        <v>42916</v>
      </c>
      <c r="B40" s="3">
        <v>49</v>
      </c>
      <c r="C40" s="2">
        <v>1329811.72</v>
      </c>
      <c r="D40" s="2">
        <v>211081.51308999999</v>
      </c>
      <c r="E40" s="2">
        <v>33789.6993</v>
      </c>
      <c r="F40">
        <v>53808.000805999996</v>
      </c>
    </row>
    <row r="41" spans="1:6" x14ac:dyDescent="0.25">
      <c r="A41" s="1">
        <v>42947</v>
      </c>
      <c r="B41" s="3">
        <v>49</v>
      </c>
      <c r="C41" s="2">
        <v>1403930.73</v>
      </c>
      <c r="D41" s="2">
        <v>219105.908665</v>
      </c>
      <c r="E41" s="2">
        <v>32896.1463</v>
      </c>
      <c r="F41">
        <v>54010.852835999998</v>
      </c>
    </row>
    <row r="42" spans="1:6" x14ac:dyDescent="0.25">
      <c r="A42" s="1">
        <v>42978</v>
      </c>
      <c r="B42" s="3">
        <v>49</v>
      </c>
      <c r="C42" s="2">
        <v>1459106.98</v>
      </c>
      <c r="D42" s="2">
        <v>225907.815787</v>
      </c>
      <c r="E42" s="2">
        <v>34655.806700000001</v>
      </c>
      <c r="F42">
        <v>55906.694323000003</v>
      </c>
    </row>
    <row r="43" spans="1:6" x14ac:dyDescent="0.25">
      <c r="A43" s="1">
        <v>43007</v>
      </c>
      <c r="B43" s="3">
        <v>50</v>
      </c>
      <c r="C43" s="2">
        <v>1465052.23</v>
      </c>
      <c r="D43" s="2">
        <v>226712.63745000001</v>
      </c>
      <c r="E43" s="2">
        <v>34060.083100000003</v>
      </c>
      <c r="F43">
        <v>55103.095999999998</v>
      </c>
    </row>
    <row r="44" spans="1:6" x14ac:dyDescent="0.25">
      <c r="A44" s="1">
        <v>43039</v>
      </c>
      <c r="B44" s="3">
        <v>49</v>
      </c>
      <c r="C44" s="2">
        <v>1484840.57</v>
      </c>
      <c r="D44" s="2">
        <v>225732.17863400001</v>
      </c>
      <c r="E44" s="2">
        <v>32841.762799999997</v>
      </c>
      <c r="F44">
        <v>54162.492940999997</v>
      </c>
    </row>
    <row r="45" spans="1:6" x14ac:dyDescent="0.25">
      <c r="A45" s="1">
        <v>43069</v>
      </c>
      <c r="B45" s="3">
        <v>48</v>
      </c>
      <c r="C45" s="2">
        <v>1521254.63</v>
      </c>
      <c r="D45" s="2">
        <v>239569.63404599999</v>
      </c>
      <c r="E45" s="2">
        <v>39587.534399999997</v>
      </c>
      <c r="F45">
        <v>56779.869956000002</v>
      </c>
    </row>
    <row r="46" spans="1:6" x14ac:dyDescent="0.25">
      <c r="A46" s="1">
        <v>43098</v>
      </c>
      <c r="B46" s="3">
        <v>49</v>
      </c>
      <c r="C46" s="2">
        <v>1559261.74</v>
      </c>
      <c r="D46" s="2">
        <v>240569.444288</v>
      </c>
      <c r="E46" s="2">
        <v>39808.149799999999</v>
      </c>
      <c r="F46">
        <v>57389.424296999998</v>
      </c>
    </row>
    <row r="47" spans="1:6" x14ac:dyDescent="0.25">
      <c r="A47" s="1">
        <v>43131</v>
      </c>
      <c r="B47" s="3">
        <v>49</v>
      </c>
      <c r="C47" s="2">
        <v>1685110.86</v>
      </c>
      <c r="D47" s="2">
        <v>243557.76566500001</v>
      </c>
      <c r="E47" s="2">
        <v>39569.040099999998</v>
      </c>
      <c r="F47">
        <v>57157.780887000001</v>
      </c>
    </row>
    <row r="48" spans="1:6" x14ac:dyDescent="0.25">
      <c r="A48" s="1">
        <v>43159</v>
      </c>
      <c r="B48" s="3">
        <v>49</v>
      </c>
      <c r="C48" s="2">
        <v>1609724.69</v>
      </c>
      <c r="D48" s="2">
        <v>255513.20855099999</v>
      </c>
      <c r="E48" s="2">
        <v>41240.574000000001</v>
      </c>
      <c r="F48">
        <v>69719.419811</v>
      </c>
    </row>
    <row r="49" spans="1:6" x14ac:dyDescent="0.25">
      <c r="A49" s="1">
        <v>43189</v>
      </c>
      <c r="B49" s="3">
        <v>49</v>
      </c>
      <c r="C49" s="2">
        <v>1559889.7</v>
      </c>
      <c r="D49" s="2">
        <v>260745.26733</v>
      </c>
      <c r="E49" s="2">
        <v>46254.0645</v>
      </c>
      <c r="F49">
        <v>74281.677330000006</v>
      </c>
    </row>
    <row r="50" spans="1:6" x14ac:dyDescent="0.25">
      <c r="A50" s="1">
        <v>43220</v>
      </c>
      <c r="B50" s="3">
        <v>55</v>
      </c>
      <c r="C50" s="2">
        <v>1508524.31</v>
      </c>
      <c r="D50" s="2">
        <v>286278.19422300003</v>
      </c>
      <c r="E50" s="2">
        <v>49777.419800000003</v>
      </c>
      <c r="F50">
        <v>66820.347976000005</v>
      </c>
    </row>
    <row r="51" spans="1:6" x14ac:dyDescent="0.25">
      <c r="A51" s="1">
        <v>43251</v>
      </c>
      <c r="B51" s="3">
        <v>55</v>
      </c>
      <c r="C51" s="2">
        <v>1692704.78</v>
      </c>
      <c r="D51" s="2">
        <v>291951.97428700002</v>
      </c>
      <c r="E51" s="2">
        <v>49640.495799999997</v>
      </c>
      <c r="F51">
        <v>70884.172237000006</v>
      </c>
    </row>
    <row r="52" spans="1:6" x14ac:dyDescent="0.25">
      <c r="A52" s="1">
        <v>43280</v>
      </c>
      <c r="B52" s="3">
        <v>56</v>
      </c>
      <c r="C52" s="2">
        <v>1752170.65</v>
      </c>
      <c r="D52" s="2">
        <v>303746.20845400001</v>
      </c>
      <c r="E52" s="2">
        <v>50004.201300000001</v>
      </c>
      <c r="F52">
        <v>71051.611726000003</v>
      </c>
    </row>
    <row r="53" spans="1:6" x14ac:dyDescent="0.25">
      <c r="A53" s="1">
        <v>43286</v>
      </c>
      <c r="B53" s="3">
        <v>40</v>
      </c>
      <c r="C53" s="2">
        <v>1740344.17</v>
      </c>
      <c r="D53" s="2">
        <v>286083.21278599999</v>
      </c>
      <c r="E53" s="2">
        <v>49877.115599999997</v>
      </c>
      <c r="F53">
        <v>70429.418793999997</v>
      </c>
    </row>
    <row r="54" spans="1:6" x14ac:dyDescent="0.25">
      <c r="A54" s="1">
        <v>43343</v>
      </c>
      <c r="B54" s="3">
        <v>58</v>
      </c>
      <c r="C54" s="2">
        <v>1706060.19</v>
      </c>
      <c r="D54" s="2">
        <v>304681.49306499999</v>
      </c>
      <c r="E54" s="2">
        <v>47569.9686</v>
      </c>
      <c r="F54">
        <v>63543.063562000003</v>
      </c>
    </row>
    <row r="55" spans="1:6" x14ac:dyDescent="0.25">
      <c r="A55" s="1">
        <v>43371</v>
      </c>
      <c r="B55" s="3">
        <v>60</v>
      </c>
      <c r="C55" s="2">
        <v>1697878.97</v>
      </c>
      <c r="D55" s="2">
        <v>318537.84574399999</v>
      </c>
      <c r="E55" s="2">
        <v>49768.421999999999</v>
      </c>
      <c r="F55">
        <v>66081.992616999996</v>
      </c>
    </row>
    <row r="56" spans="1:6" x14ac:dyDescent="0.25">
      <c r="A56" s="1">
        <v>43404</v>
      </c>
      <c r="B56" s="3">
        <v>59</v>
      </c>
      <c r="C56" s="2">
        <v>1543595.01</v>
      </c>
      <c r="D56" s="2">
        <v>314670.05391999998</v>
      </c>
      <c r="E56" s="2">
        <v>50923.5556</v>
      </c>
      <c r="F56">
        <v>66187.496297999998</v>
      </c>
    </row>
    <row r="57" spans="1:6" x14ac:dyDescent="0.25">
      <c r="A57" s="1">
        <v>43434</v>
      </c>
      <c r="B57" s="3">
        <v>59</v>
      </c>
      <c r="C57" s="2">
        <v>1502383.03</v>
      </c>
      <c r="D57" s="2">
        <v>330435.26399100001</v>
      </c>
      <c r="E57" s="2">
        <v>55906.358200000002</v>
      </c>
      <c r="F57">
        <v>64470.889224999999</v>
      </c>
    </row>
    <row r="58" spans="1:6" x14ac:dyDescent="0.25">
      <c r="A58" s="1">
        <v>43465</v>
      </c>
      <c r="B58" s="3">
        <v>60</v>
      </c>
      <c r="C58" s="2">
        <v>1409596.71</v>
      </c>
      <c r="D58" s="2">
        <v>321450.464355</v>
      </c>
      <c r="E58" s="2">
        <v>56408.452799999999</v>
      </c>
      <c r="F58">
        <v>64189.108963999999</v>
      </c>
    </row>
    <row r="59" spans="1:6" x14ac:dyDescent="0.25">
      <c r="A59" s="1">
        <v>43496</v>
      </c>
      <c r="B59" s="3">
        <v>61</v>
      </c>
      <c r="C59" s="2">
        <v>1567691.79</v>
      </c>
      <c r="D59" s="2">
        <v>334666.27842699998</v>
      </c>
      <c r="E59" s="2">
        <v>54967.528599999998</v>
      </c>
      <c r="F59">
        <v>61223.438834</v>
      </c>
    </row>
    <row r="60" spans="1:6" x14ac:dyDescent="0.25">
      <c r="A60" s="1">
        <v>43524</v>
      </c>
      <c r="B60" s="3">
        <v>60</v>
      </c>
      <c r="C60" s="2">
        <v>1579979.22</v>
      </c>
      <c r="D60" s="2">
        <v>336443.17650200002</v>
      </c>
      <c r="E60" s="2">
        <v>59671.962500000001</v>
      </c>
      <c r="F60">
        <v>74166.898105999993</v>
      </c>
    </row>
    <row r="61" spans="1:6" x14ac:dyDescent="0.25">
      <c r="A61" s="1">
        <v>43553</v>
      </c>
      <c r="B61" s="3">
        <v>61</v>
      </c>
      <c r="C61" s="2">
        <v>1686797.18</v>
      </c>
      <c r="D61" s="2">
        <v>355159.15295000002</v>
      </c>
      <c r="E61" s="2">
        <v>57146.9836</v>
      </c>
      <c r="F61">
        <v>81074.727350999994</v>
      </c>
    </row>
    <row r="62" spans="1:6" x14ac:dyDescent="0.25">
      <c r="A62" s="1">
        <v>43585</v>
      </c>
      <c r="B62" s="3">
        <v>60</v>
      </c>
      <c r="C62" s="2">
        <v>1760125.5</v>
      </c>
      <c r="D62" s="2">
        <v>356826.39865599998</v>
      </c>
      <c r="E62" s="2">
        <v>53549.3874</v>
      </c>
      <c r="F62">
        <v>75498.166228000002</v>
      </c>
    </row>
    <row r="63" spans="1:6" x14ac:dyDescent="0.25">
      <c r="A63" s="1">
        <v>43616</v>
      </c>
      <c r="B63" s="3">
        <v>61</v>
      </c>
      <c r="C63" s="2">
        <v>1597875.96</v>
      </c>
      <c r="D63" s="2">
        <v>364978.848963</v>
      </c>
      <c r="E63" s="2">
        <v>50921.415500000003</v>
      </c>
      <c r="F63">
        <v>72590.594721999994</v>
      </c>
    </row>
    <row r="64" spans="1:6" x14ac:dyDescent="0.25">
      <c r="A64" s="1">
        <v>43627</v>
      </c>
      <c r="B64" s="3">
        <v>61</v>
      </c>
      <c r="C64" s="2">
        <v>1562321.47</v>
      </c>
      <c r="D64" s="2">
        <v>365600.74982099998</v>
      </c>
      <c r="E64" s="2">
        <v>49568.302900000002</v>
      </c>
      <c r="F64">
        <v>69836.252653000003</v>
      </c>
    </row>
    <row r="65" spans="1:6" x14ac:dyDescent="0.25">
      <c r="A65" s="1">
        <v>43798</v>
      </c>
      <c r="B65" s="3">
        <v>60</v>
      </c>
      <c r="C65" s="2">
        <v>1803461.74</v>
      </c>
      <c r="D65" s="2">
        <v>374952.15207100002</v>
      </c>
      <c r="E65" s="2">
        <v>52799.467400000001</v>
      </c>
      <c r="F65">
        <v>72096.252747000006</v>
      </c>
    </row>
    <row r="66" spans="1:6" x14ac:dyDescent="0.25">
      <c r="A66" s="1">
        <v>43812</v>
      </c>
      <c r="B66" s="3">
        <v>59</v>
      </c>
      <c r="C66" s="2">
        <v>1802648.24</v>
      </c>
      <c r="D66" s="2">
        <v>374763.15008799999</v>
      </c>
      <c r="E66" s="2">
        <v>52560.9859</v>
      </c>
      <c r="F66">
        <v>71783.056257000004</v>
      </c>
    </row>
    <row r="67" spans="1:6" x14ac:dyDescent="0.25">
      <c r="A67" s="1"/>
    </row>
    <row r="68" spans="1:6" x14ac:dyDescent="0.25">
      <c r="A68" s="1"/>
    </row>
    <row r="69" spans="1:6" x14ac:dyDescent="0.25">
      <c r="A6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  <col min="2" max="2" width="7.7109375" style="3" bestFit="1" customWidth="1"/>
    <col min="3" max="3" width="11" style="2" bestFit="1" customWidth="1"/>
    <col min="4" max="4" width="10" style="2" bestFit="1" customWidth="1"/>
    <col min="5" max="5" width="9.140625" style="2"/>
  </cols>
  <sheetData>
    <row r="1" spans="1:6" x14ac:dyDescent="0.25">
      <c r="A1" t="s">
        <v>0</v>
      </c>
      <c r="B1" s="3" t="s">
        <v>6</v>
      </c>
      <c r="C1" s="2" t="s">
        <v>3</v>
      </c>
      <c r="D1" s="2" t="s">
        <v>1</v>
      </c>
      <c r="E1" s="2" t="s">
        <v>2</v>
      </c>
      <c r="F1" s="2" t="s">
        <v>4</v>
      </c>
    </row>
    <row r="2" spans="1:6" x14ac:dyDescent="0.25">
      <c r="A2" s="1">
        <v>42247</v>
      </c>
      <c r="B2" s="3">
        <v>47</v>
      </c>
      <c r="C2" s="2">
        <v>534916.80000000005</v>
      </c>
      <c r="D2" s="2">
        <v>148170.41464</v>
      </c>
      <c r="E2" s="2">
        <v>17686.321800000002</v>
      </c>
      <c r="F2">
        <v>33807.316734</v>
      </c>
    </row>
    <row r="3" spans="1:6" x14ac:dyDescent="0.25">
      <c r="A3" s="1">
        <v>42277</v>
      </c>
      <c r="B3" s="3">
        <v>47</v>
      </c>
      <c r="C3" s="2">
        <v>540842.76</v>
      </c>
      <c r="D3" s="2">
        <v>148260.948649</v>
      </c>
      <c r="E3" s="2">
        <v>17663.399799999999</v>
      </c>
      <c r="F3">
        <v>33851.153031000002</v>
      </c>
    </row>
    <row r="4" spans="1:6" x14ac:dyDescent="0.25">
      <c r="A4" s="1">
        <v>42307</v>
      </c>
      <c r="B4" s="3">
        <v>47</v>
      </c>
      <c r="C4" s="2">
        <v>619983.14</v>
      </c>
      <c r="D4" s="2">
        <v>145348.325668</v>
      </c>
      <c r="E4" s="2">
        <v>17825.940299999998</v>
      </c>
      <c r="F4">
        <v>33871.768172999997</v>
      </c>
    </row>
    <row r="5" spans="1:6" x14ac:dyDescent="0.25">
      <c r="A5" s="1">
        <v>42338</v>
      </c>
      <c r="B5" s="3">
        <v>48</v>
      </c>
      <c r="C5" s="2">
        <v>630287.07999999996</v>
      </c>
      <c r="D5" s="2">
        <v>146798.26080300001</v>
      </c>
      <c r="E5" s="2">
        <v>17672.3007</v>
      </c>
      <c r="F5">
        <v>34270.287478999999</v>
      </c>
    </row>
    <row r="6" spans="1:6" x14ac:dyDescent="0.25">
      <c r="A6" s="1">
        <v>42369</v>
      </c>
      <c r="B6" s="3">
        <v>48</v>
      </c>
      <c r="C6" s="2">
        <v>632079.41</v>
      </c>
      <c r="D6" s="2">
        <v>146831.15289</v>
      </c>
      <c r="E6" s="2">
        <v>17665.809799999999</v>
      </c>
      <c r="F6">
        <v>34205.480653999999</v>
      </c>
    </row>
    <row r="7" spans="1:6" x14ac:dyDescent="0.25">
      <c r="A7" s="1">
        <v>42398</v>
      </c>
      <c r="B7" s="3">
        <v>48</v>
      </c>
      <c r="C7" s="2">
        <v>622343.62</v>
      </c>
      <c r="D7" s="2">
        <v>146784.84577000001</v>
      </c>
      <c r="E7" s="2">
        <v>17660.985499999999</v>
      </c>
      <c r="F7">
        <v>34117.996675000002</v>
      </c>
    </row>
    <row r="8" spans="1:6" x14ac:dyDescent="0.25">
      <c r="A8" s="1">
        <v>42429</v>
      </c>
      <c r="B8" s="3">
        <v>48</v>
      </c>
      <c r="C8" s="2">
        <v>579442.57999999996</v>
      </c>
      <c r="D8" s="2">
        <v>145278.24663499999</v>
      </c>
      <c r="E8" s="2">
        <v>16725.472000000002</v>
      </c>
      <c r="F8">
        <v>34043.395461</v>
      </c>
    </row>
    <row r="9" spans="1:6" x14ac:dyDescent="0.25">
      <c r="A9" s="1">
        <v>42460</v>
      </c>
      <c r="B9" s="3">
        <v>48</v>
      </c>
      <c r="C9" s="2">
        <v>629047.86</v>
      </c>
      <c r="D9" s="2">
        <v>145345.91320899999</v>
      </c>
      <c r="E9" s="2">
        <v>16710.537400000001</v>
      </c>
      <c r="F9">
        <v>34032.778832000004</v>
      </c>
    </row>
    <row r="10" spans="1:6" x14ac:dyDescent="0.25">
      <c r="A10" s="1">
        <v>42489</v>
      </c>
      <c r="B10" s="3">
        <v>48</v>
      </c>
      <c r="C10" s="2">
        <v>615030.18000000005</v>
      </c>
      <c r="D10" s="2">
        <v>144246.64762</v>
      </c>
      <c r="E10" s="2">
        <v>16828.842700000001</v>
      </c>
      <c r="F10">
        <v>34585.193502000002</v>
      </c>
    </row>
    <row r="11" spans="1:6" x14ac:dyDescent="0.25">
      <c r="A11" s="1">
        <v>42521</v>
      </c>
      <c r="B11" s="3">
        <v>49</v>
      </c>
      <c r="C11" s="2">
        <v>607557.94999999995</v>
      </c>
      <c r="D11" s="2">
        <v>145251.10350100001</v>
      </c>
      <c r="E11" s="2">
        <v>15955.0417</v>
      </c>
      <c r="F11">
        <v>32449.215823999999</v>
      </c>
    </row>
    <row r="12" spans="1:6" x14ac:dyDescent="0.25">
      <c r="A12" s="1">
        <v>42551</v>
      </c>
      <c r="B12" s="3">
        <v>49</v>
      </c>
      <c r="C12" s="2">
        <v>594461.92000000004</v>
      </c>
      <c r="D12" s="2">
        <v>145368.35101499999</v>
      </c>
      <c r="E12" s="2">
        <v>16071.7853</v>
      </c>
      <c r="F12">
        <v>32695.757599</v>
      </c>
    </row>
    <row r="13" spans="1:6" x14ac:dyDescent="0.25">
      <c r="A13" s="1">
        <v>42580</v>
      </c>
      <c r="B13" s="3">
        <v>49</v>
      </c>
      <c r="C13" s="2">
        <v>641837.84</v>
      </c>
      <c r="D13" s="2">
        <v>143881.89230599999</v>
      </c>
      <c r="E13" s="2">
        <v>22038.214199999999</v>
      </c>
      <c r="F13">
        <v>34866.623843000001</v>
      </c>
    </row>
    <row r="14" spans="1:6" x14ac:dyDescent="0.25">
      <c r="A14" s="1">
        <v>42613</v>
      </c>
      <c r="B14" s="3">
        <v>48</v>
      </c>
      <c r="C14" s="2">
        <v>652364.49</v>
      </c>
      <c r="D14" s="2">
        <v>143955.33616899999</v>
      </c>
      <c r="E14" s="2">
        <v>21996.643100000001</v>
      </c>
      <c r="F14">
        <v>35128.020342000003</v>
      </c>
    </row>
    <row r="15" spans="1:6" x14ac:dyDescent="0.25">
      <c r="A15" s="1">
        <v>42643</v>
      </c>
      <c r="B15" s="3">
        <v>48</v>
      </c>
      <c r="C15" s="2">
        <v>644971.87</v>
      </c>
      <c r="D15" s="2">
        <v>144019.824655</v>
      </c>
      <c r="E15" s="2">
        <v>21968.394899999999</v>
      </c>
      <c r="F15">
        <v>35096.589109</v>
      </c>
    </row>
    <row r="16" spans="1:6" x14ac:dyDescent="0.25">
      <c r="A16" s="1">
        <v>42674</v>
      </c>
      <c r="B16" s="3">
        <v>49</v>
      </c>
      <c r="C16" s="2">
        <v>662804.6</v>
      </c>
      <c r="D16" s="2">
        <v>143900.93398100001</v>
      </c>
      <c r="E16" s="2">
        <v>21891.4637</v>
      </c>
      <c r="F16">
        <v>35287.312195999999</v>
      </c>
    </row>
    <row r="17" spans="1:6" x14ac:dyDescent="0.25">
      <c r="A17" s="1">
        <v>42704</v>
      </c>
      <c r="B17" s="3">
        <v>49</v>
      </c>
      <c r="C17" s="2">
        <v>662393.52</v>
      </c>
      <c r="D17" s="2">
        <v>144136.90442899999</v>
      </c>
      <c r="E17" s="2">
        <v>22152.275099999999</v>
      </c>
      <c r="F17">
        <v>35128.910844999999</v>
      </c>
    </row>
    <row r="18" spans="1:6" x14ac:dyDescent="0.25">
      <c r="A18" s="1">
        <v>42734</v>
      </c>
      <c r="B18" s="3">
        <v>48</v>
      </c>
      <c r="C18" s="2">
        <v>680503.87</v>
      </c>
      <c r="D18" s="2">
        <v>143742.15369400001</v>
      </c>
      <c r="E18" s="2">
        <v>22292.7029</v>
      </c>
      <c r="F18">
        <v>35274.354314999997</v>
      </c>
    </row>
    <row r="19" spans="1:6" x14ac:dyDescent="0.25">
      <c r="A19" s="1">
        <v>42766</v>
      </c>
      <c r="B19" s="3">
        <v>48</v>
      </c>
      <c r="C19" s="2">
        <v>698173.21</v>
      </c>
      <c r="D19" s="2">
        <v>143673.58930600001</v>
      </c>
      <c r="E19" s="2">
        <v>22536.4467</v>
      </c>
      <c r="F19">
        <v>35048.586844999998</v>
      </c>
    </row>
    <row r="20" spans="1:6" x14ac:dyDescent="0.25">
      <c r="A20" s="1">
        <v>42794</v>
      </c>
      <c r="B20" s="3">
        <v>48</v>
      </c>
      <c r="C20" s="2">
        <v>695908.65</v>
      </c>
      <c r="D20" s="2">
        <v>144668.98613899999</v>
      </c>
      <c r="E20" s="2">
        <v>22726.511999999999</v>
      </c>
      <c r="F20">
        <v>35466.464976000003</v>
      </c>
    </row>
    <row r="21" spans="1:6" x14ac:dyDescent="0.25">
      <c r="A21" s="1">
        <v>42825</v>
      </c>
      <c r="B21" s="3">
        <v>48</v>
      </c>
      <c r="C21" s="2">
        <v>712581.42</v>
      </c>
      <c r="D21" s="2">
        <v>144743.180624</v>
      </c>
      <c r="E21" s="2">
        <v>22827.771000000001</v>
      </c>
      <c r="F21">
        <v>35613.472944000001</v>
      </c>
    </row>
    <row r="22" spans="1:6" x14ac:dyDescent="0.25">
      <c r="A22" s="1">
        <v>42853</v>
      </c>
      <c r="B22" s="3">
        <v>47</v>
      </c>
      <c r="C22" s="2">
        <v>731508.39</v>
      </c>
      <c r="D22" s="2">
        <v>144719.96541</v>
      </c>
      <c r="E22" s="2">
        <v>22699.640800000001</v>
      </c>
      <c r="F22">
        <v>35605.79681</v>
      </c>
    </row>
    <row r="23" spans="1:6" x14ac:dyDescent="0.25">
      <c r="A23" s="1">
        <v>42886</v>
      </c>
      <c r="B23" s="3">
        <v>46</v>
      </c>
      <c r="C23" s="2">
        <v>747382</v>
      </c>
      <c r="D23" s="2">
        <v>147440.332379</v>
      </c>
      <c r="E23" s="2">
        <v>24229.007399999999</v>
      </c>
      <c r="F23">
        <v>35951.484100000001</v>
      </c>
    </row>
    <row r="24" spans="1:6" x14ac:dyDescent="0.25">
      <c r="A24" s="1">
        <v>42916</v>
      </c>
      <c r="B24" s="3">
        <v>46</v>
      </c>
      <c r="C24" s="2">
        <v>744199.95</v>
      </c>
      <c r="D24" s="2">
        <v>147460.03910600001</v>
      </c>
      <c r="E24" s="2">
        <v>24356.7376</v>
      </c>
      <c r="F24">
        <v>36145.523518000002</v>
      </c>
    </row>
    <row r="25" spans="1:6" x14ac:dyDescent="0.25">
      <c r="A25" s="1">
        <v>42947</v>
      </c>
      <c r="B25" s="3">
        <v>46</v>
      </c>
      <c r="C25" s="2">
        <v>782412.4</v>
      </c>
      <c r="D25" s="2">
        <v>150392.969621</v>
      </c>
      <c r="E25" s="2">
        <v>27740.605299999999</v>
      </c>
      <c r="F25">
        <v>38527.108912999996</v>
      </c>
    </row>
    <row r="26" spans="1:6" x14ac:dyDescent="0.25">
      <c r="A26" s="1">
        <v>42978</v>
      </c>
      <c r="B26" s="3">
        <v>45</v>
      </c>
      <c r="C26" s="2">
        <v>790863.03</v>
      </c>
      <c r="D26" s="2">
        <v>150872.24817800001</v>
      </c>
      <c r="E26" s="2">
        <v>27900.518599999999</v>
      </c>
      <c r="F26">
        <v>38354.776727999997</v>
      </c>
    </row>
    <row r="27" spans="1:6" x14ac:dyDescent="0.25">
      <c r="A27" s="1">
        <v>43007</v>
      </c>
      <c r="B27" s="3">
        <v>45</v>
      </c>
      <c r="C27" s="2">
        <v>791050.8</v>
      </c>
      <c r="D27" s="2">
        <v>150913.10345200001</v>
      </c>
      <c r="E27" s="2">
        <v>27877.503100000002</v>
      </c>
      <c r="F27">
        <v>37997.138734</v>
      </c>
    </row>
    <row r="28" spans="1:6" x14ac:dyDescent="0.25">
      <c r="A28" s="1">
        <v>43039</v>
      </c>
      <c r="B28" s="3">
        <v>44</v>
      </c>
      <c r="C28" s="2">
        <v>861778.93</v>
      </c>
      <c r="D28" s="2">
        <v>154071.32558400001</v>
      </c>
      <c r="E28" s="2">
        <v>29825.837899999999</v>
      </c>
      <c r="F28">
        <v>39111.488064999998</v>
      </c>
    </row>
    <row r="29" spans="1:6" x14ac:dyDescent="0.25">
      <c r="A29" s="1">
        <v>43069</v>
      </c>
      <c r="B29" s="3">
        <v>45</v>
      </c>
      <c r="C29" s="2">
        <v>869971.52</v>
      </c>
      <c r="D29" s="2">
        <v>155011.03704200001</v>
      </c>
      <c r="E29" s="2">
        <v>29888.672399999999</v>
      </c>
      <c r="F29">
        <v>39397.453259000002</v>
      </c>
    </row>
    <row r="30" spans="1:6" x14ac:dyDescent="0.25">
      <c r="A30" s="1">
        <v>43098</v>
      </c>
      <c r="B30" s="3">
        <v>45</v>
      </c>
      <c r="C30" s="2">
        <v>881970.67</v>
      </c>
      <c r="D30" s="2">
        <v>154977.87114599999</v>
      </c>
      <c r="E30" s="2">
        <v>29963.350600000002</v>
      </c>
      <c r="F30">
        <v>39528.038859</v>
      </c>
    </row>
    <row r="31" spans="1:6" x14ac:dyDescent="0.25">
      <c r="A31" s="1">
        <v>43131</v>
      </c>
      <c r="B31" s="3">
        <v>46</v>
      </c>
      <c r="C31" s="2">
        <v>969561.62</v>
      </c>
      <c r="D31" s="2">
        <v>155587.968066</v>
      </c>
      <c r="E31" s="2">
        <v>29859.359199999999</v>
      </c>
      <c r="F31">
        <v>39663.549383999998</v>
      </c>
    </row>
    <row r="32" spans="1:6" x14ac:dyDescent="0.25">
      <c r="A32" s="1">
        <v>43159</v>
      </c>
      <c r="B32" s="3">
        <v>46</v>
      </c>
      <c r="C32" s="2">
        <v>957779.19</v>
      </c>
      <c r="D32" s="2">
        <v>161510.57655100001</v>
      </c>
      <c r="E32" s="2">
        <v>32316.792600000001</v>
      </c>
      <c r="F32">
        <v>41734.339905000001</v>
      </c>
    </row>
    <row r="33" spans="1:6" x14ac:dyDescent="0.25">
      <c r="A33" s="1">
        <v>43189</v>
      </c>
      <c r="B33" s="3">
        <v>46</v>
      </c>
      <c r="C33" s="2">
        <v>965097.98</v>
      </c>
      <c r="D33" s="2">
        <v>161682.403062</v>
      </c>
      <c r="E33" s="2">
        <v>33132.142800000001</v>
      </c>
      <c r="F33">
        <v>42953.321088999997</v>
      </c>
    </row>
    <row r="34" spans="1:6" x14ac:dyDescent="0.25">
      <c r="A34" s="1">
        <v>43220</v>
      </c>
      <c r="B34" s="3">
        <v>44</v>
      </c>
      <c r="C34" s="2">
        <v>953187.89</v>
      </c>
      <c r="D34" s="2">
        <v>157800.17234799999</v>
      </c>
      <c r="E34" s="2">
        <v>31884.6531</v>
      </c>
      <c r="F34">
        <v>41572.009983000004</v>
      </c>
    </row>
    <row r="35" spans="1:6" x14ac:dyDescent="0.25">
      <c r="A35" s="1">
        <v>43251</v>
      </c>
      <c r="B35" s="3">
        <v>43</v>
      </c>
      <c r="C35" s="2">
        <v>969708.34</v>
      </c>
      <c r="D35" s="2">
        <v>149053.599457</v>
      </c>
      <c r="E35" s="2">
        <v>32907.161999999997</v>
      </c>
      <c r="F35">
        <v>39476.919293999999</v>
      </c>
    </row>
    <row r="36" spans="1:6" x14ac:dyDescent="0.25">
      <c r="A36" s="1">
        <v>43280</v>
      </c>
      <c r="B36" s="3">
        <v>44</v>
      </c>
      <c r="C36" s="2">
        <v>990387.77</v>
      </c>
      <c r="D36" s="2">
        <v>149523.39627999999</v>
      </c>
      <c r="E36" s="2">
        <v>31538.557400000002</v>
      </c>
      <c r="F36">
        <v>39950.979975000002</v>
      </c>
    </row>
    <row r="37" spans="1:6" x14ac:dyDescent="0.25">
      <c r="A37" s="1">
        <v>43286</v>
      </c>
      <c r="B37" s="3">
        <v>36</v>
      </c>
      <c r="C37" s="2">
        <v>977285.84</v>
      </c>
      <c r="D37" s="2">
        <v>149049.68830800001</v>
      </c>
      <c r="E37" s="2">
        <v>31046.710800000001</v>
      </c>
      <c r="F37">
        <v>39201.482006999999</v>
      </c>
    </row>
    <row r="38" spans="1:6" x14ac:dyDescent="0.25">
      <c r="A38" s="1">
        <v>43343</v>
      </c>
      <c r="B38" s="3">
        <v>46</v>
      </c>
      <c r="C38" s="2">
        <v>1100563.9099999999</v>
      </c>
      <c r="D38" s="2">
        <v>158386.31095499999</v>
      </c>
      <c r="E38" s="2">
        <v>32920.825599999996</v>
      </c>
      <c r="F38">
        <v>46304.636224000002</v>
      </c>
    </row>
    <row r="39" spans="1:6" x14ac:dyDescent="0.25">
      <c r="A39" s="1">
        <v>43371</v>
      </c>
      <c r="B39" s="3">
        <v>46</v>
      </c>
      <c r="C39" s="2">
        <v>1120717.6499999999</v>
      </c>
      <c r="D39" s="2">
        <v>160000.90778099999</v>
      </c>
      <c r="E39" s="2">
        <v>33594.149100000002</v>
      </c>
      <c r="F39">
        <v>46870.234703000002</v>
      </c>
    </row>
    <row r="40" spans="1:6" x14ac:dyDescent="0.25">
      <c r="A40" s="1">
        <v>43404</v>
      </c>
      <c r="B40" s="3">
        <v>48</v>
      </c>
      <c r="C40" s="2">
        <v>1063387.77</v>
      </c>
      <c r="D40" s="2">
        <v>165230.20704000001</v>
      </c>
      <c r="E40" s="2">
        <v>36487.715199999999</v>
      </c>
      <c r="F40">
        <v>48647.959751000002</v>
      </c>
    </row>
    <row r="41" spans="1:6" x14ac:dyDescent="0.25">
      <c r="A41" s="1">
        <v>43434</v>
      </c>
      <c r="B41" s="3">
        <v>47</v>
      </c>
      <c r="C41" s="2">
        <v>1062701.56</v>
      </c>
      <c r="D41" s="2">
        <v>162377.82898399999</v>
      </c>
      <c r="E41" s="2">
        <v>35192.903700000003</v>
      </c>
      <c r="F41">
        <v>46886.049909000001</v>
      </c>
    </row>
    <row r="42" spans="1:6" x14ac:dyDescent="0.25">
      <c r="A42" s="1">
        <v>43465</v>
      </c>
      <c r="B42" s="3">
        <v>46</v>
      </c>
      <c r="C42" s="2">
        <v>1010500.12</v>
      </c>
      <c r="D42" s="2">
        <v>162523.07969399999</v>
      </c>
      <c r="E42" s="2">
        <v>37060.737099999998</v>
      </c>
      <c r="F42">
        <v>48724.380270000001</v>
      </c>
    </row>
    <row r="43" spans="1:6" x14ac:dyDescent="0.25">
      <c r="A43" s="1">
        <v>43496</v>
      </c>
      <c r="B43" s="3">
        <v>46</v>
      </c>
      <c r="C43" s="2">
        <v>1004468.09</v>
      </c>
      <c r="D43" s="2">
        <v>162609.660282</v>
      </c>
      <c r="E43" s="2">
        <v>35360.747499999998</v>
      </c>
      <c r="F43">
        <v>46480.600279999999</v>
      </c>
    </row>
    <row r="44" spans="1:6" x14ac:dyDescent="0.25">
      <c r="A44" s="1">
        <v>43524</v>
      </c>
      <c r="B44" s="3">
        <v>46</v>
      </c>
      <c r="C44" s="2">
        <v>1074846.3600000001</v>
      </c>
      <c r="D44" s="2">
        <v>167412.812335</v>
      </c>
      <c r="E44" s="2">
        <v>36248.279399999999</v>
      </c>
      <c r="F44">
        <v>46238.923652999998</v>
      </c>
    </row>
    <row r="45" spans="1:6" x14ac:dyDescent="0.25">
      <c r="A45" s="1">
        <v>43553</v>
      </c>
      <c r="B45" s="3">
        <v>47</v>
      </c>
      <c r="C45" s="2">
        <v>1168964.83</v>
      </c>
      <c r="D45" s="2">
        <v>167907.56297500001</v>
      </c>
      <c r="E45" s="2">
        <v>37535.072399999997</v>
      </c>
      <c r="F45">
        <v>48162.606546000003</v>
      </c>
    </row>
    <row r="46" spans="1:6" x14ac:dyDescent="0.25">
      <c r="A46" s="1">
        <v>43585</v>
      </c>
      <c r="B46" s="3">
        <v>47</v>
      </c>
      <c r="C46" s="2">
        <v>1241721.6299999999</v>
      </c>
      <c r="D46" s="2">
        <v>171874.231096</v>
      </c>
      <c r="E46" s="2">
        <v>37967.930200000003</v>
      </c>
      <c r="F46">
        <v>47714.721546000001</v>
      </c>
    </row>
    <row r="47" spans="1:6" x14ac:dyDescent="0.25">
      <c r="A47" s="1">
        <v>43616</v>
      </c>
      <c r="B47" s="3">
        <v>47</v>
      </c>
      <c r="C47" s="2">
        <v>1179432.8999999999</v>
      </c>
      <c r="D47" s="2">
        <v>173065.36736999999</v>
      </c>
      <c r="E47" s="2">
        <v>38108.132400000002</v>
      </c>
      <c r="F47">
        <v>47872.730846999999</v>
      </c>
    </row>
    <row r="48" spans="1:6" x14ac:dyDescent="0.25">
      <c r="A48" s="1">
        <v>43627</v>
      </c>
      <c r="B48" s="3">
        <v>47</v>
      </c>
      <c r="C48" s="2">
        <v>1250320.8899999999</v>
      </c>
      <c r="D48" s="2">
        <v>173226.05679199999</v>
      </c>
      <c r="E48" s="2">
        <v>38077.921900000001</v>
      </c>
      <c r="F48">
        <v>47883.466976000003</v>
      </c>
    </row>
    <row r="49" spans="1:6" x14ac:dyDescent="0.25">
      <c r="A49" s="1">
        <v>43798</v>
      </c>
      <c r="B49" s="3">
        <v>45</v>
      </c>
      <c r="C49" s="2">
        <v>1399834.26</v>
      </c>
      <c r="D49" s="2">
        <v>181238.68460000001</v>
      </c>
      <c r="E49" s="2">
        <v>42538.044500000004</v>
      </c>
      <c r="F49">
        <v>54363.135188</v>
      </c>
    </row>
    <row r="50" spans="1:6" x14ac:dyDescent="0.25">
      <c r="A50" s="1">
        <v>43812</v>
      </c>
      <c r="B50" s="3">
        <v>45</v>
      </c>
      <c r="C50" s="2">
        <v>1402657.97</v>
      </c>
      <c r="D50" s="2">
        <v>180959.10185000001</v>
      </c>
      <c r="E50" s="2">
        <v>42048.3413</v>
      </c>
      <c r="F50">
        <v>53765.185052000001</v>
      </c>
    </row>
    <row r="51" spans="1:6" x14ac:dyDescent="0.25">
      <c r="A51" s="1"/>
    </row>
    <row r="52" spans="1:6" x14ac:dyDescent="0.25">
      <c r="A52" s="1"/>
    </row>
    <row r="53" spans="1:6" x14ac:dyDescent="0.25">
      <c r="A53" s="1"/>
    </row>
    <row r="54" spans="1:6" x14ac:dyDescent="0.25">
      <c r="A54" s="1"/>
    </row>
    <row r="55" spans="1:6" x14ac:dyDescent="0.25">
      <c r="A55" s="1"/>
    </row>
    <row r="56" spans="1:6" x14ac:dyDescent="0.25">
      <c r="A56" s="1"/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x14ac:dyDescent="0.25">
      <c r="A60" s="1"/>
    </row>
    <row r="61" spans="1:6" x14ac:dyDescent="0.25">
      <c r="A61" s="1"/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opLeftCell="A34" workbookViewId="0">
      <selection activeCell="L51" sqref="L51"/>
    </sheetView>
  </sheetViews>
  <sheetFormatPr defaultRowHeight="15" x14ac:dyDescent="0.25"/>
  <cols>
    <col min="1" max="1" width="10.42578125" bestFit="1" customWidth="1"/>
    <col min="2" max="2" width="7.7109375" style="3" bestFit="1" customWidth="1"/>
    <col min="3" max="3" width="11" style="2" bestFit="1" customWidth="1"/>
    <col min="4" max="4" width="10" style="2" bestFit="1" customWidth="1"/>
    <col min="5" max="5" width="9.140625" style="2"/>
    <col min="10" max="10" width="10.42578125" bestFit="1" customWidth="1"/>
    <col min="11" max="11" width="11.140625" customWidth="1"/>
    <col min="12" max="12" width="10.42578125" bestFit="1" customWidth="1"/>
    <col min="14" max="15" width="10.42578125" bestFit="1" customWidth="1"/>
  </cols>
  <sheetData>
    <row r="1" spans="1:6" x14ac:dyDescent="0.25">
      <c r="A1" t="s">
        <v>0</v>
      </c>
      <c r="B1" s="3" t="s">
        <v>6</v>
      </c>
      <c r="C1" s="2" t="s">
        <v>3</v>
      </c>
      <c r="D1" s="2" t="s">
        <v>1</v>
      </c>
      <c r="E1" s="2" t="s">
        <v>2</v>
      </c>
      <c r="F1" s="2" t="s">
        <v>4</v>
      </c>
    </row>
    <row r="2" spans="1:6" x14ac:dyDescent="0.25">
      <c r="A2" s="1">
        <v>41759</v>
      </c>
      <c r="B2" s="3">
        <v>118</v>
      </c>
      <c r="C2" s="2">
        <v>511991.13</v>
      </c>
      <c r="D2" s="2">
        <v>121838.805007</v>
      </c>
      <c r="E2" s="2">
        <v>14614.701300000001</v>
      </c>
      <c r="F2">
        <v>25453.549735000001</v>
      </c>
    </row>
    <row r="3" spans="1:6" x14ac:dyDescent="0.25">
      <c r="A3" s="1">
        <v>41789</v>
      </c>
      <c r="B3" s="3">
        <v>121</v>
      </c>
      <c r="C3" s="2">
        <v>518408.68</v>
      </c>
      <c r="D3" s="2">
        <v>124625.261381</v>
      </c>
      <c r="E3" s="2">
        <v>15583.263999999999</v>
      </c>
      <c r="F3">
        <v>26553.348523000001</v>
      </c>
    </row>
    <row r="4" spans="1:6" x14ac:dyDescent="0.25">
      <c r="A4" s="1">
        <v>41820</v>
      </c>
      <c r="B4" s="3">
        <v>122</v>
      </c>
      <c r="C4" s="2">
        <v>536808.56999999995</v>
      </c>
      <c r="D4" s="2">
        <v>125342.585783</v>
      </c>
      <c r="E4" s="2">
        <v>15187.3042</v>
      </c>
      <c r="F4">
        <v>27261.61881</v>
      </c>
    </row>
    <row r="5" spans="1:6" x14ac:dyDescent="0.25">
      <c r="A5" s="1">
        <v>41851</v>
      </c>
      <c r="B5" s="3">
        <v>122</v>
      </c>
      <c r="C5" s="2">
        <v>526547.77</v>
      </c>
      <c r="D5" s="2">
        <v>124976.40616300001</v>
      </c>
      <c r="E5" s="2">
        <v>15331.9434</v>
      </c>
      <c r="F5">
        <v>27329.874684999999</v>
      </c>
    </row>
    <row r="6" spans="1:6" x14ac:dyDescent="0.25">
      <c r="A6" s="1">
        <v>41880</v>
      </c>
      <c r="B6" s="3">
        <v>122</v>
      </c>
      <c r="C6" s="2">
        <v>543425.36</v>
      </c>
      <c r="D6" s="2">
        <v>127790.34493000001</v>
      </c>
      <c r="E6" s="2">
        <v>15289.930700000001</v>
      </c>
      <c r="F6">
        <v>27532.944389</v>
      </c>
    </row>
    <row r="7" spans="1:6" x14ac:dyDescent="0.25">
      <c r="A7" s="1">
        <v>41912</v>
      </c>
      <c r="B7" s="3">
        <v>130</v>
      </c>
      <c r="C7" s="2">
        <v>526556.69999999995</v>
      </c>
      <c r="D7" s="2">
        <v>128182.73065</v>
      </c>
      <c r="E7" s="2">
        <v>14216.7413</v>
      </c>
      <c r="F7">
        <v>26575.933557</v>
      </c>
    </row>
    <row r="8" spans="1:6" x14ac:dyDescent="0.25">
      <c r="A8" s="1">
        <v>41943</v>
      </c>
      <c r="B8" s="3">
        <v>133</v>
      </c>
      <c r="C8" s="2">
        <v>547358.34</v>
      </c>
      <c r="D8" s="2">
        <v>130439.33506</v>
      </c>
      <c r="E8" s="2">
        <v>14168.561</v>
      </c>
      <c r="F8">
        <v>26310.304060999999</v>
      </c>
    </row>
    <row r="9" spans="1:6" x14ac:dyDescent="0.25">
      <c r="A9" s="1">
        <v>41971</v>
      </c>
      <c r="B9" s="3">
        <v>133</v>
      </c>
      <c r="C9" s="2">
        <v>566392.05000000005</v>
      </c>
      <c r="D9" s="2">
        <v>132845.235507</v>
      </c>
      <c r="E9" s="2">
        <v>14420.7173</v>
      </c>
      <c r="F9">
        <v>26587.842167999999</v>
      </c>
    </row>
    <row r="10" spans="1:6" x14ac:dyDescent="0.25">
      <c r="A10" s="1">
        <v>42004</v>
      </c>
      <c r="B10" s="3">
        <v>134</v>
      </c>
      <c r="C10" s="2">
        <v>567179.06999999995</v>
      </c>
      <c r="D10" s="2">
        <v>131309.16372700001</v>
      </c>
      <c r="E10" s="2">
        <v>14387.201499999999</v>
      </c>
      <c r="F10">
        <v>26351.893896000001</v>
      </c>
    </row>
    <row r="11" spans="1:6" x14ac:dyDescent="0.25">
      <c r="A11" s="1">
        <v>42034</v>
      </c>
      <c r="B11" s="3">
        <v>134</v>
      </c>
      <c r="C11" s="2">
        <v>549050.65</v>
      </c>
      <c r="D11" s="2">
        <v>130022.67501200001</v>
      </c>
      <c r="E11" s="2">
        <v>12468.3086</v>
      </c>
      <c r="F11">
        <v>24427.947946</v>
      </c>
    </row>
    <row r="12" spans="1:6" x14ac:dyDescent="0.25">
      <c r="A12" s="1">
        <v>42062</v>
      </c>
      <c r="B12" s="3">
        <v>135</v>
      </c>
      <c r="C12" s="2">
        <v>592563.92000000004</v>
      </c>
      <c r="D12" s="2">
        <v>133122.84395899999</v>
      </c>
      <c r="E12" s="2">
        <v>14084.8244</v>
      </c>
      <c r="F12">
        <v>25741.392211999999</v>
      </c>
    </row>
    <row r="13" spans="1:6" x14ac:dyDescent="0.25">
      <c r="A13" s="1">
        <v>42094</v>
      </c>
      <c r="B13" s="3">
        <v>133</v>
      </c>
      <c r="C13" s="2">
        <v>584949.24</v>
      </c>
      <c r="D13" s="2">
        <v>134124.622627</v>
      </c>
      <c r="E13" s="2">
        <v>13760.6003</v>
      </c>
      <c r="F13">
        <v>24928.906078</v>
      </c>
    </row>
    <row r="14" spans="1:6" x14ac:dyDescent="0.25">
      <c r="A14" s="1">
        <v>42124</v>
      </c>
      <c r="B14" s="3">
        <v>134</v>
      </c>
      <c r="C14" s="2">
        <v>602742.69999999995</v>
      </c>
      <c r="D14" s="2">
        <v>134110.09280899999</v>
      </c>
      <c r="E14" s="2">
        <v>12992.005800000001</v>
      </c>
      <c r="F14">
        <v>24946.587135999998</v>
      </c>
    </row>
    <row r="15" spans="1:6" x14ac:dyDescent="0.25">
      <c r="A15" s="1">
        <v>42153</v>
      </c>
      <c r="B15" s="3">
        <v>135</v>
      </c>
      <c r="C15" s="2">
        <v>610978.9</v>
      </c>
      <c r="D15" s="2">
        <v>137492.553369</v>
      </c>
      <c r="E15" s="2">
        <v>13020.8406</v>
      </c>
      <c r="F15">
        <v>25130.909729999999</v>
      </c>
    </row>
    <row r="16" spans="1:6" x14ac:dyDescent="0.25">
      <c r="A16" s="1">
        <v>42185</v>
      </c>
      <c r="B16" s="3">
        <v>139</v>
      </c>
      <c r="C16" s="2">
        <v>596305.17000000004</v>
      </c>
      <c r="D16" s="2">
        <v>137936.07871100001</v>
      </c>
      <c r="E16" s="2">
        <v>12489.7412</v>
      </c>
      <c r="F16">
        <v>25686.749048999998</v>
      </c>
    </row>
    <row r="17" spans="1:6" x14ac:dyDescent="0.25">
      <c r="A17" s="1">
        <v>42216</v>
      </c>
      <c r="B17" s="3">
        <v>139</v>
      </c>
      <c r="C17" s="2">
        <v>601915.01</v>
      </c>
      <c r="D17" s="2">
        <v>137416.99058899999</v>
      </c>
      <c r="E17" s="2">
        <v>12377.250700000001</v>
      </c>
      <c r="F17">
        <v>25412.594240999999</v>
      </c>
    </row>
    <row r="18" spans="1:6" x14ac:dyDescent="0.25">
      <c r="A18" s="1">
        <v>42247</v>
      </c>
      <c r="B18" s="3">
        <v>139</v>
      </c>
      <c r="C18" s="2">
        <v>544156.75</v>
      </c>
      <c r="D18" s="2">
        <v>116330.31546500001</v>
      </c>
      <c r="E18" s="2">
        <v>11932.0987</v>
      </c>
      <c r="F18">
        <v>25012.29608</v>
      </c>
    </row>
    <row r="19" spans="1:6" x14ac:dyDescent="0.25">
      <c r="A19" s="1">
        <v>42277</v>
      </c>
      <c r="B19" s="3">
        <v>139</v>
      </c>
      <c r="C19" s="2">
        <v>531593.68999999994</v>
      </c>
      <c r="D19" s="2">
        <v>117670.542011</v>
      </c>
      <c r="E19" s="2">
        <v>11531.343000000001</v>
      </c>
      <c r="F19">
        <v>24560.586557999999</v>
      </c>
    </row>
    <row r="20" spans="1:6" x14ac:dyDescent="0.25">
      <c r="A20" s="1">
        <v>42307</v>
      </c>
      <c r="B20" s="3">
        <v>140</v>
      </c>
      <c r="C20" s="2">
        <v>581668.11</v>
      </c>
      <c r="D20" s="2">
        <v>117547.54255899999</v>
      </c>
      <c r="E20" s="2">
        <v>11103.376899999999</v>
      </c>
      <c r="F20">
        <v>23822.807192</v>
      </c>
    </row>
    <row r="21" spans="1:6" x14ac:dyDescent="0.25">
      <c r="A21" s="1">
        <v>42338</v>
      </c>
      <c r="B21" s="3">
        <v>138</v>
      </c>
      <c r="C21" s="2">
        <v>589702.17000000004</v>
      </c>
      <c r="D21" s="2">
        <v>119454.62594500001</v>
      </c>
      <c r="E21" s="2">
        <v>11130.8434</v>
      </c>
      <c r="F21">
        <v>23666.949057999998</v>
      </c>
    </row>
    <row r="22" spans="1:6" x14ac:dyDescent="0.25">
      <c r="A22" s="1">
        <v>42369</v>
      </c>
      <c r="B22" s="3">
        <v>138</v>
      </c>
      <c r="C22" s="2">
        <v>569100.46</v>
      </c>
      <c r="D22" s="2">
        <v>119882.93924599999</v>
      </c>
      <c r="E22" s="2">
        <v>11036.1386</v>
      </c>
      <c r="F22">
        <v>23810.259002999999</v>
      </c>
    </row>
    <row r="23" spans="1:6" x14ac:dyDescent="0.25">
      <c r="A23" s="1">
        <v>42398</v>
      </c>
      <c r="B23" s="3">
        <v>139</v>
      </c>
      <c r="C23" s="2">
        <v>534032.72</v>
      </c>
      <c r="D23" s="2">
        <v>119581.01336700001</v>
      </c>
      <c r="E23" s="2">
        <v>10918.1775</v>
      </c>
      <c r="F23">
        <v>23924.139479000001</v>
      </c>
    </row>
    <row r="24" spans="1:6" x14ac:dyDescent="0.25">
      <c r="A24" s="1">
        <v>42429</v>
      </c>
      <c r="B24" s="3">
        <v>138</v>
      </c>
      <c r="C24" s="2">
        <v>521476.44</v>
      </c>
      <c r="D24" s="2">
        <v>121583.49569500001</v>
      </c>
      <c r="E24" s="2">
        <v>11173.0592</v>
      </c>
      <c r="F24">
        <v>25016.513040999998</v>
      </c>
    </row>
    <row r="25" spans="1:6" x14ac:dyDescent="0.25">
      <c r="A25" s="1">
        <v>42460</v>
      </c>
      <c r="B25" s="3">
        <v>136</v>
      </c>
      <c r="C25" s="2">
        <v>562638.4</v>
      </c>
      <c r="D25" s="2">
        <v>120806.95825500001</v>
      </c>
      <c r="E25" s="2">
        <v>11074.2143</v>
      </c>
      <c r="F25">
        <v>24934.933056000002</v>
      </c>
    </row>
    <row r="26" spans="1:6" x14ac:dyDescent="0.25">
      <c r="A26" s="1">
        <v>42489</v>
      </c>
      <c r="B26" s="3">
        <v>136</v>
      </c>
      <c r="C26" s="2">
        <v>563153.21</v>
      </c>
      <c r="D26" s="2">
        <v>121205.422131</v>
      </c>
      <c r="E26" s="2">
        <v>11373.6396</v>
      </c>
      <c r="F26">
        <v>25454.061854</v>
      </c>
    </row>
    <row r="27" spans="1:6" x14ac:dyDescent="0.25">
      <c r="A27" s="1">
        <v>42521</v>
      </c>
      <c r="B27" s="3">
        <v>135</v>
      </c>
      <c r="C27" s="2">
        <v>579960.27</v>
      </c>
      <c r="D27" s="2">
        <v>122595.238862</v>
      </c>
      <c r="E27" s="2">
        <v>11851.8213</v>
      </c>
      <c r="F27">
        <v>25025.690074999999</v>
      </c>
    </row>
    <row r="28" spans="1:6" x14ac:dyDescent="0.25">
      <c r="A28" s="1">
        <v>42551</v>
      </c>
      <c r="B28" s="3">
        <v>132</v>
      </c>
      <c r="C28" s="2">
        <v>577034.6</v>
      </c>
      <c r="D28" s="2">
        <v>122953.543353</v>
      </c>
      <c r="E28" s="2">
        <v>12295.9547</v>
      </c>
      <c r="F28">
        <v>26303.224905999999</v>
      </c>
    </row>
    <row r="29" spans="1:6" x14ac:dyDescent="0.25">
      <c r="A29" s="1">
        <v>42580</v>
      </c>
      <c r="B29" s="3">
        <v>131</v>
      </c>
      <c r="C29" s="2">
        <v>597866.49</v>
      </c>
      <c r="D29" s="2">
        <v>122916.87897200001</v>
      </c>
      <c r="E29" s="2">
        <v>12616.1698</v>
      </c>
      <c r="F29">
        <v>25757.11995</v>
      </c>
    </row>
    <row r="30" spans="1:6" x14ac:dyDescent="0.25">
      <c r="A30" s="1">
        <v>42613</v>
      </c>
      <c r="B30" s="3">
        <v>130</v>
      </c>
      <c r="C30" s="2">
        <v>614377.62</v>
      </c>
      <c r="D30" s="2">
        <v>125712.045745</v>
      </c>
      <c r="E30" s="2">
        <v>12506.1837</v>
      </c>
      <c r="F30">
        <v>25806.183974</v>
      </c>
    </row>
    <row r="31" spans="1:6" x14ac:dyDescent="0.25">
      <c r="A31" s="1">
        <v>42643</v>
      </c>
      <c r="B31" s="3">
        <v>134</v>
      </c>
      <c r="C31" s="2">
        <v>617397.18000000005</v>
      </c>
      <c r="D31" s="2">
        <v>126636.96783199999</v>
      </c>
      <c r="E31" s="2">
        <v>13014.736699999999</v>
      </c>
      <c r="F31">
        <v>25187.681560000001</v>
      </c>
    </row>
    <row r="32" spans="1:6" x14ac:dyDescent="0.25">
      <c r="A32" s="1">
        <v>42674</v>
      </c>
      <c r="B32" s="3">
        <v>134</v>
      </c>
      <c r="C32" s="2">
        <v>598715.31000000006</v>
      </c>
      <c r="D32" s="2">
        <v>126606.458979</v>
      </c>
      <c r="E32" s="2">
        <v>12543.184600000001</v>
      </c>
      <c r="F32">
        <v>25109.12616</v>
      </c>
    </row>
    <row r="33" spans="1:6" x14ac:dyDescent="0.25">
      <c r="A33" s="1">
        <v>42704</v>
      </c>
      <c r="B33" s="3">
        <v>128</v>
      </c>
      <c r="C33" s="2">
        <v>592968.24</v>
      </c>
      <c r="D33" s="2">
        <v>126146.969963</v>
      </c>
      <c r="E33" s="2">
        <v>13701.880499999999</v>
      </c>
      <c r="F33">
        <v>24869.233359000002</v>
      </c>
    </row>
    <row r="34" spans="1:6" x14ac:dyDescent="0.25">
      <c r="A34" s="1">
        <v>42734</v>
      </c>
      <c r="B34" s="3">
        <v>129</v>
      </c>
      <c r="C34" s="2">
        <v>578787.42000000004</v>
      </c>
      <c r="D34" s="2">
        <v>126483.375537</v>
      </c>
      <c r="E34" s="2">
        <v>13451.524600000001</v>
      </c>
      <c r="F34">
        <v>24816.729071000002</v>
      </c>
    </row>
    <row r="35" spans="1:6" x14ac:dyDescent="0.25">
      <c r="A35" s="1">
        <v>42766</v>
      </c>
      <c r="B35" s="3">
        <v>127</v>
      </c>
      <c r="C35" s="2">
        <v>617260.02</v>
      </c>
      <c r="D35" s="2">
        <v>127695.596972</v>
      </c>
      <c r="E35" s="2">
        <v>13961.522499999999</v>
      </c>
      <c r="F35">
        <v>25407.395531999999</v>
      </c>
    </row>
    <row r="36" spans="1:6" x14ac:dyDescent="0.25">
      <c r="A36" s="1">
        <v>42794</v>
      </c>
      <c r="B36" s="3">
        <v>127</v>
      </c>
      <c r="C36" s="2">
        <v>643376.66</v>
      </c>
      <c r="D36" s="2">
        <v>127842.28763399999</v>
      </c>
      <c r="E36" s="2">
        <v>13945.390100000001</v>
      </c>
      <c r="F36">
        <v>26233.999543000002</v>
      </c>
    </row>
    <row r="37" spans="1:6" x14ac:dyDescent="0.25">
      <c r="A37" s="1">
        <v>42825</v>
      </c>
      <c r="B37" s="3">
        <v>131</v>
      </c>
      <c r="C37" s="2">
        <v>674423.65</v>
      </c>
      <c r="D37" s="2">
        <v>129696.412016</v>
      </c>
      <c r="E37" s="2">
        <v>14351.521199999999</v>
      </c>
      <c r="F37">
        <v>27188.477359</v>
      </c>
    </row>
    <row r="38" spans="1:6" x14ac:dyDescent="0.25">
      <c r="A38" s="1">
        <v>42853</v>
      </c>
      <c r="B38" s="3">
        <v>130</v>
      </c>
      <c r="C38" s="2">
        <v>691161.47</v>
      </c>
      <c r="D38" s="2">
        <v>129835.36973999999</v>
      </c>
      <c r="E38" s="2">
        <v>13929.0465</v>
      </c>
      <c r="F38">
        <v>26960.349409999999</v>
      </c>
    </row>
    <row r="39" spans="1:6" x14ac:dyDescent="0.25">
      <c r="A39" s="1">
        <v>42886</v>
      </c>
      <c r="B39" s="3">
        <v>130</v>
      </c>
      <c r="C39" s="2">
        <v>729578.02</v>
      </c>
      <c r="D39" s="2">
        <v>133842.69899199999</v>
      </c>
      <c r="E39" s="2">
        <v>14250.4596</v>
      </c>
      <c r="F39">
        <v>26932.683916999998</v>
      </c>
    </row>
    <row r="40" spans="1:6" x14ac:dyDescent="0.25">
      <c r="A40" s="1">
        <v>42916</v>
      </c>
      <c r="B40" s="3">
        <v>130</v>
      </c>
      <c r="C40" s="2">
        <v>720996.36</v>
      </c>
      <c r="D40" s="2">
        <v>134391.28810100001</v>
      </c>
      <c r="E40" s="2">
        <v>13181.7655</v>
      </c>
      <c r="F40">
        <v>26639.170908</v>
      </c>
    </row>
    <row r="41" spans="1:6" x14ac:dyDescent="0.25">
      <c r="A41" s="1">
        <v>42947</v>
      </c>
      <c r="B41" s="3">
        <v>132</v>
      </c>
      <c r="C41" s="2">
        <v>760760</v>
      </c>
      <c r="D41" s="2">
        <v>137477.84241899999</v>
      </c>
      <c r="E41" s="2">
        <v>14334.12</v>
      </c>
      <c r="F41">
        <v>28375.487181</v>
      </c>
    </row>
    <row r="42" spans="1:6" x14ac:dyDescent="0.25">
      <c r="A42" s="1">
        <v>42978</v>
      </c>
      <c r="B42" s="3">
        <v>132</v>
      </c>
      <c r="C42" s="2">
        <v>774495.77</v>
      </c>
      <c r="D42" s="2">
        <v>139644.42824400001</v>
      </c>
      <c r="E42" s="2">
        <v>13749.5556</v>
      </c>
      <c r="F42">
        <v>28618.271078999998</v>
      </c>
    </row>
    <row r="43" spans="1:6" x14ac:dyDescent="0.25">
      <c r="A43" s="1">
        <v>43007</v>
      </c>
      <c r="B43" s="3">
        <v>131</v>
      </c>
      <c r="C43" s="2">
        <v>757944.73</v>
      </c>
      <c r="D43" s="2">
        <v>142768.68449499999</v>
      </c>
      <c r="E43" s="2">
        <v>14376.9355</v>
      </c>
      <c r="F43">
        <v>28425.739506000002</v>
      </c>
    </row>
    <row r="44" spans="1:6" x14ac:dyDescent="0.25">
      <c r="A44" s="1">
        <v>43039</v>
      </c>
      <c r="B44" s="3">
        <v>132</v>
      </c>
      <c r="C44" s="2">
        <v>810065.78</v>
      </c>
      <c r="D44" s="2">
        <v>142527.78897299999</v>
      </c>
      <c r="E44" s="2">
        <v>14238.175499999999</v>
      </c>
      <c r="F44">
        <v>27956.676501999998</v>
      </c>
    </row>
    <row r="45" spans="1:6" x14ac:dyDescent="0.25">
      <c r="A45" s="1">
        <v>43069</v>
      </c>
      <c r="B45" s="3">
        <v>132</v>
      </c>
      <c r="C45" s="2">
        <v>807041.76</v>
      </c>
      <c r="D45" s="2">
        <v>144995.80486100001</v>
      </c>
      <c r="E45" s="2">
        <v>12009.6358</v>
      </c>
      <c r="F45">
        <v>26556.015017000002</v>
      </c>
    </row>
    <row r="46" spans="1:6" x14ac:dyDescent="0.25">
      <c r="A46" s="1">
        <v>43098</v>
      </c>
      <c r="B46" s="3">
        <v>134</v>
      </c>
      <c r="C46" s="2">
        <v>809836.15</v>
      </c>
      <c r="D46" s="2">
        <v>148912.515851</v>
      </c>
      <c r="E46" s="2">
        <v>12877.5298</v>
      </c>
      <c r="F46">
        <v>27930.276655000001</v>
      </c>
    </row>
    <row r="47" spans="1:6" x14ac:dyDescent="0.25">
      <c r="A47" s="1">
        <v>43131</v>
      </c>
      <c r="B47" s="3">
        <v>135</v>
      </c>
      <c r="C47" s="2">
        <v>860098.69</v>
      </c>
      <c r="D47" s="2">
        <v>150722.00214999999</v>
      </c>
      <c r="E47" s="2">
        <v>12488.890100000001</v>
      </c>
      <c r="F47">
        <v>27442.750123000002</v>
      </c>
    </row>
    <row r="48" spans="1:6" x14ac:dyDescent="0.25">
      <c r="A48" s="1">
        <v>43159</v>
      </c>
      <c r="B48" s="3">
        <v>135</v>
      </c>
      <c r="C48" s="2">
        <v>860051.06</v>
      </c>
      <c r="D48" s="2">
        <v>151935.318925</v>
      </c>
      <c r="E48" s="2">
        <v>12538.682699999999</v>
      </c>
      <c r="F48">
        <v>29389.739624000002</v>
      </c>
    </row>
    <row r="49" spans="1:15" x14ac:dyDescent="0.25">
      <c r="A49" s="1">
        <v>43189</v>
      </c>
      <c r="B49" s="3">
        <v>135</v>
      </c>
      <c r="C49" s="2">
        <v>890625.03</v>
      </c>
      <c r="D49" s="2">
        <v>155271.66459</v>
      </c>
      <c r="E49" s="2">
        <v>14375.982099999999</v>
      </c>
      <c r="F49">
        <v>34005.057144999999</v>
      </c>
    </row>
    <row r="50" spans="1:15" x14ac:dyDescent="0.25">
      <c r="A50" s="1">
        <v>43220</v>
      </c>
      <c r="B50" s="3">
        <v>135</v>
      </c>
      <c r="C50" s="2">
        <v>886325.59</v>
      </c>
      <c r="D50" s="2">
        <v>149365.39488499999</v>
      </c>
      <c r="E50" s="2">
        <v>12970.5183</v>
      </c>
      <c r="F50">
        <v>31278.520071999999</v>
      </c>
    </row>
    <row r="51" spans="1:15" x14ac:dyDescent="0.25">
      <c r="A51" s="1">
        <v>43251</v>
      </c>
      <c r="B51" s="3">
        <v>133</v>
      </c>
      <c r="C51" s="2">
        <v>948487.41</v>
      </c>
      <c r="D51" s="2">
        <v>150786.05793700001</v>
      </c>
      <c r="E51" s="2">
        <v>13580.0105</v>
      </c>
      <c r="F51">
        <v>31784.290874999999</v>
      </c>
    </row>
    <row r="52" spans="1:15" x14ac:dyDescent="0.25">
      <c r="A52" s="1">
        <v>43280</v>
      </c>
      <c r="B52" s="3">
        <v>135</v>
      </c>
      <c r="C52" s="2">
        <v>966958.81</v>
      </c>
      <c r="D52" s="2">
        <v>152705.51243999999</v>
      </c>
      <c r="E52" s="2">
        <v>12144.0221</v>
      </c>
      <c r="F52">
        <v>31666.328964</v>
      </c>
    </row>
    <row r="53" spans="1:15" x14ac:dyDescent="0.25">
      <c r="A53" s="1">
        <v>43286</v>
      </c>
      <c r="B53" s="3">
        <v>100</v>
      </c>
      <c r="C53" s="2">
        <v>940652.61</v>
      </c>
      <c r="D53" s="2">
        <v>150236.541352</v>
      </c>
      <c r="E53" s="2">
        <v>17149.878700000001</v>
      </c>
      <c r="F53">
        <v>35458.507420000002</v>
      </c>
    </row>
    <row r="54" spans="1:15" x14ac:dyDescent="0.25">
      <c r="A54" s="1">
        <v>43343</v>
      </c>
      <c r="B54" s="3">
        <v>138</v>
      </c>
      <c r="C54" s="2">
        <v>1026263.23</v>
      </c>
      <c r="D54" s="2">
        <v>158193.204272</v>
      </c>
      <c r="E54" s="2">
        <v>13833.437599999999</v>
      </c>
      <c r="F54">
        <v>32163.476567000002</v>
      </c>
    </row>
    <row r="55" spans="1:15" x14ac:dyDescent="0.25">
      <c r="A55" s="1">
        <v>43371</v>
      </c>
      <c r="B55" s="3">
        <v>138</v>
      </c>
      <c r="C55" s="2">
        <v>1055157.67</v>
      </c>
      <c r="D55" s="2">
        <v>160675.37298399999</v>
      </c>
      <c r="E55" s="2">
        <v>13827.078600000001</v>
      </c>
      <c r="F55">
        <v>31542.247834999998</v>
      </c>
    </row>
    <row r="56" spans="1:15" x14ac:dyDescent="0.25">
      <c r="A56" s="1">
        <v>43404</v>
      </c>
      <c r="B56" s="3">
        <v>144</v>
      </c>
      <c r="C56" s="2">
        <v>988967.85</v>
      </c>
      <c r="D56" s="2">
        <v>161968.978114</v>
      </c>
      <c r="E56" s="2">
        <v>12530.1041</v>
      </c>
      <c r="F56">
        <v>30879.116076999999</v>
      </c>
      <c r="J56">
        <f>SUM(J58:J204)</f>
        <v>7885</v>
      </c>
      <c r="K56">
        <f>SUM(K58:K204)</f>
        <v>1460</v>
      </c>
      <c r="N56">
        <f>SUM(N58:N204)</f>
        <v>13461</v>
      </c>
      <c r="O56">
        <f>SUM(O58:O204)</f>
        <v>2714</v>
      </c>
    </row>
    <row r="57" spans="1:15" x14ac:dyDescent="0.25">
      <c r="A57" s="1">
        <v>43434</v>
      </c>
      <c r="B57" s="3">
        <v>148</v>
      </c>
      <c r="C57" s="2">
        <v>998997.13</v>
      </c>
      <c r="D57" s="2">
        <v>164676.39629800001</v>
      </c>
      <c r="E57" s="2">
        <v>15090.642599999999</v>
      </c>
      <c r="F57">
        <v>33037.838355</v>
      </c>
      <c r="I57" t="s">
        <v>2</v>
      </c>
      <c r="J57" s="1">
        <v>43798</v>
      </c>
      <c r="K57" s="4">
        <v>43812</v>
      </c>
      <c r="M57" t="s">
        <v>2</v>
      </c>
      <c r="N57" s="1">
        <v>43627</v>
      </c>
      <c r="O57" s="1">
        <v>43812</v>
      </c>
    </row>
    <row r="58" spans="1:15" x14ac:dyDescent="0.25">
      <c r="A58" s="1">
        <v>43465</v>
      </c>
      <c r="B58" s="3">
        <v>148</v>
      </c>
      <c r="C58" s="2">
        <v>949533.64</v>
      </c>
      <c r="D58" s="2">
        <v>166478.55721999999</v>
      </c>
      <c r="E58" s="2">
        <v>15251.158299999999</v>
      </c>
      <c r="F58">
        <v>34696.580099999999</v>
      </c>
      <c r="I58" t="s">
        <v>7</v>
      </c>
      <c r="J58">
        <v>1114</v>
      </c>
      <c r="K58">
        <v>888</v>
      </c>
      <c r="M58" t="s">
        <v>154</v>
      </c>
      <c r="N58">
        <v>1171</v>
      </c>
      <c r="O58">
        <v>888</v>
      </c>
    </row>
    <row r="59" spans="1:15" x14ac:dyDescent="0.25">
      <c r="A59" s="1">
        <v>43496</v>
      </c>
      <c r="B59" s="3">
        <v>147</v>
      </c>
      <c r="C59" s="2">
        <v>1013961.76</v>
      </c>
      <c r="D59" s="2">
        <v>165825.054657</v>
      </c>
      <c r="E59" s="2">
        <v>12147.3549</v>
      </c>
      <c r="F59">
        <v>30565.998614</v>
      </c>
      <c r="I59" t="s">
        <v>10</v>
      </c>
      <c r="J59">
        <v>1548</v>
      </c>
      <c r="K59">
        <v>1542</v>
      </c>
      <c r="M59" t="s">
        <v>155</v>
      </c>
      <c r="N59">
        <v>34</v>
      </c>
      <c r="O59" s="5">
        <v>-10763</v>
      </c>
    </row>
    <row r="60" spans="1:15" x14ac:dyDescent="0.25">
      <c r="A60" s="1">
        <v>43524</v>
      </c>
      <c r="B60" s="3">
        <v>145</v>
      </c>
      <c r="C60" s="2">
        <v>1091110.22</v>
      </c>
      <c r="D60" s="2">
        <v>163870.41770600001</v>
      </c>
      <c r="E60" s="2">
        <v>12192.463400000001</v>
      </c>
      <c r="F60">
        <v>31968.323369999998</v>
      </c>
      <c r="I60" t="s">
        <v>12</v>
      </c>
      <c r="J60">
        <v>-315</v>
      </c>
      <c r="K60">
        <v>-311</v>
      </c>
      <c r="M60" t="s">
        <v>156</v>
      </c>
      <c r="N60">
        <v>3665</v>
      </c>
      <c r="O60">
        <v>3843</v>
      </c>
    </row>
    <row r="61" spans="1:15" x14ac:dyDescent="0.25">
      <c r="A61" s="1">
        <v>43553</v>
      </c>
      <c r="B61" s="3">
        <v>148</v>
      </c>
      <c r="C61" s="2">
        <v>1154927.48</v>
      </c>
      <c r="D61" s="2">
        <v>166519.47151599999</v>
      </c>
      <c r="E61" s="2">
        <v>12181.091</v>
      </c>
      <c r="F61">
        <v>33474.109724000002</v>
      </c>
      <c r="I61" t="s">
        <v>18</v>
      </c>
      <c r="J61">
        <v>-373</v>
      </c>
      <c r="K61">
        <v>-390</v>
      </c>
      <c r="M61" t="s">
        <v>157</v>
      </c>
      <c r="N61">
        <v>2694</v>
      </c>
      <c r="O61">
        <v>2745</v>
      </c>
    </row>
    <row r="62" spans="1:15" x14ac:dyDescent="0.25">
      <c r="A62" s="1">
        <v>43585</v>
      </c>
      <c r="B62" s="3">
        <v>150</v>
      </c>
      <c r="C62" s="2">
        <v>1208990.95</v>
      </c>
      <c r="D62" s="2">
        <v>166816.78030700001</v>
      </c>
      <c r="E62" s="2">
        <v>13694.813899999999</v>
      </c>
      <c r="F62">
        <v>35445.620586999998</v>
      </c>
      <c r="I62" t="s">
        <v>8</v>
      </c>
      <c r="J62">
        <v>3862</v>
      </c>
      <c r="K62">
        <v>3843</v>
      </c>
      <c r="M62" t="s">
        <v>158</v>
      </c>
      <c r="N62">
        <v>-1919</v>
      </c>
      <c r="O62" s="5">
        <v>-2570</v>
      </c>
    </row>
    <row r="63" spans="1:15" x14ac:dyDescent="0.25">
      <c r="A63" s="1">
        <v>43616</v>
      </c>
      <c r="B63" s="3">
        <v>151</v>
      </c>
      <c r="C63" s="2">
        <v>1212520.44</v>
      </c>
      <c r="D63" s="2">
        <v>176101.46057900001</v>
      </c>
      <c r="E63" s="2">
        <v>8330.8006999999998</v>
      </c>
      <c r="F63">
        <v>29653.721505000001</v>
      </c>
      <c r="I63" t="s">
        <v>15</v>
      </c>
      <c r="J63">
        <v>187</v>
      </c>
      <c r="K63">
        <v>204</v>
      </c>
      <c r="M63" t="s">
        <v>159</v>
      </c>
      <c r="N63">
        <v>132</v>
      </c>
      <c r="O63">
        <v>204</v>
      </c>
    </row>
    <row r="64" spans="1:15" x14ac:dyDescent="0.25">
      <c r="A64" s="1">
        <v>43627</v>
      </c>
      <c r="B64" s="3">
        <v>151</v>
      </c>
      <c r="C64" s="2">
        <v>1242790.43</v>
      </c>
      <c r="D64" s="2">
        <v>181795.756796</v>
      </c>
      <c r="E64" s="2">
        <v>13473.9457</v>
      </c>
      <c r="F64">
        <v>34217.797030000002</v>
      </c>
      <c r="I64" t="s">
        <v>27</v>
      </c>
      <c r="J64">
        <v>-135</v>
      </c>
      <c r="K64">
        <v>-155</v>
      </c>
      <c r="M64" t="s">
        <v>160</v>
      </c>
      <c r="N64">
        <v>-312</v>
      </c>
      <c r="O64">
        <v>-311</v>
      </c>
    </row>
    <row r="65" spans="1:15" x14ac:dyDescent="0.25">
      <c r="A65" s="1">
        <v>43798</v>
      </c>
      <c r="B65" s="3">
        <v>148</v>
      </c>
      <c r="C65" s="2">
        <v>1310405.02</v>
      </c>
      <c r="D65" s="2">
        <v>185031.187213</v>
      </c>
      <c r="E65" s="2">
        <v>7875.6837999999998</v>
      </c>
      <c r="F65">
        <v>28816.217516000001</v>
      </c>
      <c r="I65" t="s">
        <v>28</v>
      </c>
      <c r="J65">
        <v>-4779</v>
      </c>
      <c r="K65">
        <v>-10763</v>
      </c>
      <c r="M65" t="s">
        <v>161</v>
      </c>
      <c r="N65">
        <v>-169</v>
      </c>
      <c r="O65">
        <v>-292</v>
      </c>
    </row>
    <row r="66" spans="1:15" x14ac:dyDescent="0.25">
      <c r="A66" s="1">
        <v>43812</v>
      </c>
      <c r="B66" s="3">
        <v>148</v>
      </c>
      <c r="C66" s="2">
        <v>1290437.8400000001</v>
      </c>
      <c r="D66" s="2">
        <v>186619.25451</v>
      </c>
      <c r="E66" s="2">
        <v>1451.8239000000001</v>
      </c>
      <c r="F66">
        <v>22396.911697</v>
      </c>
      <c r="I66" t="s">
        <v>29</v>
      </c>
      <c r="J66">
        <v>-138</v>
      </c>
      <c r="K66">
        <v>-136</v>
      </c>
      <c r="M66" t="s">
        <v>162</v>
      </c>
      <c r="N66">
        <v>-74</v>
      </c>
      <c r="O66">
        <v>-131</v>
      </c>
    </row>
    <row r="67" spans="1:15" x14ac:dyDescent="0.25">
      <c r="I67" t="s">
        <v>30</v>
      </c>
      <c r="J67">
        <v>9840</v>
      </c>
      <c r="K67">
        <v>9810</v>
      </c>
      <c r="M67" t="s">
        <v>163</v>
      </c>
      <c r="N67">
        <v>-458</v>
      </c>
      <c r="O67">
        <v>-492</v>
      </c>
    </row>
    <row r="68" spans="1:15" x14ac:dyDescent="0.25">
      <c r="I68" t="s">
        <v>31</v>
      </c>
      <c r="J68">
        <v>-9</v>
      </c>
      <c r="K68">
        <v>-9</v>
      </c>
      <c r="M68" t="s">
        <v>164</v>
      </c>
      <c r="N68">
        <v>371</v>
      </c>
      <c r="O68">
        <v>421</v>
      </c>
    </row>
    <row r="69" spans="1:15" x14ac:dyDescent="0.25">
      <c r="I69" t="s">
        <v>32</v>
      </c>
      <c r="J69">
        <v>-195</v>
      </c>
      <c r="K69">
        <v>-189</v>
      </c>
      <c r="M69" t="s">
        <v>165</v>
      </c>
      <c r="N69">
        <v>-339</v>
      </c>
      <c r="O69">
        <v>-390</v>
      </c>
    </row>
    <row r="70" spans="1:15" x14ac:dyDescent="0.25">
      <c r="I70" t="s">
        <v>33</v>
      </c>
      <c r="J70">
        <v>-1</v>
      </c>
      <c r="K70">
        <v>-2</v>
      </c>
      <c r="M70" t="s">
        <v>166</v>
      </c>
      <c r="N70">
        <v>1593</v>
      </c>
      <c r="O70">
        <v>1542</v>
      </c>
    </row>
    <row r="71" spans="1:15" x14ac:dyDescent="0.25">
      <c r="I71" t="s">
        <v>9</v>
      </c>
      <c r="J71">
        <v>2747</v>
      </c>
      <c r="K71">
        <v>2745</v>
      </c>
      <c r="M71" t="s">
        <v>167</v>
      </c>
      <c r="N71">
        <v>-29</v>
      </c>
      <c r="O71">
        <v>-57</v>
      </c>
    </row>
    <row r="72" spans="1:15" x14ac:dyDescent="0.25">
      <c r="I72" t="s">
        <v>19</v>
      </c>
      <c r="J72">
        <v>-59</v>
      </c>
      <c r="K72">
        <v>-57</v>
      </c>
      <c r="M72" t="s">
        <v>168</v>
      </c>
      <c r="N72">
        <v>410</v>
      </c>
      <c r="O72">
        <v>430</v>
      </c>
    </row>
    <row r="73" spans="1:15" x14ac:dyDescent="0.25">
      <c r="I73" t="s">
        <v>34</v>
      </c>
      <c r="J73">
        <v>-20</v>
      </c>
      <c r="K73">
        <v>-18</v>
      </c>
      <c r="M73" t="s">
        <v>169</v>
      </c>
      <c r="O73">
        <v>9</v>
      </c>
    </row>
    <row r="74" spans="1:15" x14ac:dyDescent="0.25">
      <c r="I74" t="s">
        <v>35</v>
      </c>
      <c r="J74">
        <v>325</v>
      </c>
      <c r="K74">
        <v>325</v>
      </c>
      <c r="M74" t="s">
        <v>170</v>
      </c>
      <c r="N74">
        <v>-30</v>
      </c>
      <c r="O74">
        <v>-34</v>
      </c>
    </row>
    <row r="75" spans="1:15" x14ac:dyDescent="0.25">
      <c r="I75" t="s">
        <v>36</v>
      </c>
      <c r="J75">
        <v>26</v>
      </c>
      <c r="K75">
        <v>25</v>
      </c>
      <c r="M75" t="s">
        <v>171</v>
      </c>
      <c r="N75">
        <v>385</v>
      </c>
      <c r="O75">
        <v>415</v>
      </c>
    </row>
    <row r="76" spans="1:15" x14ac:dyDescent="0.25">
      <c r="I76" t="s">
        <v>37</v>
      </c>
      <c r="J76">
        <v>44</v>
      </c>
      <c r="K76">
        <v>44</v>
      </c>
      <c r="M76" t="s">
        <v>172</v>
      </c>
      <c r="N76">
        <v>-149</v>
      </c>
      <c r="O76">
        <v>-172</v>
      </c>
    </row>
    <row r="77" spans="1:15" x14ac:dyDescent="0.25">
      <c r="I77" t="s">
        <v>38</v>
      </c>
      <c r="J77">
        <v>-9</v>
      </c>
      <c r="K77">
        <v>-9</v>
      </c>
      <c r="M77" t="s">
        <v>173</v>
      </c>
      <c r="N77">
        <v>63</v>
      </c>
      <c r="O77">
        <v>66</v>
      </c>
    </row>
    <row r="78" spans="1:15" x14ac:dyDescent="0.25">
      <c r="I78" t="s">
        <v>39</v>
      </c>
      <c r="J78">
        <v>50</v>
      </c>
      <c r="K78">
        <v>48</v>
      </c>
      <c r="M78" t="s">
        <v>174</v>
      </c>
      <c r="N78">
        <v>83</v>
      </c>
      <c r="O78">
        <v>89</v>
      </c>
    </row>
    <row r="79" spans="1:15" x14ac:dyDescent="0.25">
      <c r="I79" t="s">
        <v>40</v>
      </c>
      <c r="J79">
        <v>-11</v>
      </c>
      <c r="K79">
        <v>-11</v>
      </c>
      <c r="M79" t="s">
        <v>175</v>
      </c>
      <c r="N79">
        <v>-126</v>
      </c>
      <c r="O79">
        <v>-128</v>
      </c>
    </row>
    <row r="80" spans="1:15" x14ac:dyDescent="0.25">
      <c r="I80" t="s">
        <v>41</v>
      </c>
      <c r="J80">
        <v>-12</v>
      </c>
      <c r="K80">
        <v>-13</v>
      </c>
      <c r="M80" t="s">
        <v>176</v>
      </c>
      <c r="N80">
        <v>-48</v>
      </c>
      <c r="O80">
        <v>-191</v>
      </c>
    </row>
    <row r="81" spans="9:15" x14ac:dyDescent="0.25">
      <c r="I81" t="s">
        <v>42</v>
      </c>
      <c r="J81">
        <v>-41</v>
      </c>
      <c r="K81">
        <v>-39</v>
      </c>
      <c r="M81" t="s">
        <v>177</v>
      </c>
      <c r="N81">
        <v>30</v>
      </c>
      <c r="O81">
        <v>30</v>
      </c>
    </row>
    <row r="82" spans="9:15" x14ac:dyDescent="0.25">
      <c r="I82" t="s">
        <v>26</v>
      </c>
      <c r="J82">
        <v>-124</v>
      </c>
      <c r="K82">
        <v>-128</v>
      </c>
      <c r="M82" t="s">
        <v>178</v>
      </c>
      <c r="N82">
        <v>141</v>
      </c>
      <c r="O82">
        <v>166</v>
      </c>
    </row>
    <row r="83" spans="9:15" x14ac:dyDescent="0.25">
      <c r="I83" t="s">
        <v>43</v>
      </c>
      <c r="J83">
        <v>166</v>
      </c>
      <c r="K83">
        <v>166</v>
      </c>
      <c r="M83" t="s">
        <v>179</v>
      </c>
      <c r="N83">
        <v>-62</v>
      </c>
      <c r="O83">
        <v>-58</v>
      </c>
    </row>
    <row r="84" spans="9:15" x14ac:dyDescent="0.25">
      <c r="I84" t="s">
        <v>44</v>
      </c>
      <c r="J84">
        <v>-278</v>
      </c>
      <c r="K84">
        <v>-277</v>
      </c>
      <c r="M84" t="s">
        <v>180</v>
      </c>
      <c r="N84">
        <v>-103</v>
      </c>
      <c r="O84">
        <v>-155</v>
      </c>
    </row>
    <row r="85" spans="9:15" x14ac:dyDescent="0.25">
      <c r="I85" t="s">
        <v>21</v>
      </c>
      <c r="J85">
        <v>427</v>
      </c>
      <c r="K85">
        <v>415</v>
      </c>
      <c r="M85" t="s">
        <v>181</v>
      </c>
      <c r="N85">
        <v>-142</v>
      </c>
      <c r="O85">
        <v>-136</v>
      </c>
    </row>
    <row r="86" spans="9:15" x14ac:dyDescent="0.25">
      <c r="I86" t="s">
        <v>45</v>
      </c>
      <c r="J86">
        <v>-83</v>
      </c>
      <c r="K86">
        <v>-84</v>
      </c>
      <c r="M86" t="s">
        <v>182</v>
      </c>
      <c r="N86">
        <v>5</v>
      </c>
      <c r="O86">
        <v>-11</v>
      </c>
    </row>
    <row r="87" spans="9:15" x14ac:dyDescent="0.25">
      <c r="I87" t="s">
        <v>46</v>
      </c>
      <c r="J87">
        <v>-11</v>
      </c>
      <c r="K87">
        <v>-11</v>
      </c>
      <c r="M87" t="s">
        <v>183</v>
      </c>
      <c r="N87">
        <v>35</v>
      </c>
      <c r="O87">
        <v>44</v>
      </c>
    </row>
    <row r="88" spans="9:15" x14ac:dyDescent="0.25">
      <c r="I88" t="s">
        <v>47</v>
      </c>
      <c r="J88">
        <v>1</v>
      </c>
      <c r="K88">
        <v>1</v>
      </c>
      <c r="M88" t="s">
        <v>184</v>
      </c>
      <c r="N88">
        <v>-73</v>
      </c>
      <c r="O88">
        <v>-59</v>
      </c>
    </row>
    <row r="89" spans="9:15" x14ac:dyDescent="0.25">
      <c r="I89" t="s">
        <v>48</v>
      </c>
      <c r="J89">
        <v>17</v>
      </c>
      <c r="K89">
        <v>17</v>
      </c>
      <c r="M89" t="s">
        <v>185</v>
      </c>
      <c r="N89">
        <v>-40</v>
      </c>
      <c r="O89">
        <v>-9</v>
      </c>
    </row>
    <row r="90" spans="9:15" x14ac:dyDescent="0.25">
      <c r="I90" t="s">
        <v>14</v>
      </c>
      <c r="J90">
        <v>-295</v>
      </c>
      <c r="K90">
        <v>-292</v>
      </c>
      <c r="M90" t="s">
        <v>186</v>
      </c>
      <c r="N90">
        <v>40</v>
      </c>
      <c r="O90">
        <v>55</v>
      </c>
    </row>
    <row r="91" spans="9:15" x14ac:dyDescent="0.25">
      <c r="I91" t="s">
        <v>49</v>
      </c>
      <c r="J91">
        <v>-32</v>
      </c>
      <c r="K91">
        <v>-11</v>
      </c>
      <c r="M91" t="s">
        <v>187</v>
      </c>
      <c r="N91">
        <v>-512</v>
      </c>
      <c r="O91">
        <v>-150</v>
      </c>
    </row>
    <row r="92" spans="9:15" x14ac:dyDescent="0.25">
      <c r="I92" t="s">
        <v>17</v>
      </c>
      <c r="J92">
        <v>413</v>
      </c>
      <c r="K92">
        <v>421</v>
      </c>
      <c r="M92" t="s">
        <v>188</v>
      </c>
      <c r="N92">
        <v>-7</v>
      </c>
      <c r="O92">
        <v>-7</v>
      </c>
    </row>
    <row r="93" spans="9:15" x14ac:dyDescent="0.25">
      <c r="I93" t="s">
        <v>50</v>
      </c>
      <c r="J93">
        <v>-189</v>
      </c>
      <c r="K93">
        <v>-191</v>
      </c>
      <c r="M93" t="s">
        <v>189</v>
      </c>
      <c r="N93">
        <v>-94</v>
      </c>
      <c r="O93">
        <v>-113</v>
      </c>
    </row>
    <row r="94" spans="9:15" x14ac:dyDescent="0.25">
      <c r="I94" t="s">
        <v>51</v>
      </c>
      <c r="J94">
        <v>-1</v>
      </c>
      <c r="K94">
        <v>-1</v>
      </c>
      <c r="M94" t="s">
        <v>190</v>
      </c>
      <c r="N94">
        <v>-53</v>
      </c>
      <c r="O94">
        <v>-54</v>
      </c>
    </row>
    <row r="95" spans="9:15" x14ac:dyDescent="0.25">
      <c r="I95" t="s">
        <v>52</v>
      </c>
      <c r="J95">
        <v>-15</v>
      </c>
      <c r="K95">
        <v>-15</v>
      </c>
      <c r="M95" t="s">
        <v>191</v>
      </c>
      <c r="N95">
        <v>-39</v>
      </c>
      <c r="O95">
        <v>88</v>
      </c>
    </row>
    <row r="96" spans="9:15" x14ac:dyDescent="0.25">
      <c r="I96" t="s">
        <v>53</v>
      </c>
      <c r="J96">
        <v>-55</v>
      </c>
      <c r="K96">
        <v>-55</v>
      </c>
      <c r="M96" t="s">
        <v>192</v>
      </c>
      <c r="N96">
        <v>-19</v>
      </c>
      <c r="O96">
        <v>-26</v>
      </c>
    </row>
    <row r="97" spans="9:15" x14ac:dyDescent="0.25">
      <c r="I97" t="s">
        <v>54</v>
      </c>
      <c r="J97">
        <v>-14</v>
      </c>
      <c r="K97">
        <v>-13</v>
      </c>
      <c r="M97" t="s">
        <v>193</v>
      </c>
      <c r="N97">
        <v>18</v>
      </c>
      <c r="O97">
        <v>33</v>
      </c>
    </row>
    <row r="98" spans="9:15" x14ac:dyDescent="0.25">
      <c r="I98" t="s">
        <v>55</v>
      </c>
      <c r="J98">
        <v>-124</v>
      </c>
      <c r="K98">
        <v>-125</v>
      </c>
      <c r="M98" t="s">
        <v>194</v>
      </c>
      <c r="N98">
        <v>-2</v>
      </c>
      <c r="O98">
        <v>-2</v>
      </c>
    </row>
    <row r="99" spans="9:15" x14ac:dyDescent="0.25">
      <c r="I99" t="s">
        <v>56</v>
      </c>
      <c r="J99">
        <v>-28</v>
      </c>
      <c r="K99">
        <v>-29</v>
      </c>
      <c r="M99" t="s">
        <v>195</v>
      </c>
      <c r="N99">
        <v>-7</v>
      </c>
      <c r="O99">
        <v>5</v>
      </c>
    </row>
    <row r="100" spans="9:15" x14ac:dyDescent="0.25">
      <c r="I100" t="s">
        <v>57</v>
      </c>
      <c r="J100">
        <v>-19</v>
      </c>
      <c r="K100">
        <v>-18</v>
      </c>
      <c r="M100" t="s">
        <v>196</v>
      </c>
      <c r="N100">
        <v>19</v>
      </c>
      <c r="O100">
        <v>46</v>
      </c>
    </row>
    <row r="101" spans="9:15" x14ac:dyDescent="0.25">
      <c r="I101" t="s">
        <v>16</v>
      </c>
      <c r="J101">
        <v>-297</v>
      </c>
      <c r="K101">
        <v>-297</v>
      </c>
      <c r="M101" t="s">
        <v>197</v>
      </c>
      <c r="N101">
        <v>-64</v>
      </c>
      <c r="O101">
        <v>-68</v>
      </c>
    </row>
    <row r="102" spans="9:15" x14ac:dyDescent="0.25">
      <c r="I102" t="s">
        <v>58</v>
      </c>
      <c r="J102">
        <v>-58</v>
      </c>
      <c r="K102">
        <v>-56</v>
      </c>
      <c r="M102" t="s">
        <v>198</v>
      </c>
      <c r="N102">
        <v>-14</v>
      </c>
      <c r="O102">
        <v>-13</v>
      </c>
    </row>
    <row r="103" spans="9:15" x14ac:dyDescent="0.25">
      <c r="I103" t="s">
        <v>59</v>
      </c>
      <c r="J103">
        <v>12</v>
      </c>
      <c r="K103">
        <v>15</v>
      </c>
      <c r="M103" t="s">
        <v>199</v>
      </c>
      <c r="N103">
        <v>101</v>
      </c>
      <c r="O103">
        <v>92</v>
      </c>
    </row>
    <row r="104" spans="9:15" x14ac:dyDescent="0.25">
      <c r="I104" t="s">
        <v>60</v>
      </c>
      <c r="J104">
        <v>-48</v>
      </c>
      <c r="K104">
        <v>-48</v>
      </c>
      <c r="M104" t="s">
        <v>200</v>
      </c>
      <c r="N104">
        <v>-29</v>
      </c>
      <c r="O104">
        <v>-32</v>
      </c>
    </row>
    <row r="105" spans="9:15" x14ac:dyDescent="0.25">
      <c r="I105" t="s">
        <v>61</v>
      </c>
      <c r="J105">
        <v>-506</v>
      </c>
      <c r="K105">
        <v>-502</v>
      </c>
      <c r="M105" t="s">
        <v>201</v>
      </c>
      <c r="N105">
        <v>-258</v>
      </c>
      <c r="O105">
        <v>-277</v>
      </c>
    </row>
    <row r="106" spans="9:15" x14ac:dyDescent="0.25">
      <c r="I106" t="s">
        <v>62</v>
      </c>
      <c r="J106">
        <v>-53</v>
      </c>
      <c r="K106">
        <v>-54</v>
      </c>
      <c r="M106" t="s">
        <v>202</v>
      </c>
      <c r="N106">
        <v>-147</v>
      </c>
      <c r="O106">
        <v>-141</v>
      </c>
    </row>
    <row r="107" spans="9:15" x14ac:dyDescent="0.25">
      <c r="I107" t="s">
        <v>63</v>
      </c>
      <c r="J107">
        <v>-20</v>
      </c>
      <c r="K107">
        <v>-19</v>
      </c>
      <c r="M107" t="s">
        <v>203</v>
      </c>
      <c r="N107">
        <v>-139</v>
      </c>
      <c r="O107">
        <v>-85</v>
      </c>
    </row>
    <row r="108" spans="9:15" x14ac:dyDescent="0.25">
      <c r="I108" t="s">
        <v>64</v>
      </c>
      <c r="J108">
        <v>55</v>
      </c>
      <c r="K108">
        <v>55</v>
      </c>
      <c r="M108" t="s">
        <v>204</v>
      </c>
      <c r="N108">
        <v>-49</v>
      </c>
      <c r="O108">
        <v>-39</v>
      </c>
    </row>
    <row r="109" spans="9:15" x14ac:dyDescent="0.25">
      <c r="I109" t="s">
        <v>65</v>
      </c>
      <c r="J109">
        <v>6</v>
      </c>
      <c r="K109">
        <v>6</v>
      </c>
      <c r="M109" t="s">
        <v>205</v>
      </c>
      <c r="N109">
        <v>-185</v>
      </c>
      <c r="O109">
        <v>-81</v>
      </c>
    </row>
    <row r="110" spans="9:15" x14ac:dyDescent="0.25">
      <c r="I110" t="s">
        <v>22</v>
      </c>
      <c r="J110">
        <v>-35</v>
      </c>
      <c r="K110">
        <v>-34</v>
      </c>
      <c r="M110" t="s">
        <v>206</v>
      </c>
      <c r="N110">
        <v>-53</v>
      </c>
      <c r="O110">
        <v>-51</v>
      </c>
    </row>
    <row r="111" spans="9:15" x14ac:dyDescent="0.25">
      <c r="I111" t="s">
        <v>66</v>
      </c>
      <c r="J111">
        <v>59</v>
      </c>
      <c r="K111">
        <v>60</v>
      </c>
      <c r="M111" t="s">
        <v>207</v>
      </c>
      <c r="N111">
        <v>-50</v>
      </c>
      <c r="O111">
        <v>-67</v>
      </c>
    </row>
    <row r="112" spans="9:15" x14ac:dyDescent="0.25">
      <c r="I112" t="s">
        <v>67</v>
      </c>
      <c r="J112">
        <v>-13</v>
      </c>
      <c r="K112">
        <v>-12</v>
      </c>
      <c r="M112" t="s">
        <v>208</v>
      </c>
      <c r="N112">
        <v>-39</v>
      </c>
      <c r="O112">
        <v>-54</v>
      </c>
    </row>
    <row r="113" spans="9:15" x14ac:dyDescent="0.25">
      <c r="I113" t="s">
        <v>68</v>
      </c>
      <c r="J113">
        <v>-19</v>
      </c>
      <c r="K113">
        <v>-9</v>
      </c>
      <c r="M113" t="s">
        <v>209</v>
      </c>
      <c r="N113">
        <v>273</v>
      </c>
      <c r="O113">
        <v>325</v>
      </c>
    </row>
    <row r="114" spans="9:15" x14ac:dyDescent="0.25">
      <c r="I114" t="s">
        <v>69</v>
      </c>
      <c r="J114">
        <v>-47</v>
      </c>
      <c r="K114">
        <v>-54</v>
      </c>
      <c r="M114" t="s">
        <v>210</v>
      </c>
      <c r="N114">
        <v>-30</v>
      </c>
      <c r="O114">
        <v>-44</v>
      </c>
    </row>
    <row r="115" spans="9:15" x14ac:dyDescent="0.25">
      <c r="I115" t="s">
        <v>70</v>
      </c>
      <c r="J115">
        <v>-16</v>
      </c>
      <c r="K115">
        <v>-16</v>
      </c>
      <c r="M115" t="s">
        <v>211</v>
      </c>
      <c r="N115">
        <v>-51</v>
      </c>
      <c r="O115">
        <v>-62</v>
      </c>
    </row>
    <row r="116" spans="9:15" x14ac:dyDescent="0.25">
      <c r="I116" t="s">
        <v>71</v>
      </c>
      <c r="J116">
        <v>-17</v>
      </c>
      <c r="K116">
        <v>-19</v>
      </c>
      <c r="M116" t="s">
        <v>212</v>
      </c>
      <c r="N116">
        <v>-61</v>
      </c>
      <c r="O116">
        <v>-56</v>
      </c>
    </row>
    <row r="117" spans="9:15" x14ac:dyDescent="0.25">
      <c r="I117" t="s">
        <v>72</v>
      </c>
      <c r="J117">
        <v>1</v>
      </c>
      <c r="K117">
        <v>1</v>
      </c>
      <c r="M117" t="s">
        <v>213</v>
      </c>
      <c r="N117">
        <v>57</v>
      </c>
      <c r="O117">
        <v>60</v>
      </c>
    </row>
    <row r="118" spans="9:15" x14ac:dyDescent="0.25">
      <c r="I118" t="s">
        <v>73</v>
      </c>
      <c r="J118">
        <v>-1168</v>
      </c>
      <c r="K118">
        <v>-1335</v>
      </c>
      <c r="M118" t="s">
        <v>214</v>
      </c>
      <c r="N118">
        <v>-23</v>
      </c>
      <c r="O118">
        <v>-18</v>
      </c>
    </row>
    <row r="119" spans="9:15" x14ac:dyDescent="0.25">
      <c r="I119" t="s">
        <v>74</v>
      </c>
      <c r="J119">
        <v>-3</v>
      </c>
      <c r="K119">
        <v>-3</v>
      </c>
      <c r="M119" t="s">
        <v>215</v>
      </c>
      <c r="N119">
        <v>21</v>
      </c>
      <c r="O119">
        <v>20</v>
      </c>
    </row>
    <row r="120" spans="9:15" x14ac:dyDescent="0.25">
      <c r="I120" t="s">
        <v>75</v>
      </c>
      <c r="J120">
        <v>-50</v>
      </c>
      <c r="K120">
        <v>-49</v>
      </c>
      <c r="M120" t="s">
        <v>216</v>
      </c>
      <c r="N120">
        <v>-56</v>
      </c>
      <c r="O120">
        <v>-55</v>
      </c>
    </row>
    <row r="121" spans="9:15" x14ac:dyDescent="0.25">
      <c r="I121" t="s">
        <v>76</v>
      </c>
      <c r="J121">
        <v>0</v>
      </c>
      <c r="K121">
        <v>0</v>
      </c>
      <c r="M121" t="s">
        <v>217</v>
      </c>
      <c r="N121">
        <v>31</v>
      </c>
      <c r="O121">
        <v>17</v>
      </c>
    </row>
    <row r="122" spans="9:15" x14ac:dyDescent="0.25">
      <c r="I122" t="s">
        <v>77</v>
      </c>
      <c r="J122">
        <v>-2</v>
      </c>
      <c r="K122">
        <v>-2</v>
      </c>
      <c r="M122" t="s">
        <v>218</v>
      </c>
      <c r="N122">
        <v>-5</v>
      </c>
      <c r="O122">
        <v>-12</v>
      </c>
    </row>
    <row r="123" spans="9:15" x14ac:dyDescent="0.25">
      <c r="I123" t="s">
        <v>78</v>
      </c>
      <c r="J123">
        <v>28</v>
      </c>
      <c r="K123">
        <v>31</v>
      </c>
      <c r="M123" t="s">
        <v>219</v>
      </c>
      <c r="N123">
        <v>-48</v>
      </c>
      <c r="O123">
        <v>-29</v>
      </c>
    </row>
    <row r="124" spans="9:15" x14ac:dyDescent="0.25">
      <c r="I124" t="s">
        <v>79</v>
      </c>
      <c r="J124">
        <v>-4</v>
      </c>
      <c r="K124">
        <v>-4</v>
      </c>
      <c r="M124" t="s">
        <v>220</v>
      </c>
      <c r="N124">
        <v>27</v>
      </c>
      <c r="O124">
        <v>31</v>
      </c>
    </row>
    <row r="125" spans="9:15" x14ac:dyDescent="0.25">
      <c r="I125" t="s">
        <v>80</v>
      </c>
      <c r="J125">
        <v>-12</v>
      </c>
      <c r="K125">
        <v>-12</v>
      </c>
      <c r="M125" t="s">
        <v>221</v>
      </c>
      <c r="N125">
        <v>-84</v>
      </c>
      <c r="O125">
        <v>-125</v>
      </c>
    </row>
    <row r="126" spans="9:15" x14ac:dyDescent="0.25">
      <c r="I126" t="s">
        <v>20</v>
      </c>
      <c r="J126">
        <v>429</v>
      </c>
      <c r="K126">
        <v>430</v>
      </c>
      <c r="M126" t="s">
        <v>222</v>
      </c>
      <c r="N126">
        <v>58</v>
      </c>
      <c r="O126">
        <v>48</v>
      </c>
    </row>
    <row r="127" spans="9:15" x14ac:dyDescent="0.25">
      <c r="I127" t="s">
        <v>81</v>
      </c>
      <c r="J127">
        <v>-69</v>
      </c>
      <c r="K127">
        <v>-75</v>
      </c>
      <c r="M127" t="s">
        <v>223</v>
      </c>
      <c r="N127">
        <v>30</v>
      </c>
      <c r="O127">
        <v>-189</v>
      </c>
    </row>
    <row r="128" spans="9:15" x14ac:dyDescent="0.25">
      <c r="I128" t="s">
        <v>82</v>
      </c>
      <c r="J128">
        <v>0</v>
      </c>
      <c r="K128">
        <v>-5</v>
      </c>
      <c r="M128" t="s">
        <v>224</v>
      </c>
      <c r="N128">
        <v>-122</v>
      </c>
      <c r="O128">
        <v>-297</v>
      </c>
    </row>
    <row r="129" spans="9:15" x14ac:dyDescent="0.25">
      <c r="I129" t="s">
        <v>23</v>
      </c>
      <c r="J129">
        <v>-170</v>
      </c>
      <c r="K129">
        <v>-172</v>
      </c>
      <c r="M129" t="s">
        <v>225</v>
      </c>
      <c r="N129">
        <v>-69</v>
      </c>
      <c r="O129">
        <v>-77</v>
      </c>
    </row>
    <row r="130" spans="9:15" x14ac:dyDescent="0.25">
      <c r="I130" t="s">
        <v>83</v>
      </c>
      <c r="J130">
        <v>-11</v>
      </c>
      <c r="K130">
        <v>-10</v>
      </c>
      <c r="M130" t="s">
        <v>226</v>
      </c>
      <c r="N130">
        <v>-82</v>
      </c>
      <c r="O130">
        <v>-84</v>
      </c>
    </row>
    <row r="131" spans="9:15" x14ac:dyDescent="0.25">
      <c r="I131" t="s">
        <v>84</v>
      </c>
      <c r="J131">
        <v>-36</v>
      </c>
      <c r="K131">
        <v>-34</v>
      </c>
      <c r="M131" t="s">
        <v>227</v>
      </c>
      <c r="N131">
        <v>-17</v>
      </c>
      <c r="O131">
        <v>-18</v>
      </c>
    </row>
    <row r="132" spans="9:15" x14ac:dyDescent="0.25">
      <c r="I132" t="s">
        <v>85</v>
      </c>
      <c r="J132">
        <v>-19</v>
      </c>
      <c r="K132">
        <v>-18</v>
      </c>
      <c r="M132" t="s">
        <v>228</v>
      </c>
      <c r="N132">
        <v>-149</v>
      </c>
      <c r="O132">
        <v>-9</v>
      </c>
    </row>
    <row r="133" spans="9:15" x14ac:dyDescent="0.25">
      <c r="I133" t="s">
        <v>86</v>
      </c>
      <c r="J133">
        <v>-2</v>
      </c>
      <c r="K133">
        <v>-2</v>
      </c>
      <c r="M133" t="s">
        <v>229</v>
      </c>
      <c r="N133">
        <v>-13</v>
      </c>
      <c r="O133">
        <v>-12</v>
      </c>
    </row>
    <row r="134" spans="9:15" x14ac:dyDescent="0.25">
      <c r="I134" t="s">
        <v>87</v>
      </c>
      <c r="J134">
        <v>-68</v>
      </c>
      <c r="K134">
        <v>-68</v>
      </c>
      <c r="M134" t="s">
        <v>230</v>
      </c>
      <c r="N134">
        <v>-9</v>
      </c>
      <c r="O134">
        <v>-1</v>
      </c>
    </row>
    <row r="135" spans="9:15" x14ac:dyDescent="0.25">
      <c r="I135" t="s">
        <v>88</v>
      </c>
      <c r="J135">
        <v>-12</v>
      </c>
      <c r="K135">
        <v>-12</v>
      </c>
      <c r="M135" t="s">
        <v>231</v>
      </c>
      <c r="N135">
        <v>-83</v>
      </c>
      <c r="O135">
        <v>-5</v>
      </c>
    </row>
    <row r="136" spans="9:15" x14ac:dyDescent="0.25">
      <c r="I136" t="s">
        <v>89</v>
      </c>
      <c r="J136">
        <v>95</v>
      </c>
      <c r="K136">
        <v>92</v>
      </c>
      <c r="M136" t="s">
        <v>232</v>
      </c>
      <c r="N136">
        <v>-2</v>
      </c>
      <c r="O136">
        <v>11</v>
      </c>
    </row>
    <row r="137" spans="9:15" x14ac:dyDescent="0.25">
      <c r="I137" t="s">
        <v>90</v>
      </c>
      <c r="J137">
        <v>-7</v>
      </c>
      <c r="K137">
        <v>-7</v>
      </c>
      <c r="M137" t="s">
        <v>233</v>
      </c>
      <c r="N137">
        <v>-7</v>
      </c>
      <c r="O137">
        <v>-7</v>
      </c>
    </row>
    <row r="138" spans="9:15" x14ac:dyDescent="0.25">
      <c r="I138" t="s">
        <v>91</v>
      </c>
      <c r="J138">
        <v>-18</v>
      </c>
      <c r="K138">
        <v>-17</v>
      </c>
      <c r="M138" t="s">
        <v>234</v>
      </c>
      <c r="N138">
        <v>-15</v>
      </c>
      <c r="O138">
        <v>-6</v>
      </c>
    </row>
    <row r="139" spans="9:15" x14ac:dyDescent="0.25">
      <c r="I139" t="s">
        <v>92</v>
      </c>
      <c r="J139">
        <v>-7</v>
      </c>
      <c r="K139">
        <v>-7</v>
      </c>
      <c r="M139" t="s">
        <v>235</v>
      </c>
      <c r="N139">
        <v>-23</v>
      </c>
      <c r="O139">
        <v>-18</v>
      </c>
    </row>
    <row r="140" spans="9:15" x14ac:dyDescent="0.25">
      <c r="I140" t="s">
        <v>93</v>
      </c>
      <c r="J140">
        <v>-27</v>
      </c>
      <c r="K140">
        <v>-26</v>
      </c>
      <c r="M140" t="s">
        <v>236</v>
      </c>
      <c r="N140">
        <v>-157</v>
      </c>
      <c r="O140">
        <v>-109</v>
      </c>
    </row>
    <row r="141" spans="9:15" x14ac:dyDescent="0.25">
      <c r="I141" t="s">
        <v>94</v>
      </c>
      <c r="J141">
        <v>-9</v>
      </c>
      <c r="K141">
        <v>-9</v>
      </c>
      <c r="M141" t="s">
        <v>237</v>
      </c>
      <c r="N141">
        <v>-14</v>
      </c>
      <c r="O141">
        <v>-18</v>
      </c>
    </row>
    <row r="142" spans="9:15" x14ac:dyDescent="0.25">
      <c r="I142" t="s">
        <v>95</v>
      </c>
      <c r="J142">
        <v>-94</v>
      </c>
      <c r="K142">
        <v>-92</v>
      </c>
      <c r="M142" t="s">
        <v>238</v>
      </c>
      <c r="N142">
        <v>-6</v>
      </c>
      <c r="O142">
        <v>-9</v>
      </c>
    </row>
    <row r="143" spans="9:15" x14ac:dyDescent="0.25">
      <c r="I143" t="s">
        <v>96</v>
      </c>
      <c r="J143">
        <v>1</v>
      </c>
      <c r="K143">
        <v>1</v>
      </c>
      <c r="M143" t="s">
        <v>239</v>
      </c>
      <c r="N143">
        <v>-35</v>
      </c>
      <c r="O143">
        <v>-33</v>
      </c>
    </row>
    <row r="144" spans="9:15" x14ac:dyDescent="0.25">
      <c r="I144" t="s">
        <v>97</v>
      </c>
      <c r="J144">
        <v>-31</v>
      </c>
      <c r="K144">
        <v>-32</v>
      </c>
      <c r="M144" t="s">
        <v>240</v>
      </c>
      <c r="N144">
        <v>-45</v>
      </c>
      <c r="O144">
        <v>-49</v>
      </c>
    </row>
    <row r="145" spans="9:15" x14ac:dyDescent="0.25">
      <c r="I145" t="s">
        <v>98</v>
      </c>
      <c r="J145">
        <v>-25</v>
      </c>
      <c r="K145">
        <v>-24</v>
      </c>
      <c r="M145" t="s">
        <v>241</v>
      </c>
      <c r="N145">
        <v>-17</v>
      </c>
      <c r="O145">
        <v>-11</v>
      </c>
    </row>
    <row r="146" spans="9:15" x14ac:dyDescent="0.25">
      <c r="I146" t="s">
        <v>99</v>
      </c>
      <c r="J146">
        <v>-59</v>
      </c>
      <c r="K146">
        <v>-59</v>
      </c>
      <c r="M146" t="s">
        <v>242</v>
      </c>
      <c r="N146">
        <v>3</v>
      </c>
      <c r="O146">
        <v>1</v>
      </c>
    </row>
    <row r="147" spans="9:15" x14ac:dyDescent="0.25">
      <c r="I147" t="s">
        <v>100</v>
      </c>
      <c r="J147">
        <v>-46</v>
      </c>
      <c r="K147">
        <v>-44</v>
      </c>
      <c r="M147" t="s">
        <v>243</v>
      </c>
      <c r="N147">
        <v>7</v>
      </c>
      <c r="O147">
        <v>-26</v>
      </c>
    </row>
    <row r="148" spans="9:15" x14ac:dyDescent="0.25">
      <c r="I148" t="s">
        <v>101</v>
      </c>
      <c r="J148">
        <v>-15</v>
      </c>
      <c r="K148">
        <v>-14</v>
      </c>
      <c r="M148" t="s">
        <v>244</v>
      </c>
      <c r="N148">
        <v>-27</v>
      </c>
      <c r="O148">
        <v>-24</v>
      </c>
    </row>
    <row r="149" spans="9:15" x14ac:dyDescent="0.25">
      <c r="I149" t="s">
        <v>102</v>
      </c>
      <c r="J149">
        <v>-1</v>
      </c>
      <c r="K149">
        <v>-1</v>
      </c>
      <c r="M149" t="s">
        <v>245</v>
      </c>
      <c r="N149">
        <v>8</v>
      </c>
      <c r="O149">
        <v>5</v>
      </c>
    </row>
    <row r="150" spans="9:15" x14ac:dyDescent="0.25">
      <c r="I150" t="s">
        <v>24</v>
      </c>
      <c r="J150">
        <v>30</v>
      </c>
      <c r="K150">
        <v>30</v>
      </c>
      <c r="M150" t="s">
        <v>246</v>
      </c>
      <c r="N150">
        <v>6</v>
      </c>
      <c r="O150">
        <v>15</v>
      </c>
    </row>
    <row r="151" spans="9:15" x14ac:dyDescent="0.25">
      <c r="I151" t="s">
        <v>103</v>
      </c>
      <c r="J151">
        <v>31</v>
      </c>
      <c r="K151">
        <v>31</v>
      </c>
      <c r="M151" t="s">
        <v>247</v>
      </c>
      <c r="N151">
        <v>-39</v>
      </c>
      <c r="O151">
        <v>-9</v>
      </c>
    </row>
    <row r="152" spans="9:15" x14ac:dyDescent="0.25">
      <c r="I152" t="s">
        <v>104</v>
      </c>
      <c r="J152">
        <v>7</v>
      </c>
      <c r="K152">
        <v>7</v>
      </c>
      <c r="M152" t="s">
        <v>248</v>
      </c>
      <c r="N152">
        <v>-23</v>
      </c>
      <c r="O152">
        <v>-17</v>
      </c>
    </row>
    <row r="153" spans="9:15" x14ac:dyDescent="0.25">
      <c r="I153" t="s">
        <v>105</v>
      </c>
      <c r="J153">
        <v>-95</v>
      </c>
      <c r="K153">
        <v>-95</v>
      </c>
      <c r="M153" t="s">
        <v>249</v>
      </c>
      <c r="N153">
        <v>-2</v>
      </c>
      <c r="O153">
        <v>1</v>
      </c>
    </row>
    <row r="154" spans="9:15" x14ac:dyDescent="0.25">
      <c r="I154" t="s">
        <v>106</v>
      </c>
      <c r="J154">
        <v>-18</v>
      </c>
      <c r="K154">
        <v>-18</v>
      </c>
      <c r="M154" t="s">
        <v>250</v>
      </c>
      <c r="N154">
        <v>-538</v>
      </c>
      <c r="O154">
        <v>-11</v>
      </c>
    </row>
    <row r="155" spans="9:15" x14ac:dyDescent="0.25">
      <c r="I155" t="s">
        <v>107</v>
      </c>
      <c r="J155">
        <v>-62</v>
      </c>
      <c r="K155">
        <v>-62</v>
      </c>
      <c r="M155" t="s">
        <v>251</v>
      </c>
      <c r="N155">
        <v>-4</v>
      </c>
      <c r="O155">
        <v>-3</v>
      </c>
    </row>
    <row r="156" spans="9:15" x14ac:dyDescent="0.25">
      <c r="I156" t="s">
        <v>108</v>
      </c>
      <c r="J156">
        <v>-5</v>
      </c>
      <c r="K156">
        <v>-5</v>
      </c>
      <c r="M156" t="s">
        <v>252</v>
      </c>
      <c r="N156">
        <v>181</v>
      </c>
      <c r="O156">
        <v>-1335</v>
      </c>
    </row>
    <row r="157" spans="9:15" x14ac:dyDescent="0.25">
      <c r="I157" t="s">
        <v>109</v>
      </c>
      <c r="J157">
        <v>-6</v>
      </c>
      <c r="K157">
        <v>1</v>
      </c>
      <c r="M157" t="s">
        <v>253</v>
      </c>
      <c r="N157">
        <v>-4</v>
      </c>
      <c r="O157">
        <v>-4</v>
      </c>
    </row>
    <row r="158" spans="9:15" x14ac:dyDescent="0.25">
      <c r="I158" t="s">
        <v>110</v>
      </c>
      <c r="J158">
        <v>20</v>
      </c>
      <c r="K158">
        <v>20</v>
      </c>
      <c r="M158" t="s">
        <v>254</v>
      </c>
      <c r="N158">
        <v>-39</v>
      </c>
      <c r="O158">
        <v>-34</v>
      </c>
    </row>
    <row r="159" spans="9:15" x14ac:dyDescent="0.25">
      <c r="I159" t="s">
        <v>111</v>
      </c>
      <c r="J159">
        <v>-82</v>
      </c>
      <c r="K159">
        <v>-77</v>
      </c>
      <c r="M159" t="s">
        <v>255</v>
      </c>
      <c r="N159">
        <v>-10</v>
      </c>
      <c r="O159">
        <v>-12</v>
      </c>
    </row>
    <row r="160" spans="9:15" x14ac:dyDescent="0.25">
      <c r="I160" t="s">
        <v>112</v>
      </c>
      <c r="J160">
        <v>32</v>
      </c>
      <c r="K160">
        <v>33</v>
      </c>
      <c r="M160" t="s">
        <v>256</v>
      </c>
      <c r="N160">
        <v>54</v>
      </c>
      <c r="O160">
        <v>50</v>
      </c>
    </row>
    <row r="161" spans="9:15" x14ac:dyDescent="0.25">
      <c r="I161" t="s">
        <v>113</v>
      </c>
      <c r="J161">
        <v>-200</v>
      </c>
      <c r="K161">
        <v>-206</v>
      </c>
      <c r="M161" t="s">
        <v>257</v>
      </c>
      <c r="N161">
        <v>-2</v>
      </c>
      <c r="O161">
        <v>-5</v>
      </c>
    </row>
    <row r="162" spans="9:15" x14ac:dyDescent="0.25">
      <c r="I162" t="s">
        <v>114</v>
      </c>
      <c r="J162">
        <v>-517</v>
      </c>
      <c r="K162">
        <v>-568</v>
      </c>
      <c r="M162" t="s">
        <v>258</v>
      </c>
      <c r="N162">
        <v>1</v>
      </c>
      <c r="O162">
        <v>1</v>
      </c>
    </row>
    <row r="163" spans="9:15" x14ac:dyDescent="0.25">
      <c r="I163" t="s">
        <v>115</v>
      </c>
      <c r="J163">
        <v>-135</v>
      </c>
      <c r="K163">
        <v>-109</v>
      </c>
      <c r="M163" t="s">
        <v>259</v>
      </c>
      <c r="N163">
        <v>-136</v>
      </c>
      <c r="O163">
        <v>-206</v>
      </c>
    </row>
    <row r="164" spans="9:15" x14ac:dyDescent="0.25">
      <c r="I164" t="s">
        <v>116</v>
      </c>
      <c r="J164">
        <v>-138</v>
      </c>
      <c r="K164">
        <v>-141</v>
      </c>
      <c r="M164" t="s">
        <v>260</v>
      </c>
      <c r="N164">
        <v>-6</v>
      </c>
      <c r="O164">
        <v>-5</v>
      </c>
    </row>
    <row r="165" spans="9:15" x14ac:dyDescent="0.25">
      <c r="I165" t="s">
        <v>117</v>
      </c>
      <c r="J165">
        <v>51</v>
      </c>
      <c r="K165">
        <v>50</v>
      </c>
      <c r="M165" t="s">
        <v>261</v>
      </c>
      <c r="N165">
        <v>-57</v>
      </c>
      <c r="O165">
        <v>-48</v>
      </c>
    </row>
    <row r="166" spans="9:15" x14ac:dyDescent="0.25">
      <c r="I166" t="s">
        <v>118</v>
      </c>
      <c r="J166">
        <v>-31</v>
      </c>
      <c r="K166">
        <v>-26</v>
      </c>
      <c r="M166" t="s">
        <v>262</v>
      </c>
      <c r="N166">
        <v>-7</v>
      </c>
      <c r="O166">
        <v>-1</v>
      </c>
    </row>
    <row r="167" spans="9:15" x14ac:dyDescent="0.25">
      <c r="I167" t="s">
        <v>119</v>
      </c>
      <c r="J167">
        <v>-5</v>
      </c>
      <c r="K167">
        <v>-5</v>
      </c>
      <c r="M167" t="s">
        <v>263</v>
      </c>
      <c r="N167">
        <v>-37</v>
      </c>
      <c r="O167">
        <v>-15</v>
      </c>
    </row>
    <row r="168" spans="9:15" x14ac:dyDescent="0.25">
      <c r="I168" t="s">
        <v>120</v>
      </c>
      <c r="J168">
        <v>-114</v>
      </c>
      <c r="K168">
        <v>-113</v>
      </c>
      <c r="M168" t="s">
        <v>264</v>
      </c>
      <c r="N168">
        <v>6</v>
      </c>
      <c r="O168">
        <v>6</v>
      </c>
    </row>
    <row r="169" spans="9:15" x14ac:dyDescent="0.25">
      <c r="I169" t="s">
        <v>121</v>
      </c>
      <c r="J169">
        <v>-81</v>
      </c>
      <c r="K169">
        <v>-81</v>
      </c>
      <c r="M169" t="s">
        <v>265</v>
      </c>
      <c r="N169">
        <v>-18</v>
      </c>
      <c r="O169">
        <v>1</v>
      </c>
    </row>
    <row r="170" spans="9:15" x14ac:dyDescent="0.25">
      <c r="I170" t="s">
        <v>122</v>
      </c>
      <c r="J170">
        <v>-4</v>
      </c>
      <c r="K170">
        <v>-3</v>
      </c>
      <c r="M170" t="s">
        <v>266</v>
      </c>
      <c r="N170">
        <v>6</v>
      </c>
      <c r="O170">
        <v>7</v>
      </c>
    </row>
    <row r="171" spans="9:15" x14ac:dyDescent="0.25">
      <c r="I171" t="s">
        <v>123</v>
      </c>
      <c r="J171">
        <v>-4</v>
      </c>
      <c r="K171">
        <v>-4</v>
      </c>
      <c r="M171" t="s">
        <v>267</v>
      </c>
      <c r="N171">
        <v>2</v>
      </c>
      <c r="O171">
        <v>0</v>
      </c>
    </row>
    <row r="172" spans="9:15" x14ac:dyDescent="0.25">
      <c r="I172" t="s">
        <v>124</v>
      </c>
      <c r="J172">
        <v>91</v>
      </c>
      <c r="K172">
        <v>88</v>
      </c>
      <c r="M172" t="s">
        <v>268</v>
      </c>
      <c r="N172">
        <v>3</v>
      </c>
      <c r="O172">
        <v>-10</v>
      </c>
    </row>
    <row r="173" spans="9:15" x14ac:dyDescent="0.25">
      <c r="I173" t="s">
        <v>125</v>
      </c>
      <c r="J173">
        <v>11</v>
      </c>
      <c r="K173">
        <v>11</v>
      </c>
      <c r="M173" t="s">
        <v>269</v>
      </c>
      <c r="N173">
        <v>0</v>
      </c>
      <c r="O173">
        <v>-2</v>
      </c>
    </row>
    <row r="174" spans="9:15" x14ac:dyDescent="0.25">
      <c r="I174" t="s">
        <v>13</v>
      </c>
      <c r="J174">
        <v>-131</v>
      </c>
      <c r="K174">
        <v>-131</v>
      </c>
      <c r="M174" t="s">
        <v>270</v>
      </c>
      <c r="N174">
        <v>-16</v>
      </c>
      <c r="O174">
        <v>-19</v>
      </c>
    </row>
    <row r="175" spans="9:15" x14ac:dyDescent="0.25">
      <c r="I175" t="s">
        <v>126</v>
      </c>
      <c r="J175">
        <v>-85</v>
      </c>
      <c r="K175">
        <v>-85</v>
      </c>
      <c r="M175" t="s">
        <v>271</v>
      </c>
      <c r="N175">
        <v>8</v>
      </c>
      <c r="O175">
        <v>25</v>
      </c>
    </row>
    <row r="176" spans="9:15" x14ac:dyDescent="0.25">
      <c r="I176" t="s">
        <v>127</v>
      </c>
      <c r="J176">
        <v>-23</v>
      </c>
      <c r="K176">
        <v>-24</v>
      </c>
      <c r="M176" t="s">
        <v>272</v>
      </c>
      <c r="N176">
        <v>1</v>
      </c>
      <c r="O176">
        <v>-2</v>
      </c>
    </row>
    <row r="177" spans="9:15" x14ac:dyDescent="0.25">
      <c r="I177" t="s">
        <v>128</v>
      </c>
      <c r="J177">
        <v>5</v>
      </c>
      <c r="K177">
        <v>5</v>
      </c>
      <c r="M177" t="s">
        <v>273</v>
      </c>
      <c r="N177">
        <v>-9</v>
      </c>
      <c r="O177">
        <v>-4</v>
      </c>
    </row>
    <row r="178" spans="9:15" x14ac:dyDescent="0.25">
      <c r="I178" t="s">
        <v>129</v>
      </c>
      <c r="J178">
        <v>74</v>
      </c>
      <c r="K178">
        <v>78</v>
      </c>
      <c r="M178" t="s">
        <v>274</v>
      </c>
      <c r="N178">
        <v>-31</v>
      </c>
      <c r="O178">
        <v>-19</v>
      </c>
    </row>
    <row r="179" spans="9:15" x14ac:dyDescent="0.25">
      <c r="I179" t="s">
        <v>130</v>
      </c>
      <c r="J179">
        <v>-152</v>
      </c>
      <c r="K179">
        <v>-150</v>
      </c>
      <c r="M179" t="s">
        <v>275</v>
      </c>
      <c r="N179">
        <v>-15</v>
      </c>
      <c r="O179">
        <v>-13</v>
      </c>
    </row>
    <row r="180" spans="9:15" x14ac:dyDescent="0.25">
      <c r="I180" t="s">
        <v>131</v>
      </c>
      <c r="J180">
        <v>6</v>
      </c>
      <c r="K180">
        <v>5</v>
      </c>
      <c r="M180" t="s">
        <v>276</v>
      </c>
      <c r="N180">
        <v>-38</v>
      </c>
      <c r="O180">
        <v>-32</v>
      </c>
    </row>
    <row r="181" spans="9:15" x14ac:dyDescent="0.25">
      <c r="I181" t="s">
        <v>11</v>
      </c>
      <c r="J181">
        <v>-512</v>
      </c>
      <c r="K181">
        <v>-492</v>
      </c>
      <c r="M181" t="s">
        <v>277</v>
      </c>
      <c r="N181">
        <v>-9</v>
      </c>
      <c r="O181">
        <v>-14</v>
      </c>
    </row>
    <row r="182" spans="9:15" x14ac:dyDescent="0.25">
      <c r="I182" t="s">
        <v>132</v>
      </c>
      <c r="J182">
        <v>-274</v>
      </c>
      <c r="K182">
        <v>-270</v>
      </c>
      <c r="M182" t="s">
        <v>278</v>
      </c>
      <c r="N182">
        <v>-26</v>
      </c>
      <c r="O182">
        <v>-16</v>
      </c>
    </row>
    <row r="183" spans="9:15" x14ac:dyDescent="0.25">
      <c r="I183" t="s">
        <v>25</v>
      </c>
      <c r="J183">
        <v>92</v>
      </c>
      <c r="K183">
        <v>89</v>
      </c>
      <c r="M183" t="s">
        <v>279</v>
      </c>
      <c r="N183">
        <v>126</v>
      </c>
      <c r="O183">
        <v>78</v>
      </c>
    </row>
    <row r="184" spans="9:15" x14ac:dyDescent="0.25">
      <c r="I184" t="s">
        <v>133</v>
      </c>
      <c r="J184">
        <v>-68</v>
      </c>
      <c r="K184">
        <v>-67</v>
      </c>
      <c r="M184" t="s">
        <v>280</v>
      </c>
      <c r="N184">
        <v>4</v>
      </c>
      <c r="O184">
        <v>-13</v>
      </c>
    </row>
    <row r="185" spans="9:15" x14ac:dyDescent="0.25">
      <c r="I185" t="s">
        <v>134</v>
      </c>
      <c r="J185">
        <v>-34</v>
      </c>
      <c r="K185">
        <v>-33</v>
      </c>
      <c r="M185" t="s">
        <v>281</v>
      </c>
      <c r="N185">
        <v>3</v>
      </c>
      <c r="O185">
        <v>-3</v>
      </c>
    </row>
    <row r="186" spans="9:15" x14ac:dyDescent="0.25">
      <c r="I186" t="s">
        <v>135</v>
      </c>
      <c r="J186">
        <v>-57</v>
      </c>
      <c r="K186">
        <v>-58</v>
      </c>
      <c r="M186" t="s">
        <v>282</v>
      </c>
      <c r="N186">
        <v>-83</v>
      </c>
      <c r="O186">
        <v>-95</v>
      </c>
    </row>
    <row r="187" spans="9:15" x14ac:dyDescent="0.25">
      <c r="I187" t="s">
        <v>136</v>
      </c>
      <c r="J187">
        <v>48</v>
      </c>
      <c r="K187">
        <v>46</v>
      </c>
      <c r="M187" t="s">
        <v>283</v>
      </c>
      <c r="N187">
        <v>-55</v>
      </c>
      <c r="O187">
        <v>-70</v>
      </c>
    </row>
    <row r="188" spans="9:15" x14ac:dyDescent="0.25">
      <c r="I188" t="s">
        <v>137</v>
      </c>
      <c r="J188">
        <v>5</v>
      </c>
      <c r="K188">
        <v>5</v>
      </c>
      <c r="M188" t="s">
        <v>284</v>
      </c>
      <c r="N188">
        <v>-278</v>
      </c>
      <c r="O188">
        <v>-270</v>
      </c>
    </row>
    <row r="189" spans="9:15" x14ac:dyDescent="0.25">
      <c r="I189" t="s">
        <v>138</v>
      </c>
      <c r="J189">
        <v>13</v>
      </c>
      <c r="K189">
        <v>13</v>
      </c>
      <c r="M189" t="s">
        <v>285</v>
      </c>
      <c r="N189">
        <v>9032</v>
      </c>
      <c r="O189">
        <v>9810</v>
      </c>
    </row>
    <row r="190" spans="9:15" x14ac:dyDescent="0.25">
      <c r="I190" t="s">
        <v>139</v>
      </c>
      <c r="J190">
        <v>-52</v>
      </c>
      <c r="K190">
        <v>-51</v>
      </c>
      <c r="M190" t="s">
        <v>286</v>
      </c>
      <c r="N190">
        <v>220</v>
      </c>
      <c r="O190">
        <v>213</v>
      </c>
    </row>
    <row r="191" spans="9:15" x14ac:dyDescent="0.25">
      <c r="I191" t="s">
        <v>140</v>
      </c>
      <c r="J191">
        <v>-33</v>
      </c>
      <c r="K191">
        <v>-32</v>
      </c>
      <c r="M191" t="s">
        <v>287</v>
      </c>
      <c r="N191">
        <v>-64</v>
      </c>
      <c r="O191">
        <v>109</v>
      </c>
    </row>
    <row r="192" spans="9:15" x14ac:dyDescent="0.25">
      <c r="I192" t="s">
        <v>141</v>
      </c>
      <c r="J192">
        <v>-10</v>
      </c>
      <c r="K192">
        <v>-13</v>
      </c>
      <c r="M192" t="s">
        <v>288</v>
      </c>
      <c r="N192">
        <v>572</v>
      </c>
      <c r="O192">
        <v>1384</v>
      </c>
    </row>
    <row r="193" spans="9:15" x14ac:dyDescent="0.25">
      <c r="I193" t="s">
        <v>142</v>
      </c>
      <c r="J193">
        <v>-22</v>
      </c>
      <c r="K193">
        <v>-22</v>
      </c>
      <c r="M193" t="s">
        <v>289</v>
      </c>
      <c r="N193">
        <v>-12</v>
      </c>
      <c r="O193">
        <v>5</v>
      </c>
    </row>
    <row r="194" spans="9:15" x14ac:dyDescent="0.25">
      <c r="I194" t="s">
        <v>143</v>
      </c>
      <c r="J194">
        <v>-60</v>
      </c>
      <c r="K194">
        <v>-70</v>
      </c>
      <c r="M194" t="s">
        <v>290</v>
      </c>
      <c r="N194">
        <v>16</v>
      </c>
      <c r="O194">
        <v>-22</v>
      </c>
    </row>
    <row r="195" spans="9:15" x14ac:dyDescent="0.25">
      <c r="I195" t="s">
        <v>144</v>
      </c>
      <c r="J195">
        <v>211</v>
      </c>
      <c r="K195">
        <v>211</v>
      </c>
      <c r="M195" t="s">
        <v>291</v>
      </c>
      <c r="N195">
        <v>356</v>
      </c>
      <c r="O195">
        <v>211</v>
      </c>
    </row>
    <row r="196" spans="9:15" x14ac:dyDescent="0.25">
      <c r="I196" t="s">
        <v>145</v>
      </c>
      <c r="J196">
        <v>-6</v>
      </c>
      <c r="K196">
        <v>-6</v>
      </c>
    </row>
    <row r="197" spans="9:15" x14ac:dyDescent="0.25">
      <c r="I197" t="s">
        <v>146</v>
      </c>
      <c r="J197">
        <v>1384</v>
      </c>
      <c r="K197">
        <v>1384</v>
      </c>
    </row>
    <row r="198" spans="9:15" x14ac:dyDescent="0.25">
      <c r="I198" t="s">
        <v>147</v>
      </c>
      <c r="J198">
        <v>-2423</v>
      </c>
      <c r="K198">
        <v>-2570</v>
      </c>
    </row>
    <row r="199" spans="9:15" x14ac:dyDescent="0.25">
      <c r="I199" t="s">
        <v>148</v>
      </c>
      <c r="J199">
        <v>67</v>
      </c>
      <c r="K199">
        <v>66</v>
      </c>
    </row>
    <row r="200" spans="9:15" x14ac:dyDescent="0.25">
      <c r="I200" t="s">
        <v>149</v>
      </c>
      <c r="J200">
        <v>221</v>
      </c>
      <c r="K200">
        <v>213</v>
      </c>
    </row>
    <row r="201" spans="9:15" x14ac:dyDescent="0.25">
      <c r="I201" t="s">
        <v>150</v>
      </c>
      <c r="J201">
        <v>-40</v>
      </c>
      <c r="K201">
        <v>109</v>
      </c>
    </row>
    <row r="202" spans="9:15" x14ac:dyDescent="0.25">
      <c r="I202" t="s">
        <v>151</v>
      </c>
      <c r="J202">
        <v>8</v>
      </c>
      <c r="K202">
        <v>9</v>
      </c>
    </row>
    <row r="203" spans="9:15" x14ac:dyDescent="0.25">
      <c r="I203" t="s">
        <v>152</v>
      </c>
      <c r="J203">
        <v>-37</v>
      </c>
      <c r="K203">
        <v>-37</v>
      </c>
    </row>
    <row r="204" spans="9:15" x14ac:dyDescent="0.25">
      <c r="I204" t="s">
        <v>153</v>
      </c>
    </row>
  </sheetData>
  <pageMargins left="0.7" right="0.7" top="0.75" bottom="0.75" header="0.3" footer="0.3"/>
  <pageSetup paperSize="9" orientation="portrait" r:id="rId1"/>
  <ignoredErrors>
    <ignoredError sqref="J56:K5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F2" sqref="F2:F66"/>
    </sheetView>
  </sheetViews>
  <sheetFormatPr defaultRowHeight="15" x14ac:dyDescent="0.25"/>
  <cols>
    <col min="1" max="1" width="10.42578125" bestFit="1" customWidth="1"/>
    <col min="2" max="2" width="10.42578125" style="3" customWidth="1"/>
    <col min="3" max="3" width="11.5703125" style="3" bestFit="1" customWidth="1"/>
    <col min="4" max="4" width="11.5703125" style="2" bestFit="1" customWidth="1"/>
    <col min="5" max="6" width="10.5703125" style="2" bestFit="1" customWidth="1"/>
  </cols>
  <sheetData>
    <row r="1" spans="1:6" x14ac:dyDescent="0.25">
      <c r="A1" t="s">
        <v>0</v>
      </c>
      <c r="B1" s="3" t="s">
        <v>6</v>
      </c>
      <c r="C1" s="3" t="s">
        <v>3</v>
      </c>
      <c r="D1" s="2" t="s">
        <v>1</v>
      </c>
      <c r="E1" s="2" t="s">
        <v>2</v>
      </c>
      <c r="F1" s="2" t="s">
        <v>4</v>
      </c>
    </row>
    <row r="2" spans="1:6" x14ac:dyDescent="0.25">
      <c r="A2" s="1">
        <v>41883</v>
      </c>
      <c r="B2" s="3">
        <v>39</v>
      </c>
      <c r="C2" s="3">
        <v>380749.82</v>
      </c>
      <c r="D2" s="3">
        <v>221253.101585</v>
      </c>
      <c r="E2" s="3">
        <v>22595.889899999998</v>
      </c>
      <c r="F2" s="3">
        <v>30791.155942000001</v>
      </c>
    </row>
    <row r="3" spans="1:6" x14ac:dyDescent="0.25">
      <c r="A3" s="1">
        <v>41913</v>
      </c>
      <c r="B3" s="3">
        <v>40</v>
      </c>
      <c r="C3" s="3">
        <v>378269.32</v>
      </c>
      <c r="D3" s="3">
        <v>222018.80465199999</v>
      </c>
      <c r="E3" s="3">
        <v>22229.603200000001</v>
      </c>
      <c r="F3" s="3">
        <v>31716.564257000002</v>
      </c>
    </row>
    <row r="4" spans="1:6" x14ac:dyDescent="0.25">
      <c r="A4" s="1">
        <v>41946</v>
      </c>
      <c r="B4" s="3">
        <v>39</v>
      </c>
      <c r="C4" s="3">
        <v>381816.08</v>
      </c>
      <c r="D4" s="3">
        <v>222355.74715800001</v>
      </c>
      <c r="E4" s="3">
        <v>21701.440299999998</v>
      </c>
      <c r="F4" s="3">
        <v>31821.341238000001</v>
      </c>
    </row>
    <row r="5" spans="1:6" x14ac:dyDescent="0.25">
      <c r="A5" s="1">
        <v>41737</v>
      </c>
      <c r="B5" s="3">
        <v>39</v>
      </c>
      <c r="C5" s="3">
        <v>389158.77</v>
      </c>
      <c r="D5" s="3">
        <v>222378.23016199999</v>
      </c>
      <c r="E5" s="3">
        <v>22791.536899999999</v>
      </c>
      <c r="F5" s="3">
        <v>31850.505114</v>
      </c>
    </row>
    <row r="6" spans="1:6" x14ac:dyDescent="0.25">
      <c r="A6" s="1">
        <v>41760</v>
      </c>
      <c r="B6" s="3">
        <v>39</v>
      </c>
      <c r="C6" s="3">
        <v>389571.34</v>
      </c>
      <c r="D6" s="3">
        <v>222635.60698400001</v>
      </c>
      <c r="E6" s="3">
        <v>22935.883300000001</v>
      </c>
      <c r="F6" s="3">
        <v>31557.714875999998</v>
      </c>
    </row>
    <row r="7" spans="1:6" x14ac:dyDescent="0.25">
      <c r="A7" s="1">
        <v>41792</v>
      </c>
      <c r="B7" s="3">
        <v>42</v>
      </c>
      <c r="C7" s="3">
        <v>384919.11</v>
      </c>
      <c r="D7" s="3">
        <v>226856.01995799999</v>
      </c>
      <c r="E7" s="3">
        <v>23372.774000000001</v>
      </c>
      <c r="F7" s="3">
        <v>31995.173192999999</v>
      </c>
    </row>
    <row r="8" spans="1:6" x14ac:dyDescent="0.25">
      <c r="A8" s="1">
        <v>41821</v>
      </c>
      <c r="B8" s="3">
        <v>42</v>
      </c>
      <c r="C8" s="3">
        <v>361964.73</v>
      </c>
      <c r="D8" s="3">
        <v>225142.45963</v>
      </c>
      <c r="E8" s="3">
        <v>23484.618399999999</v>
      </c>
      <c r="F8" s="3">
        <v>28914.158995000002</v>
      </c>
    </row>
    <row r="9" spans="1:6" x14ac:dyDescent="0.25">
      <c r="A9" s="1">
        <v>41852</v>
      </c>
      <c r="B9" s="3">
        <v>42</v>
      </c>
      <c r="C9" s="3">
        <v>366330.41</v>
      </c>
      <c r="D9" s="3">
        <v>225583.346017</v>
      </c>
      <c r="E9" s="3">
        <v>23254.228800000001</v>
      </c>
      <c r="F9" s="3">
        <v>28460.264153</v>
      </c>
    </row>
    <row r="10" spans="1:6" x14ac:dyDescent="0.25">
      <c r="A10" s="1">
        <v>41974</v>
      </c>
      <c r="B10" s="3">
        <v>42</v>
      </c>
      <c r="C10" s="3">
        <v>362842.33</v>
      </c>
      <c r="D10" s="3">
        <v>226116.37950499999</v>
      </c>
      <c r="E10" s="3">
        <v>23403.139599999999</v>
      </c>
      <c r="F10" s="3">
        <v>28345.112821999999</v>
      </c>
    </row>
    <row r="11" spans="1:6" x14ac:dyDescent="0.25">
      <c r="A11" s="1">
        <v>42005</v>
      </c>
      <c r="B11" s="3">
        <v>41</v>
      </c>
      <c r="C11" s="3">
        <v>353659.37</v>
      </c>
      <c r="D11" s="3">
        <v>223063.17490499999</v>
      </c>
      <c r="E11" s="3">
        <v>23291.588100000001</v>
      </c>
      <c r="F11" s="3">
        <v>28299.426527</v>
      </c>
    </row>
    <row r="12" spans="1:6" x14ac:dyDescent="0.25">
      <c r="A12" s="1">
        <v>42037</v>
      </c>
      <c r="B12" s="3">
        <v>41</v>
      </c>
      <c r="C12" s="3">
        <v>376578.81</v>
      </c>
      <c r="D12" s="3">
        <v>221439.08366400001</v>
      </c>
      <c r="E12" s="3">
        <v>22734.393199999999</v>
      </c>
      <c r="F12" s="3">
        <v>28884.069729999999</v>
      </c>
    </row>
    <row r="13" spans="1:6" x14ac:dyDescent="0.25">
      <c r="A13" s="1">
        <v>42065</v>
      </c>
      <c r="B13" s="3">
        <v>41</v>
      </c>
      <c r="C13" s="3">
        <v>373269.93</v>
      </c>
      <c r="D13" s="3">
        <v>221545.99247999999</v>
      </c>
      <c r="E13" s="3">
        <v>22645.33</v>
      </c>
      <c r="F13" s="3">
        <v>28446.168430999998</v>
      </c>
    </row>
    <row r="14" spans="1:6" x14ac:dyDescent="0.25">
      <c r="A14" s="1">
        <v>42095</v>
      </c>
      <c r="B14" s="3">
        <v>42</v>
      </c>
      <c r="C14" s="3">
        <v>377949.9</v>
      </c>
      <c r="D14" s="3">
        <v>219120.37009000001</v>
      </c>
      <c r="E14" s="3">
        <v>22941.542099999999</v>
      </c>
      <c r="F14" s="3">
        <v>28145.565529</v>
      </c>
    </row>
    <row r="15" spans="1:6" x14ac:dyDescent="0.25">
      <c r="A15" s="1">
        <v>42125</v>
      </c>
      <c r="B15" s="3">
        <v>42</v>
      </c>
      <c r="C15" s="3">
        <v>380698.53</v>
      </c>
      <c r="D15" s="3">
        <v>218959.561571</v>
      </c>
      <c r="E15" s="3">
        <v>22741.318500000001</v>
      </c>
      <c r="F15" s="3">
        <v>28130.607756000001</v>
      </c>
    </row>
    <row r="16" spans="1:6" x14ac:dyDescent="0.25">
      <c r="A16" s="1">
        <v>42156</v>
      </c>
      <c r="B16" s="3">
        <v>41</v>
      </c>
      <c r="C16" s="3">
        <v>371746.96</v>
      </c>
      <c r="D16" s="3">
        <v>218786.181434</v>
      </c>
      <c r="E16" s="3">
        <v>22718.189600000002</v>
      </c>
      <c r="F16" s="3">
        <v>27943.031908000001</v>
      </c>
    </row>
    <row r="17" spans="1:6" x14ac:dyDescent="0.25">
      <c r="A17" s="1">
        <v>42186</v>
      </c>
      <c r="B17" s="3">
        <v>41</v>
      </c>
      <c r="C17" s="3">
        <v>375231.31</v>
      </c>
      <c r="D17" s="3">
        <v>214491.216319</v>
      </c>
      <c r="E17" s="3">
        <v>21940.867600000001</v>
      </c>
      <c r="F17" s="3">
        <v>27467.658852</v>
      </c>
    </row>
    <row r="18" spans="1:6" x14ac:dyDescent="0.25">
      <c r="A18" s="1">
        <v>42219</v>
      </c>
      <c r="B18" s="3">
        <v>40</v>
      </c>
      <c r="C18" s="3">
        <v>346403.6</v>
      </c>
      <c r="D18" s="3">
        <v>212923.130458</v>
      </c>
      <c r="E18" s="3">
        <v>21593.6757</v>
      </c>
      <c r="F18" s="3">
        <v>27404.883535000001</v>
      </c>
    </row>
    <row r="19" spans="1:6" x14ac:dyDescent="0.25">
      <c r="A19" s="1">
        <v>42248</v>
      </c>
      <c r="B19" s="3">
        <v>40</v>
      </c>
      <c r="C19" s="3">
        <v>345160.73</v>
      </c>
      <c r="D19" s="3">
        <v>213582.35483900001</v>
      </c>
      <c r="E19" s="3">
        <v>21709.6993</v>
      </c>
      <c r="F19" s="3">
        <v>27722.146522999999</v>
      </c>
    </row>
    <row r="20" spans="1:6" x14ac:dyDescent="0.25">
      <c r="A20" s="1">
        <v>42278</v>
      </c>
      <c r="B20" s="3">
        <v>40</v>
      </c>
      <c r="C20" s="3">
        <v>354513.15</v>
      </c>
      <c r="D20" s="3">
        <v>210238.62510800001</v>
      </c>
      <c r="E20" s="3">
        <v>21229.766100000001</v>
      </c>
      <c r="F20" s="3">
        <v>26699.541708000001</v>
      </c>
    </row>
    <row r="21" spans="1:6" x14ac:dyDescent="0.25">
      <c r="A21" s="1">
        <v>42310</v>
      </c>
      <c r="B21" s="3">
        <v>40</v>
      </c>
      <c r="C21" s="3">
        <v>348564.74</v>
      </c>
      <c r="D21" s="3">
        <v>209950.35170100001</v>
      </c>
      <c r="E21" s="3">
        <v>21096.4683</v>
      </c>
      <c r="F21" s="3">
        <v>26251.822698</v>
      </c>
    </row>
    <row r="22" spans="1:6" x14ac:dyDescent="0.25">
      <c r="A22" s="1">
        <v>42339</v>
      </c>
      <c r="B22" s="3">
        <v>41</v>
      </c>
      <c r="C22" s="3">
        <v>345826.75</v>
      </c>
      <c r="D22" s="3">
        <v>206570.00410200001</v>
      </c>
      <c r="E22" s="3">
        <v>20909.447700000001</v>
      </c>
      <c r="F22" s="3">
        <v>25935.181481</v>
      </c>
    </row>
    <row r="23" spans="1:6" x14ac:dyDescent="0.25">
      <c r="A23" s="1">
        <v>42370</v>
      </c>
      <c r="B23" s="3">
        <v>41</v>
      </c>
      <c r="C23" s="3">
        <v>322749.71999999997</v>
      </c>
      <c r="D23" s="3">
        <v>204145.504487</v>
      </c>
      <c r="E23" s="3">
        <v>19985.413100000002</v>
      </c>
      <c r="F23" s="3">
        <v>25009.873032</v>
      </c>
    </row>
    <row r="24" spans="1:6" x14ac:dyDescent="0.25">
      <c r="A24" s="1">
        <v>42401</v>
      </c>
      <c r="B24" s="3">
        <v>40</v>
      </c>
      <c r="C24" s="3">
        <v>322079.99</v>
      </c>
      <c r="D24" s="3">
        <v>205753.507373</v>
      </c>
      <c r="E24" s="3">
        <v>19926.310000000001</v>
      </c>
      <c r="F24" s="3">
        <v>25620.210759000001</v>
      </c>
    </row>
    <row r="25" spans="1:6" x14ac:dyDescent="0.25">
      <c r="A25" s="1">
        <v>42430</v>
      </c>
      <c r="B25" s="3">
        <v>42</v>
      </c>
      <c r="C25" s="3">
        <v>368267.18</v>
      </c>
      <c r="D25" s="3">
        <v>210019.30278999999</v>
      </c>
      <c r="E25" s="3">
        <v>20871.862700000001</v>
      </c>
      <c r="F25" s="3">
        <v>26056.678657</v>
      </c>
    </row>
    <row r="26" spans="1:6" x14ac:dyDescent="0.25">
      <c r="A26" s="1">
        <v>42461</v>
      </c>
      <c r="B26" s="3">
        <v>42</v>
      </c>
      <c r="C26" s="3">
        <v>361186.96</v>
      </c>
      <c r="D26" s="3">
        <v>209971.90929000001</v>
      </c>
      <c r="E26" s="3">
        <v>20387.579300000001</v>
      </c>
      <c r="F26" s="3">
        <v>26064.743447000001</v>
      </c>
    </row>
    <row r="27" spans="1:6" x14ac:dyDescent="0.25">
      <c r="A27" s="1">
        <v>42492</v>
      </c>
      <c r="B27" s="3">
        <v>42</v>
      </c>
      <c r="C27" s="3">
        <v>377079.51</v>
      </c>
      <c r="D27" s="3">
        <v>211440.42677699999</v>
      </c>
      <c r="E27" s="3">
        <v>19844.083699999999</v>
      </c>
      <c r="F27" s="3">
        <v>25989.117525000001</v>
      </c>
    </row>
    <row r="28" spans="1:6" x14ac:dyDescent="0.25">
      <c r="A28" s="1">
        <v>42522</v>
      </c>
      <c r="B28" s="3">
        <v>42</v>
      </c>
      <c r="C28" s="3">
        <v>368778.54</v>
      </c>
      <c r="D28" s="3">
        <v>212534.04741200001</v>
      </c>
      <c r="E28" s="3">
        <v>19858.3639</v>
      </c>
      <c r="F28" s="3">
        <v>26131.779805999999</v>
      </c>
    </row>
    <row r="29" spans="1:6" x14ac:dyDescent="0.25">
      <c r="A29" s="1">
        <v>42552</v>
      </c>
      <c r="B29" s="3">
        <v>40</v>
      </c>
      <c r="C29" s="3">
        <v>373626.61</v>
      </c>
      <c r="D29" s="3">
        <v>210388.070691</v>
      </c>
      <c r="E29" s="3">
        <v>18562.003499999999</v>
      </c>
      <c r="F29" s="3">
        <v>25152.252741</v>
      </c>
    </row>
    <row r="30" spans="1:6" x14ac:dyDescent="0.25">
      <c r="A30" s="1">
        <v>42583</v>
      </c>
      <c r="B30" s="3">
        <v>41</v>
      </c>
      <c r="C30" s="3">
        <v>373771.99</v>
      </c>
      <c r="D30" s="3">
        <v>212590.10875000001</v>
      </c>
      <c r="E30" s="3">
        <v>18699.0677</v>
      </c>
      <c r="F30" s="3">
        <v>25292.557562999998</v>
      </c>
    </row>
    <row r="31" spans="1:6" x14ac:dyDescent="0.25">
      <c r="A31" s="1">
        <v>42614</v>
      </c>
      <c r="B31" s="3">
        <v>41</v>
      </c>
      <c r="C31" s="3">
        <v>379187.22</v>
      </c>
      <c r="D31" s="3">
        <v>212624.64995699999</v>
      </c>
      <c r="E31" s="3">
        <v>18690.016599999999</v>
      </c>
      <c r="F31" s="3">
        <v>25096.067395999999</v>
      </c>
    </row>
    <row r="32" spans="1:6" x14ac:dyDescent="0.25">
      <c r="A32" s="1">
        <v>42646</v>
      </c>
      <c r="B32" s="3">
        <v>38</v>
      </c>
      <c r="C32" s="3">
        <v>355574.7</v>
      </c>
      <c r="D32" s="3">
        <v>209331.61423800001</v>
      </c>
      <c r="E32" s="3">
        <v>18695.755399999998</v>
      </c>
      <c r="F32" s="3">
        <v>24899.319178000002</v>
      </c>
    </row>
    <row r="33" spans="1:6" x14ac:dyDescent="0.25">
      <c r="A33" s="1">
        <v>42675</v>
      </c>
      <c r="B33" s="3">
        <v>37</v>
      </c>
      <c r="C33" s="3">
        <v>365962.14</v>
      </c>
      <c r="D33" s="3">
        <v>209419.56066700001</v>
      </c>
      <c r="E33" s="3">
        <v>18321.431400000001</v>
      </c>
      <c r="F33" s="3">
        <v>24372.171123</v>
      </c>
    </row>
    <row r="34" spans="1:6" x14ac:dyDescent="0.25">
      <c r="A34" s="1">
        <v>42705</v>
      </c>
      <c r="B34" s="3">
        <v>37</v>
      </c>
      <c r="C34" s="3">
        <v>365502.47</v>
      </c>
      <c r="D34" s="3">
        <v>209735.78565500001</v>
      </c>
      <c r="E34" s="3">
        <v>18630.098900000001</v>
      </c>
      <c r="F34" s="3">
        <v>24302.811280000002</v>
      </c>
    </row>
    <row r="35" spans="1:6" x14ac:dyDescent="0.25">
      <c r="A35" s="1">
        <v>42737</v>
      </c>
      <c r="B35" s="3">
        <v>37</v>
      </c>
      <c r="C35" s="3">
        <v>373344.02</v>
      </c>
      <c r="D35" s="3">
        <v>207643.736042</v>
      </c>
      <c r="E35" s="3">
        <v>18440.3315</v>
      </c>
      <c r="F35" s="3">
        <v>24264.831683</v>
      </c>
    </row>
    <row r="36" spans="1:6" x14ac:dyDescent="0.25">
      <c r="A36" s="1">
        <v>42767</v>
      </c>
      <c r="B36" s="3">
        <v>37</v>
      </c>
      <c r="C36" s="3">
        <v>389718.09</v>
      </c>
      <c r="D36" s="3">
        <v>204599.029836</v>
      </c>
      <c r="E36" s="3">
        <v>18899.765599999999</v>
      </c>
      <c r="F36" s="3">
        <v>24590.070180999999</v>
      </c>
    </row>
    <row r="37" spans="1:6" x14ac:dyDescent="0.25">
      <c r="A37" s="1">
        <v>42795</v>
      </c>
      <c r="B37" s="3">
        <v>37</v>
      </c>
      <c r="C37" s="3">
        <v>383323.44</v>
      </c>
      <c r="D37" s="3">
        <v>204874.51964300001</v>
      </c>
      <c r="E37" s="3">
        <v>18835.2238</v>
      </c>
      <c r="F37" s="3">
        <v>24551.461834000002</v>
      </c>
    </row>
    <row r="38" spans="1:6" x14ac:dyDescent="0.25">
      <c r="A38" s="1">
        <v>42828</v>
      </c>
      <c r="B38" s="3">
        <v>37</v>
      </c>
      <c r="C38" s="3">
        <v>384463.19</v>
      </c>
      <c r="D38" s="3">
        <v>206621.90472699999</v>
      </c>
      <c r="E38" s="3">
        <v>17842.495699999999</v>
      </c>
      <c r="F38" s="3">
        <v>25776.463930000002</v>
      </c>
    </row>
    <row r="39" spans="1:6" x14ac:dyDescent="0.25">
      <c r="A39" s="1">
        <v>42856</v>
      </c>
      <c r="B39" s="3">
        <v>36</v>
      </c>
      <c r="C39" s="3">
        <v>387769.53</v>
      </c>
      <c r="D39" s="3">
        <v>207797.87925599999</v>
      </c>
      <c r="E39" s="3">
        <v>18473.781299999999</v>
      </c>
      <c r="F39" s="3">
        <v>26701.083289999999</v>
      </c>
    </row>
    <row r="40" spans="1:6" x14ac:dyDescent="0.25">
      <c r="A40" s="1">
        <v>42887</v>
      </c>
      <c r="B40" s="3">
        <v>36</v>
      </c>
      <c r="C40" s="3">
        <v>391198</v>
      </c>
      <c r="D40" s="3">
        <v>207262.81230799999</v>
      </c>
      <c r="E40" s="3">
        <v>18191.8616</v>
      </c>
      <c r="F40" s="3">
        <v>26776.077492</v>
      </c>
    </row>
    <row r="41" spans="1:6" x14ac:dyDescent="0.25">
      <c r="A41" s="1">
        <v>42919</v>
      </c>
      <c r="B41" s="3">
        <v>36</v>
      </c>
      <c r="C41" s="3">
        <v>388867.73</v>
      </c>
      <c r="D41" s="3">
        <v>206911.593085</v>
      </c>
      <c r="E41" s="3">
        <v>17991.788199999999</v>
      </c>
      <c r="F41" s="3">
        <v>26632.323959000001</v>
      </c>
    </row>
    <row r="42" spans="1:6" x14ac:dyDescent="0.25">
      <c r="A42" s="1">
        <v>42948</v>
      </c>
      <c r="B42" s="3">
        <v>35</v>
      </c>
      <c r="C42" s="3">
        <v>388099.93</v>
      </c>
      <c r="D42" s="3">
        <v>211636.19310100001</v>
      </c>
      <c r="E42" s="3">
        <v>17896.5304</v>
      </c>
      <c r="F42" s="3">
        <v>26571.568543000001</v>
      </c>
    </row>
    <row r="43" spans="1:6" x14ac:dyDescent="0.25">
      <c r="A43" s="1">
        <v>43101</v>
      </c>
      <c r="B43" s="3">
        <v>35</v>
      </c>
      <c r="C43" s="3">
        <v>394724.05</v>
      </c>
      <c r="D43" s="3">
        <v>210877.34760099999</v>
      </c>
      <c r="E43" s="3">
        <v>17930.2222</v>
      </c>
      <c r="F43" s="3">
        <v>26531.170758</v>
      </c>
    </row>
    <row r="44" spans="1:6" x14ac:dyDescent="0.25">
      <c r="A44" s="1">
        <v>43132</v>
      </c>
      <c r="B44" s="3">
        <v>36</v>
      </c>
      <c r="C44" s="3">
        <v>420917.26</v>
      </c>
      <c r="D44" s="3">
        <v>212254.036425</v>
      </c>
      <c r="E44" s="3">
        <v>18188.176599999999</v>
      </c>
      <c r="F44" s="3">
        <v>27063.142986999999</v>
      </c>
    </row>
    <row r="45" spans="1:6" x14ac:dyDescent="0.25">
      <c r="A45" s="1">
        <v>43160</v>
      </c>
      <c r="B45" s="3">
        <v>36</v>
      </c>
      <c r="C45" s="3">
        <v>422963.67</v>
      </c>
      <c r="D45" s="3">
        <v>217073.49418000001</v>
      </c>
      <c r="E45" s="3">
        <v>18259.492699999999</v>
      </c>
      <c r="F45" s="3">
        <v>27155.158594</v>
      </c>
    </row>
    <row r="46" spans="1:6" x14ac:dyDescent="0.25">
      <c r="A46" s="1">
        <v>43192</v>
      </c>
      <c r="B46" s="3">
        <v>37</v>
      </c>
      <c r="C46" s="3">
        <v>433536.48</v>
      </c>
      <c r="D46" s="3">
        <v>217877.568592</v>
      </c>
      <c r="E46" s="3">
        <v>18403.136299999998</v>
      </c>
      <c r="F46" s="3">
        <v>27547.857042</v>
      </c>
    </row>
    <row r="47" spans="1:6" x14ac:dyDescent="0.25">
      <c r="A47" s="1">
        <v>42979</v>
      </c>
      <c r="B47" s="3">
        <v>38</v>
      </c>
      <c r="C47" s="3">
        <v>456495.58</v>
      </c>
      <c r="D47" s="3">
        <v>220079.27590000001</v>
      </c>
      <c r="E47" s="3">
        <v>12682.1034</v>
      </c>
      <c r="F47" s="3">
        <v>27384.930351999999</v>
      </c>
    </row>
    <row r="48" spans="1:6" x14ac:dyDescent="0.25">
      <c r="A48" s="1">
        <v>43010</v>
      </c>
      <c r="B48" s="3">
        <v>39</v>
      </c>
      <c r="C48" s="3">
        <v>448379.47</v>
      </c>
      <c r="D48" s="3">
        <v>224919.279049</v>
      </c>
      <c r="E48" s="3">
        <v>18815.543300000001</v>
      </c>
      <c r="F48" s="3">
        <v>28667.175650000001</v>
      </c>
    </row>
    <row r="49" spans="1:6" x14ac:dyDescent="0.25">
      <c r="A49" s="1">
        <v>43041</v>
      </c>
      <c r="B49" s="3">
        <v>39</v>
      </c>
      <c r="C49" s="3">
        <v>451699.21</v>
      </c>
      <c r="D49" s="3">
        <v>225135.481046</v>
      </c>
      <c r="E49" s="3">
        <v>19666.936699999998</v>
      </c>
      <c r="F49" s="3">
        <v>29811.287322</v>
      </c>
    </row>
    <row r="50" spans="1:6" x14ac:dyDescent="0.25">
      <c r="A50" s="1">
        <v>43070</v>
      </c>
      <c r="B50" s="3">
        <v>47</v>
      </c>
      <c r="C50" s="3">
        <v>489848.4</v>
      </c>
      <c r="D50" s="3">
        <v>260873.66119000001</v>
      </c>
      <c r="E50" s="3">
        <v>22022.745900000002</v>
      </c>
      <c r="F50" s="3">
        <v>33061.366114999997</v>
      </c>
    </row>
    <row r="51" spans="1:6" x14ac:dyDescent="0.25">
      <c r="A51" s="1">
        <v>43221</v>
      </c>
      <c r="B51" s="3">
        <v>48</v>
      </c>
      <c r="C51" s="3">
        <v>543493.86</v>
      </c>
      <c r="D51" s="3">
        <v>277210.82142200001</v>
      </c>
      <c r="E51" s="3">
        <v>23577.0255</v>
      </c>
      <c r="F51" s="3">
        <v>35724.568763000003</v>
      </c>
    </row>
    <row r="52" spans="1:6" x14ac:dyDescent="0.25">
      <c r="A52" s="1">
        <v>43252</v>
      </c>
      <c r="B52" s="3">
        <v>48</v>
      </c>
      <c r="C52" s="3">
        <v>554415.41</v>
      </c>
      <c r="D52" s="3">
        <v>282310.03693599999</v>
      </c>
      <c r="E52" s="3">
        <v>24943.220799999999</v>
      </c>
      <c r="F52" s="3">
        <v>35996.328197000003</v>
      </c>
    </row>
    <row r="53" spans="1:6" x14ac:dyDescent="0.25">
      <c r="A53" s="1">
        <v>43283</v>
      </c>
      <c r="B53" s="3">
        <v>36</v>
      </c>
      <c r="C53" s="3">
        <v>548834.89</v>
      </c>
      <c r="D53" s="3">
        <v>282906.09781000001</v>
      </c>
      <c r="E53" s="3">
        <v>25591.482800000002</v>
      </c>
      <c r="F53" s="3">
        <v>36614.970447</v>
      </c>
    </row>
    <row r="54" spans="1:6" x14ac:dyDescent="0.25">
      <c r="A54" s="1">
        <v>43339</v>
      </c>
      <c r="B54" s="3">
        <v>50</v>
      </c>
      <c r="C54" s="3">
        <v>591865.19999999995</v>
      </c>
      <c r="D54" s="3">
        <v>287320.044941</v>
      </c>
      <c r="E54" s="3">
        <v>26652.526699999999</v>
      </c>
      <c r="F54" s="3">
        <v>36917.703751000001</v>
      </c>
    </row>
    <row r="55" spans="1:6" x14ac:dyDescent="0.25">
      <c r="A55" s="1">
        <v>43346</v>
      </c>
      <c r="B55" s="3">
        <v>50</v>
      </c>
      <c r="C55" s="3">
        <v>601060.91</v>
      </c>
      <c r="D55" s="3">
        <v>287423.76588899997</v>
      </c>
      <c r="E55" s="3">
        <v>26720.541000000001</v>
      </c>
      <c r="F55" s="3">
        <v>37007.673045000003</v>
      </c>
    </row>
    <row r="56" spans="1:6" x14ac:dyDescent="0.25">
      <c r="A56" s="1">
        <v>43374</v>
      </c>
      <c r="B56" s="3">
        <v>49</v>
      </c>
      <c r="C56" s="3">
        <v>527835.32999999996</v>
      </c>
      <c r="D56" s="3">
        <v>286859.94260200002</v>
      </c>
      <c r="E56" s="3">
        <v>26279.324000000001</v>
      </c>
      <c r="F56" s="3">
        <v>37189.171344000002</v>
      </c>
    </row>
    <row r="57" spans="1:6" x14ac:dyDescent="0.25">
      <c r="A57" s="1">
        <v>43437</v>
      </c>
      <c r="B57" s="3">
        <v>48</v>
      </c>
      <c r="C57" s="3">
        <v>537189.66</v>
      </c>
      <c r="D57" s="3">
        <v>287833.97657200001</v>
      </c>
      <c r="E57" s="3">
        <v>23717.758399999999</v>
      </c>
      <c r="F57" s="3">
        <v>34127.598771999998</v>
      </c>
    </row>
    <row r="58" spans="1:6" x14ac:dyDescent="0.25">
      <c r="A58" s="1">
        <v>43405</v>
      </c>
      <c r="B58" s="3">
        <v>48</v>
      </c>
      <c r="C58" s="3">
        <v>502799.65</v>
      </c>
      <c r="D58" s="3">
        <v>287962.72822500003</v>
      </c>
      <c r="E58" s="3">
        <v>24046.907599999999</v>
      </c>
      <c r="F58" s="3">
        <v>34348.915386000001</v>
      </c>
    </row>
    <row r="59" spans="1:6" x14ac:dyDescent="0.25">
      <c r="A59" s="1">
        <v>43466</v>
      </c>
      <c r="B59" s="3">
        <v>48</v>
      </c>
      <c r="C59" s="3">
        <v>545880.22</v>
      </c>
      <c r="D59" s="3">
        <v>286812.22312699998</v>
      </c>
      <c r="E59" s="3">
        <v>23258.6096</v>
      </c>
      <c r="F59" s="3">
        <v>33378.077397000001</v>
      </c>
    </row>
    <row r="60" spans="1:6" x14ac:dyDescent="0.25">
      <c r="A60" s="1">
        <v>43497</v>
      </c>
      <c r="B60" s="3">
        <v>48</v>
      </c>
      <c r="C60" s="3">
        <v>571032.81000000006</v>
      </c>
      <c r="D60" s="3">
        <v>287274.381406</v>
      </c>
      <c r="E60" s="3">
        <v>22186.509300000002</v>
      </c>
      <c r="F60" s="3">
        <v>34497.493504999999</v>
      </c>
    </row>
    <row r="61" spans="1:6" x14ac:dyDescent="0.25">
      <c r="A61" s="1">
        <v>43525</v>
      </c>
      <c r="B61" s="3">
        <v>48</v>
      </c>
      <c r="C61" s="3">
        <v>599399.63</v>
      </c>
      <c r="D61" s="3">
        <v>287992.39402299997</v>
      </c>
      <c r="E61" s="3">
        <v>22650.447</v>
      </c>
      <c r="F61" s="3">
        <v>34898.825782</v>
      </c>
    </row>
    <row r="62" spans="1:6" x14ac:dyDescent="0.25">
      <c r="A62" s="1">
        <v>43556</v>
      </c>
      <c r="B62" s="3">
        <v>47</v>
      </c>
      <c r="C62" s="3">
        <v>612019.77</v>
      </c>
      <c r="D62" s="3">
        <v>287617.03446699999</v>
      </c>
      <c r="E62" s="3">
        <v>22746.880000000001</v>
      </c>
      <c r="F62" s="3">
        <v>35067.344961000003</v>
      </c>
    </row>
    <row r="63" spans="1:6" x14ac:dyDescent="0.25">
      <c r="A63" s="1">
        <v>43586</v>
      </c>
      <c r="B63" s="3">
        <v>48</v>
      </c>
      <c r="C63" s="3">
        <v>583402.12</v>
      </c>
      <c r="D63" s="3">
        <v>289120.82166299998</v>
      </c>
      <c r="E63" s="3">
        <v>22683.504499999999</v>
      </c>
      <c r="F63" s="3">
        <v>34686.452663999997</v>
      </c>
    </row>
    <row r="64" spans="1:6" x14ac:dyDescent="0.25">
      <c r="A64" s="1">
        <v>43619</v>
      </c>
      <c r="B64" s="3">
        <v>48</v>
      </c>
      <c r="C64" s="3">
        <v>604500.56000000006</v>
      </c>
      <c r="D64" s="3">
        <v>287959.21127500001</v>
      </c>
      <c r="E64" s="3">
        <v>22433.637200000001</v>
      </c>
      <c r="F64" s="3">
        <v>34716.127251999998</v>
      </c>
    </row>
    <row r="65" spans="1:6" x14ac:dyDescent="0.25">
      <c r="A65" s="1">
        <v>43784</v>
      </c>
      <c r="B65" s="3">
        <v>57</v>
      </c>
      <c r="C65" s="3">
        <v>728212.11</v>
      </c>
      <c r="D65" s="3">
        <v>336928.64439899998</v>
      </c>
      <c r="E65" s="3">
        <v>24633.161199999999</v>
      </c>
      <c r="F65" s="3">
        <v>41291.883106000001</v>
      </c>
    </row>
    <row r="66" spans="1:6" x14ac:dyDescent="0.25">
      <c r="A66" s="1">
        <v>43801</v>
      </c>
      <c r="B66" s="3">
        <v>61</v>
      </c>
      <c r="C66" s="3">
        <v>720744.74</v>
      </c>
      <c r="D66" s="3">
        <v>338606.74087099999</v>
      </c>
      <c r="E66" s="3">
        <v>24365.531599999998</v>
      </c>
      <c r="F66" s="3">
        <v>40669.884348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F16" sqref="F16"/>
    </sheetView>
  </sheetViews>
  <sheetFormatPr defaultRowHeight="15" x14ac:dyDescent="0.25"/>
  <cols>
    <col min="1" max="1" width="10.42578125" bestFit="1" customWidth="1"/>
    <col min="2" max="2" width="10.5703125" style="2" bestFit="1" customWidth="1"/>
    <col min="3" max="3" width="10.5703125" style="2" customWidth="1"/>
    <col min="4" max="6" width="9.140625" style="2"/>
  </cols>
  <sheetData>
    <row r="1" spans="1:6" x14ac:dyDescent="0.25">
      <c r="A1" t="s">
        <v>0</v>
      </c>
      <c r="B1" s="2" t="s">
        <v>3</v>
      </c>
      <c r="C1" s="2" t="s">
        <v>5</v>
      </c>
      <c r="D1" s="2" t="s">
        <v>1</v>
      </c>
      <c r="E1" s="2" t="s">
        <v>2</v>
      </c>
      <c r="F1" s="2" t="s">
        <v>4</v>
      </c>
    </row>
    <row r="2" spans="1:6" x14ac:dyDescent="0.25">
      <c r="A2" s="1">
        <v>41883</v>
      </c>
      <c r="B2" s="2">
        <v>42891.63</v>
      </c>
      <c r="C2" s="2">
        <f>D2*2</f>
        <v>16308.604562</v>
      </c>
      <c r="D2" s="2">
        <v>8154.3022810000002</v>
      </c>
      <c r="E2" s="2">
        <v>1775.9954</v>
      </c>
      <c r="F2" s="2">
        <v>2008.035112</v>
      </c>
    </row>
    <row r="3" spans="1:6" x14ac:dyDescent="0.25">
      <c r="A3" s="1">
        <v>41913</v>
      </c>
      <c r="B3" s="2">
        <v>43322.94</v>
      </c>
      <c r="C3" s="2">
        <f t="shared" ref="C3:C66" si="0">D3*2</f>
        <v>15753.796364</v>
      </c>
      <c r="D3" s="2">
        <v>7876.8981819999999</v>
      </c>
      <c r="E3" s="2">
        <v>1717.7088000000001</v>
      </c>
      <c r="F3" s="2">
        <v>1963.8685399999999</v>
      </c>
    </row>
    <row r="4" spans="1:6" x14ac:dyDescent="0.25">
      <c r="A4" s="1">
        <v>41946</v>
      </c>
      <c r="B4" s="2">
        <v>43787.07</v>
      </c>
      <c r="C4" s="2">
        <f t="shared" si="0"/>
        <v>15554.909414</v>
      </c>
      <c r="D4" s="2">
        <v>7777.4547069999999</v>
      </c>
      <c r="E4" s="2">
        <v>1706.6179999999999</v>
      </c>
      <c r="F4" s="2">
        <v>1912.099127</v>
      </c>
    </row>
    <row r="5" spans="1:6" x14ac:dyDescent="0.25">
      <c r="A5" s="1">
        <v>41737</v>
      </c>
      <c r="B5" s="2">
        <v>40703.230000000003</v>
      </c>
      <c r="C5" s="2">
        <f t="shared" si="0"/>
        <v>14382.766783999999</v>
      </c>
      <c r="D5" s="2">
        <v>7191.3833919999997</v>
      </c>
      <c r="E5" s="2">
        <v>1486.1496</v>
      </c>
      <c r="F5" s="2">
        <v>2584.3320629999998</v>
      </c>
    </row>
    <row r="6" spans="1:6" x14ac:dyDescent="0.25">
      <c r="A6" s="1">
        <v>41760</v>
      </c>
      <c r="B6" s="2">
        <v>36623.96</v>
      </c>
      <c r="C6" s="2">
        <f t="shared" si="0"/>
        <v>14504.538613999999</v>
      </c>
      <c r="D6" s="2">
        <v>7252.2693069999996</v>
      </c>
      <c r="E6" s="2">
        <v>1485.759</v>
      </c>
      <c r="F6" s="2">
        <v>2165.8166769999998</v>
      </c>
    </row>
    <row r="7" spans="1:6" x14ac:dyDescent="0.25">
      <c r="A7" s="1">
        <v>41792</v>
      </c>
      <c r="B7" s="2">
        <v>38266.57</v>
      </c>
      <c r="C7" s="2">
        <f t="shared" si="0"/>
        <v>15683.020492</v>
      </c>
      <c r="D7" s="2">
        <v>7841.5102459999998</v>
      </c>
      <c r="E7" s="2">
        <v>1603.9079999999999</v>
      </c>
      <c r="F7" s="2">
        <v>2155.8630990000001</v>
      </c>
    </row>
    <row r="8" spans="1:6" x14ac:dyDescent="0.25">
      <c r="A8" s="1">
        <v>41821</v>
      </c>
      <c r="B8" s="2">
        <v>42157.5</v>
      </c>
      <c r="C8" s="2">
        <f t="shared" si="0"/>
        <v>15701.117318000001</v>
      </c>
      <c r="D8" s="2">
        <v>7850.5586590000003</v>
      </c>
      <c r="E8" s="2">
        <v>1603.116</v>
      </c>
      <c r="F8" s="2">
        <v>2154.1900869999999</v>
      </c>
    </row>
    <row r="9" spans="1:6" x14ac:dyDescent="0.25">
      <c r="A9" s="1">
        <v>41852</v>
      </c>
      <c r="B9" s="2">
        <v>41259.019999999997</v>
      </c>
      <c r="C9" s="2">
        <f t="shared" si="0"/>
        <v>16670.311111999999</v>
      </c>
      <c r="D9" s="2">
        <v>8335.1555559999997</v>
      </c>
      <c r="E9" s="2">
        <v>1819.3307</v>
      </c>
      <c r="F9" s="2">
        <v>2071.235944</v>
      </c>
    </row>
    <row r="10" spans="1:6" x14ac:dyDescent="0.25">
      <c r="A10" s="1">
        <v>41974</v>
      </c>
      <c r="B10" s="2">
        <v>46140</v>
      </c>
      <c r="C10" s="2">
        <f t="shared" si="0"/>
        <v>15457.286432000001</v>
      </c>
      <c r="D10" s="2">
        <v>7728.6432160000004</v>
      </c>
      <c r="E10" s="2">
        <v>1689.9079999999999</v>
      </c>
      <c r="F10" s="2">
        <v>1929.7365119999999</v>
      </c>
    </row>
    <row r="11" spans="1:6" x14ac:dyDescent="0.25">
      <c r="A11" s="1">
        <v>42005</v>
      </c>
      <c r="B11" s="2">
        <v>46720</v>
      </c>
      <c r="C11" s="2">
        <f t="shared" si="0"/>
        <v>15119.741099999999</v>
      </c>
      <c r="D11" s="2">
        <v>7559.8705499999996</v>
      </c>
      <c r="E11" s="2">
        <v>1633.6164000000001</v>
      </c>
      <c r="F11" s="2">
        <v>1884.6309000000001</v>
      </c>
    </row>
    <row r="12" spans="1:6" x14ac:dyDescent="0.25">
      <c r="A12" s="1">
        <v>42037</v>
      </c>
      <c r="B12" s="2">
        <v>45860</v>
      </c>
      <c r="C12" s="2">
        <f t="shared" si="0"/>
        <v>13216.138327999999</v>
      </c>
      <c r="D12" s="2">
        <v>6608.0691639999995</v>
      </c>
      <c r="E12" s="2">
        <v>1366.15</v>
      </c>
      <c r="F12" s="2">
        <v>2280.457484</v>
      </c>
    </row>
    <row r="13" spans="1:6" x14ac:dyDescent="0.25">
      <c r="A13" s="1">
        <v>42065</v>
      </c>
      <c r="B13" s="2">
        <v>48390</v>
      </c>
      <c r="C13" s="2">
        <f t="shared" si="0"/>
        <v>13113.821137999999</v>
      </c>
      <c r="D13" s="2">
        <v>6556.9105689999997</v>
      </c>
      <c r="E13" s="2">
        <v>1338.2080000000001</v>
      </c>
      <c r="F13" s="2">
        <v>2260.1588040000001</v>
      </c>
    </row>
    <row r="14" spans="1:6" x14ac:dyDescent="0.25">
      <c r="A14" s="1">
        <v>42095</v>
      </c>
      <c r="B14" s="2">
        <v>43400</v>
      </c>
      <c r="C14" s="2">
        <f t="shared" si="0"/>
        <v>12745.96182</v>
      </c>
      <c r="D14" s="2">
        <v>6372.9809100000002</v>
      </c>
      <c r="E14" s="2">
        <v>1280.2888</v>
      </c>
      <c r="F14" s="2">
        <v>2160.278746</v>
      </c>
    </row>
    <row r="15" spans="1:6" x14ac:dyDescent="0.25">
      <c r="A15" s="1">
        <v>42125</v>
      </c>
      <c r="B15" s="2">
        <v>47550</v>
      </c>
      <c r="C15" s="2">
        <f t="shared" si="0"/>
        <v>12730.923693999999</v>
      </c>
      <c r="D15" s="2">
        <v>6365.4618469999996</v>
      </c>
      <c r="E15" s="2">
        <v>1298.7</v>
      </c>
      <c r="F15" s="2">
        <v>2071.8954250000002</v>
      </c>
    </row>
    <row r="16" spans="1:6" x14ac:dyDescent="0.25">
      <c r="A16" s="1">
        <v>42156</v>
      </c>
      <c r="B16" s="2">
        <v>47950</v>
      </c>
      <c r="C16" s="2">
        <f t="shared" si="0"/>
        <v>12872.483222000001</v>
      </c>
      <c r="D16" s="2">
        <v>6436.2416110000004</v>
      </c>
      <c r="E16" s="2">
        <v>1284.4142999999999</v>
      </c>
      <c r="F16" s="2">
        <v>2115.1301279999998</v>
      </c>
    </row>
    <row r="17" spans="1:6" x14ac:dyDescent="0.25">
      <c r="A17" s="1">
        <v>42186</v>
      </c>
      <c r="B17" s="2">
        <v>46560</v>
      </c>
      <c r="C17" s="2">
        <f t="shared" si="0"/>
        <v>13078.651685999999</v>
      </c>
      <c r="D17" s="2">
        <v>6539.3258429999996</v>
      </c>
      <c r="E17" s="2">
        <v>1339.6976</v>
      </c>
      <c r="F17" s="2">
        <v>2185.915493</v>
      </c>
    </row>
    <row r="18" spans="1:6" x14ac:dyDescent="0.25">
      <c r="A18" s="1">
        <v>42219</v>
      </c>
      <c r="B18" s="2">
        <v>42490</v>
      </c>
      <c r="C18" s="2">
        <f t="shared" si="0"/>
        <v>13446.202531999999</v>
      </c>
      <c r="D18" s="2">
        <v>6723.1012659999997</v>
      </c>
      <c r="E18" s="2">
        <v>1445.9862000000001</v>
      </c>
      <c r="F18" s="2">
        <v>1940.182648</v>
      </c>
    </row>
    <row r="19" spans="1:6" x14ac:dyDescent="0.25">
      <c r="A19" s="1">
        <v>42248</v>
      </c>
      <c r="B19" s="2">
        <v>39010</v>
      </c>
      <c r="C19" s="2">
        <f t="shared" si="0"/>
        <v>13687.719298</v>
      </c>
      <c r="D19" s="2">
        <v>6843.859649</v>
      </c>
      <c r="E19" s="2">
        <v>1487.7380000000001</v>
      </c>
      <c r="F19" s="2">
        <v>1982.215447</v>
      </c>
    </row>
    <row r="20" spans="1:6" x14ac:dyDescent="0.25">
      <c r="A20" s="1">
        <v>42278</v>
      </c>
      <c r="B20" s="2">
        <v>37810</v>
      </c>
      <c r="C20" s="2">
        <f t="shared" si="0"/>
        <v>13699.275362</v>
      </c>
      <c r="D20" s="2">
        <v>6849.6376810000002</v>
      </c>
      <c r="E20" s="2">
        <v>1495.4559999999999</v>
      </c>
      <c r="F20" s="2">
        <v>2007.9660120000001</v>
      </c>
    </row>
    <row r="21" spans="1:6" x14ac:dyDescent="0.25">
      <c r="A21" s="1">
        <v>42310</v>
      </c>
      <c r="B21" s="2">
        <v>40820</v>
      </c>
      <c r="C21" s="2">
        <f t="shared" si="0"/>
        <v>13979.452053999999</v>
      </c>
      <c r="D21" s="2">
        <v>6989.7260269999997</v>
      </c>
      <c r="E21" s="2">
        <v>1539.635</v>
      </c>
      <c r="F21" s="2">
        <v>1742.9547399999999</v>
      </c>
    </row>
    <row r="22" spans="1:6" x14ac:dyDescent="0.25">
      <c r="A22" s="1">
        <v>42339</v>
      </c>
      <c r="B22" s="2">
        <v>40410</v>
      </c>
      <c r="C22" s="2">
        <f t="shared" si="0"/>
        <v>13447.587353999999</v>
      </c>
      <c r="D22" s="2">
        <v>6723.7936769999997</v>
      </c>
      <c r="E22" s="2">
        <v>1482.057</v>
      </c>
      <c r="F22" s="2">
        <v>1721.7724760000001</v>
      </c>
    </row>
    <row r="23" spans="1:6" x14ac:dyDescent="0.25">
      <c r="A23" s="1">
        <v>42370</v>
      </c>
      <c r="B23" s="2">
        <v>38350</v>
      </c>
      <c r="C23" s="2">
        <f t="shared" si="0"/>
        <v>13920.145189999999</v>
      </c>
      <c r="D23" s="2">
        <v>6960.0725949999996</v>
      </c>
      <c r="E23" s="2">
        <v>1529.1738</v>
      </c>
      <c r="F23" s="2">
        <v>1712.8182220000001</v>
      </c>
    </row>
    <row r="24" spans="1:6" x14ac:dyDescent="0.25">
      <c r="A24" s="1">
        <v>42401</v>
      </c>
      <c r="B24" s="2">
        <v>40090</v>
      </c>
      <c r="C24" s="2">
        <f t="shared" si="0"/>
        <v>13612.903226</v>
      </c>
      <c r="D24" s="2">
        <v>6806.4516130000002</v>
      </c>
      <c r="E24" s="2">
        <v>1508.0967000000001</v>
      </c>
      <c r="F24" s="2">
        <v>1796.1469529999999</v>
      </c>
    </row>
    <row r="25" spans="1:6" x14ac:dyDescent="0.25">
      <c r="A25" s="1">
        <v>42430</v>
      </c>
      <c r="B25" s="2">
        <v>40970</v>
      </c>
      <c r="C25" s="2">
        <f t="shared" si="0"/>
        <v>13748.322147999999</v>
      </c>
      <c r="D25" s="2">
        <v>6874.1610739999996</v>
      </c>
      <c r="E25" s="2">
        <v>1533.4137000000001</v>
      </c>
      <c r="F25" s="2">
        <v>1985.942802</v>
      </c>
    </row>
    <row r="26" spans="1:6" x14ac:dyDescent="0.25">
      <c r="A26" s="1">
        <v>42461</v>
      </c>
      <c r="B26" s="2">
        <v>43450</v>
      </c>
      <c r="C26" s="2">
        <f t="shared" si="0"/>
        <v>14038.772214000001</v>
      </c>
      <c r="D26" s="2">
        <v>7019.3861070000003</v>
      </c>
      <c r="E26" s="2">
        <v>1546.5958000000001</v>
      </c>
      <c r="F26" s="2">
        <v>2033.224146</v>
      </c>
    </row>
    <row r="27" spans="1:6" x14ac:dyDescent="0.25">
      <c r="A27" s="1">
        <v>42492</v>
      </c>
      <c r="B27" s="2">
        <v>43400</v>
      </c>
      <c r="C27" s="2">
        <f t="shared" si="0"/>
        <v>13562.5</v>
      </c>
      <c r="D27" s="2">
        <v>6781.25</v>
      </c>
      <c r="E27" s="2">
        <v>1384.883</v>
      </c>
      <c r="F27" s="2">
        <v>2320.8556149999999</v>
      </c>
    </row>
    <row r="28" spans="1:6" x14ac:dyDescent="0.25">
      <c r="A28" s="1">
        <v>42522</v>
      </c>
      <c r="B28" s="2">
        <v>42710</v>
      </c>
      <c r="C28" s="2">
        <f t="shared" si="0"/>
        <v>13367.762128</v>
      </c>
      <c r="D28" s="2">
        <v>6683.8810640000002</v>
      </c>
      <c r="E28" s="2">
        <v>1313.1925000000001</v>
      </c>
      <c r="F28" s="2">
        <v>2225.6383529999998</v>
      </c>
    </row>
    <row r="29" spans="1:6" x14ac:dyDescent="0.25">
      <c r="A29" s="1">
        <v>42552</v>
      </c>
      <c r="B29" s="2">
        <v>43690</v>
      </c>
      <c r="C29" s="2">
        <f t="shared" si="0"/>
        <v>13279.635258</v>
      </c>
      <c r="D29" s="2">
        <v>6639.8176290000001</v>
      </c>
      <c r="E29" s="2">
        <v>1353.7729999999999</v>
      </c>
      <c r="F29" s="2">
        <v>2356.526429</v>
      </c>
    </row>
    <row r="30" spans="1:6" x14ac:dyDescent="0.25">
      <c r="A30" s="1">
        <v>42583</v>
      </c>
      <c r="B30" s="2">
        <v>47360</v>
      </c>
      <c r="C30" s="2">
        <f t="shared" si="0"/>
        <v>13416.430593999999</v>
      </c>
      <c r="D30" s="2">
        <v>6708.2152969999997</v>
      </c>
      <c r="E30" s="2">
        <v>1299.5976000000001</v>
      </c>
      <c r="F30" s="2">
        <v>2222.4307840000001</v>
      </c>
    </row>
    <row r="31" spans="1:6" x14ac:dyDescent="0.25">
      <c r="A31" s="1">
        <v>42614</v>
      </c>
      <c r="B31" s="2">
        <v>46620</v>
      </c>
      <c r="C31" s="2">
        <f t="shared" si="0"/>
        <v>13671.554252</v>
      </c>
      <c r="D31" s="2">
        <v>6835.777126</v>
      </c>
      <c r="E31" s="2">
        <v>1331.3976</v>
      </c>
      <c r="F31" s="2">
        <v>2288.6597940000001</v>
      </c>
    </row>
    <row r="32" spans="1:6" x14ac:dyDescent="0.25">
      <c r="A32" s="1">
        <v>42646</v>
      </c>
      <c r="B32" s="2">
        <v>46680</v>
      </c>
      <c r="C32" s="2">
        <f t="shared" si="0"/>
        <v>13589.51965</v>
      </c>
      <c r="D32" s="2">
        <v>6794.7598250000001</v>
      </c>
      <c r="E32" s="2">
        <v>1306.9555</v>
      </c>
      <c r="F32" s="2">
        <v>2054.5774649999998</v>
      </c>
    </row>
    <row r="33" spans="1:6" x14ac:dyDescent="0.25">
      <c r="A33" s="1">
        <v>42675</v>
      </c>
      <c r="B33" s="2">
        <v>45220</v>
      </c>
      <c r="C33" s="2">
        <f t="shared" si="0"/>
        <v>13765.601218</v>
      </c>
      <c r="D33" s="2">
        <v>6882.8006089999999</v>
      </c>
      <c r="E33" s="2">
        <v>1375.3584000000001</v>
      </c>
      <c r="F33" s="2">
        <v>1984.2035980000001</v>
      </c>
    </row>
    <row r="34" spans="1:6" x14ac:dyDescent="0.25">
      <c r="A34" s="1">
        <v>42705</v>
      </c>
      <c r="B34" s="2">
        <v>43890</v>
      </c>
      <c r="C34" s="2">
        <f t="shared" si="0"/>
        <v>13340.425531999999</v>
      </c>
      <c r="D34" s="2">
        <v>6670.2127659999996</v>
      </c>
      <c r="E34" s="2">
        <v>1343.0952</v>
      </c>
      <c r="F34" s="2">
        <v>1989.573889</v>
      </c>
    </row>
    <row r="35" spans="1:6" x14ac:dyDescent="0.25">
      <c r="A35" s="1">
        <v>42737</v>
      </c>
      <c r="B35" s="2">
        <v>48500</v>
      </c>
      <c r="C35" s="2">
        <f t="shared" si="0"/>
        <v>13269.493844000001</v>
      </c>
      <c r="D35" s="2">
        <v>6634.7469220000003</v>
      </c>
      <c r="E35" s="2">
        <v>1313.9792</v>
      </c>
      <c r="F35" s="2">
        <v>1955.6451609999999</v>
      </c>
    </row>
    <row r="36" spans="1:6" x14ac:dyDescent="0.25">
      <c r="A36" s="1">
        <v>42767</v>
      </c>
      <c r="B36" s="2">
        <v>53010</v>
      </c>
      <c r="C36" s="2">
        <f t="shared" si="0"/>
        <v>14523.287672</v>
      </c>
      <c r="D36" s="2">
        <v>7261.6438360000002</v>
      </c>
      <c r="E36" s="2">
        <v>1608.2336</v>
      </c>
      <c r="F36" s="2">
        <v>2314.847162</v>
      </c>
    </row>
    <row r="37" spans="1:6" x14ac:dyDescent="0.25">
      <c r="A37" s="1">
        <v>42795</v>
      </c>
      <c r="B37" s="2">
        <v>54540</v>
      </c>
      <c r="C37" s="2">
        <f t="shared" si="0"/>
        <v>14371.541502</v>
      </c>
      <c r="D37" s="2">
        <v>7185.770751</v>
      </c>
      <c r="E37" s="2">
        <v>1607.8244</v>
      </c>
      <c r="F37" s="2">
        <v>2364.1092330000001</v>
      </c>
    </row>
    <row r="38" spans="1:6" x14ac:dyDescent="0.25">
      <c r="A38" s="1">
        <v>42828</v>
      </c>
      <c r="B38" s="2">
        <v>58250</v>
      </c>
      <c r="C38" s="2">
        <f t="shared" si="0"/>
        <v>14635.678392</v>
      </c>
      <c r="D38" s="2">
        <v>7317.8391959999999</v>
      </c>
      <c r="E38" s="2">
        <v>1630.405</v>
      </c>
      <c r="F38" s="2">
        <v>2373.675632</v>
      </c>
    </row>
    <row r="39" spans="1:6" x14ac:dyDescent="0.25">
      <c r="A39" s="1">
        <v>42856</v>
      </c>
      <c r="B39" s="2">
        <v>59110</v>
      </c>
      <c r="C39" s="2">
        <f t="shared" si="0"/>
        <v>16106.267030000001</v>
      </c>
      <c r="D39" s="2">
        <v>8053.1335150000004</v>
      </c>
      <c r="E39" s="2">
        <v>1948.662</v>
      </c>
      <c r="F39" s="2">
        <v>2400.8935820000002</v>
      </c>
    </row>
    <row r="40" spans="1:6" x14ac:dyDescent="0.25">
      <c r="A40" s="1">
        <v>42887</v>
      </c>
      <c r="B40" s="2">
        <v>58850</v>
      </c>
      <c r="C40" s="2">
        <f t="shared" si="0"/>
        <v>16600.846261999999</v>
      </c>
      <c r="D40" s="2">
        <v>8300.4231309999996</v>
      </c>
      <c r="E40" s="2">
        <v>1983.6784</v>
      </c>
      <c r="F40" s="2">
        <v>2413.8638230000001</v>
      </c>
    </row>
    <row r="41" spans="1:6" x14ac:dyDescent="0.25">
      <c r="A41" s="1">
        <v>42919</v>
      </c>
      <c r="B41" s="2">
        <v>56770</v>
      </c>
      <c r="C41" s="2">
        <f t="shared" si="0"/>
        <v>16946.268656</v>
      </c>
      <c r="D41" s="2">
        <v>8473.1343280000001</v>
      </c>
      <c r="E41" s="2">
        <v>2013.972</v>
      </c>
      <c r="F41" s="2">
        <v>2415.7446810000001</v>
      </c>
    </row>
    <row r="42" spans="1:6" x14ac:dyDescent="0.25">
      <c r="A42" s="1">
        <v>42948</v>
      </c>
      <c r="B42" s="2">
        <v>66240</v>
      </c>
      <c r="C42" s="2">
        <f t="shared" si="0"/>
        <v>18147.945206</v>
      </c>
      <c r="D42" s="2">
        <v>9073.9726030000002</v>
      </c>
      <c r="E42" s="2">
        <v>2190.3105999999998</v>
      </c>
      <c r="F42" s="2">
        <v>2557.5289579999999</v>
      </c>
    </row>
    <row r="43" spans="1:6" x14ac:dyDescent="0.25">
      <c r="A43" s="1">
        <v>43101</v>
      </c>
      <c r="B43" s="2">
        <v>74990</v>
      </c>
      <c r="C43" s="2">
        <f t="shared" si="0"/>
        <v>20050.80214</v>
      </c>
      <c r="D43" s="2">
        <v>10025.40107</v>
      </c>
      <c r="E43" s="2">
        <v>2385.7525999999998</v>
      </c>
      <c r="F43" s="2">
        <v>2656.3939070000001</v>
      </c>
    </row>
    <row r="44" spans="1:6" x14ac:dyDescent="0.25">
      <c r="A44" s="1">
        <v>43132</v>
      </c>
      <c r="B44" s="2">
        <v>85490</v>
      </c>
      <c r="C44" s="2">
        <f t="shared" si="0"/>
        <v>22438.320210000002</v>
      </c>
      <c r="D44" s="2">
        <v>11219.160105000001</v>
      </c>
      <c r="E44" s="2">
        <v>2580.5952000000002</v>
      </c>
      <c r="F44" s="2">
        <v>3659.6746579999999</v>
      </c>
    </row>
    <row r="45" spans="1:6" x14ac:dyDescent="0.25">
      <c r="A45" s="1">
        <v>43160</v>
      </c>
      <c r="B45" s="2">
        <v>81410</v>
      </c>
      <c r="C45" s="2">
        <f t="shared" si="0"/>
        <v>22334.705075999998</v>
      </c>
      <c r="D45" s="2">
        <v>11167.352537999999</v>
      </c>
      <c r="E45" s="2">
        <v>2566.3494999999998</v>
      </c>
      <c r="F45" s="2">
        <v>3640.876565</v>
      </c>
    </row>
    <row r="46" spans="1:6" x14ac:dyDescent="0.25">
      <c r="A46" s="1">
        <v>43192</v>
      </c>
      <c r="B46" s="2">
        <v>82740</v>
      </c>
      <c r="C46" s="2">
        <f t="shared" si="0"/>
        <v>22271.870793999999</v>
      </c>
      <c r="D46" s="2">
        <v>11135.935396999999</v>
      </c>
      <c r="E46" s="2">
        <v>2588.6835999999998</v>
      </c>
      <c r="F46" s="2">
        <v>3665.9282229999999</v>
      </c>
    </row>
    <row r="47" spans="1:6" x14ac:dyDescent="0.25">
      <c r="A47" s="1">
        <v>42979</v>
      </c>
      <c r="B47" s="2">
        <v>67370</v>
      </c>
      <c r="C47" s="2">
        <f t="shared" si="0"/>
        <v>18331.97279</v>
      </c>
      <c r="D47" s="2">
        <v>9165.9863949999999</v>
      </c>
      <c r="E47" s="2">
        <v>2158.9344000000001</v>
      </c>
      <c r="F47" s="2">
        <v>2509.1247669999998</v>
      </c>
    </row>
    <row r="48" spans="1:6" x14ac:dyDescent="0.25">
      <c r="A48" s="1">
        <v>43010</v>
      </c>
      <c r="B48" s="2">
        <v>72320</v>
      </c>
      <c r="C48" s="2">
        <f t="shared" si="0"/>
        <v>18308.86076</v>
      </c>
      <c r="D48" s="2">
        <v>9154.4303799999998</v>
      </c>
      <c r="E48" s="2">
        <v>2135.2464</v>
      </c>
      <c r="F48" s="2">
        <v>2523.3775300000002</v>
      </c>
    </row>
    <row r="49" spans="1:6" x14ac:dyDescent="0.25">
      <c r="A49" s="1">
        <v>43041</v>
      </c>
      <c r="B49" s="2">
        <v>79030</v>
      </c>
      <c r="C49" s="2">
        <f t="shared" si="0"/>
        <v>19561.881187999999</v>
      </c>
      <c r="D49" s="2">
        <v>9780.9405939999997</v>
      </c>
      <c r="E49" s="2">
        <v>2341.71</v>
      </c>
      <c r="F49" s="2">
        <v>2658.2576519999998</v>
      </c>
    </row>
    <row r="50" spans="1:6" x14ac:dyDescent="0.25">
      <c r="A50" s="1">
        <v>43070</v>
      </c>
      <c r="B50" s="2">
        <v>73720</v>
      </c>
      <c r="C50" s="2">
        <f t="shared" si="0"/>
        <v>19897.435898</v>
      </c>
      <c r="D50" s="2">
        <v>9948.7179489999999</v>
      </c>
      <c r="E50" s="2">
        <v>2347.3044</v>
      </c>
      <c r="F50" s="2">
        <v>2608.6341120000002</v>
      </c>
    </row>
    <row r="51" spans="1:6" x14ac:dyDescent="0.25">
      <c r="A51" s="1">
        <v>43221</v>
      </c>
      <c r="B51" s="2">
        <v>83070</v>
      </c>
      <c r="C51" s="2">
        <f t="shared" si="0"/>
        <v>22727.770177999999</v>
      </c>
      <c r="D51" s="2">
        <v>11363.885088999999</v>
      </c>
      <c r="E51" s="2">
        <v>2690.3040000000001</v>
      </c>
      <c r="F51" s="2">
        <v>3618.0313590000001</v>
      </c>
    </row>
    <row r="52" spans="1:6" x14ac:dyDescent="0.25">
      <c r="A52" s="1">
        <v>43252</v>
      </c>
      <c r="B52" s="2">
        <v>86340</v>
      </c>
      <c r="C52" s="2">
        <f t="shared" si="0"/>
        <v>22025.510203999998</v>
      </c>
      <c r="D52" s="2">
        <v>11012.755101999999</v>
      </c>
      <c r="E52" s="2">
        <v>2562.6</v>
      </c>
      <c r="F52" s="2">
        <v>3485.6681469999999</v>
      </c>
    </row>
    <row r="53" spans="1:6" x14ac:dyDescent="0.25">
      <c r="A53" s="1">
        <v>43283</v>
      </c>
      <c r="B53" s="2">
        <v>83940</v>
      </c>
      <c r="C53" s="2">
        <f t="shared" si="0"/>
        <v>21746.113990000002</v>
      </c>
      <c r="D53" s="2">
        <v>10873.056995000001</v>
      </c>
      <c r="E53" s="2">
        <v>2545.0079999999998</v>
      </c>
      <c r="F53" s="2">
        <v>3497.5</v>
      </c>
    </row>
    <row r="54" spans="1:6" x14ac:dyDescent="0.25">
      <c r="A54" s="1">
        <v>43339</v>
      </c>
      <c r="B54" s="2">
        <v>89100</v>
      </c>
      <c r="C54" s="2">
        <f t="shared" si="0"/>
        <v>23142.857142000001</v>
      </c>
      <c r="D54" s="2">
        <v>11571.428571</v>
      </c>
      <c r="E54" s="2">
        <v>2665.5408000000002</v>
      </c>
      <c r="F54" s="2">
        <v>3429.561201</v>
      </c>
    </row>
    <row r="55" spans="1:6" x14ac:dyDescent="0.25">
      <c r="A55" s="1">
        <v>43346</v>
      </c>
      <c r="B55" s="2">
        <v>89170</v>
      </c>
      <c r="C55" s="2">
        <f t="shared" si="0"/>
        <v>23404.199476000002</v>
      </c>
      <c r="D55" s="2">
        <v>11702.099738000001</v>
      </c>
      <c r="E55" s="2">
        <v>2744.0927999999999</v>
      </c>
      <c r="F55" s="2">
        <v>3473.704714</v>
      </c>
    </row>
    <row r="56" spans="1:6" x14ac:dyDescent="0.25">
      <c r="A56" s="1">
        <v>43374</v>
      </c>
      <c r="B56" s="2">
        <v>82260</v>
      </c>
      <c r="C56" s="2">
        <f t="shared" si="0"/>
        <v>23637.931034000001</v>
      </c>
      <c r="D56" s="2">
        <v>11818.965517000001</v>
      </c>
      <c r="E56" s="2">
        <v>2756.6174999999998</v>
      </c>
      <c r="F56" s="2">
        <v>3494.4774849999999</v>
      </c>
    </row>
    <row r="57" spans="1:6" x14ac:dyDescent="0.25">
      <c r="A57" s="1">
        <v>43437</v>
      </c>
      <c r="B57" s="2">
        <v>76900</v>
      </c>
      <c r="C57" s="2">
        <f t="shared" si="0"/>
        <v>23588.957055999999</v>
      </c>
      <c r="D57" s="2">
        <v>11794.478528</v>
      </c>
      <c r="E57" s="2">
        <v>2817.8535000000002</v>
      </c>
      <c r="F57" s="2">
        <v>3498.635123</v>
      </c>
    </row>
    <row r="58" spans="1:6" x14ac:dyDescent="0.25">
      <c r="A58" s="1">
        <v>43405</v>
      </c>
      <c r="B58" s="2">
        <v>76650</v>
      </c>
      <c r="C58" s="2">
        <f t="shared" si="0"/>
        <v>23584.615384000001</v>
      </c>
      <c r="D58" s="2">
        <v>11792.307692</v>
      </c>
      <c r="E58" s="2">
        <v>2835.3649999999998</v>
      </c>
      <c r="F58" s="2">
        <v>3520.900322</v>
      </c>
    </row>
    <row r="59" spans="1:6" x14ac:dyDescent="0.25">
      <c r="A59" s="1">
        <v>43466</v>
      </c>
      <c r="B59" s="2">
        <v>70470</v>
      </c>
      <c r="C59" s="2">
        <f t="shared" si="0"/>
        <v>23568.561871999998</v>
      </c>
      <c r="D59" s="2">
        <v>11784.280935999999</v>
      </c>
      <c r="E59" s="2">
        <v>2943.2649999999999</v>
      </c>
      <c r="F59" s="2">
        <v>3656.9797610000001</v>
      </c>
    </row>
    <row r="60" spans="1:6" x14ac:dyDescent="0.25">
      <c r="A60" s="1">
        <v>43497</v>
      </c>
      <c r="B60" s="2">
        <v>73790</v>
      </c>
      <c r="C60" s="2">
        <f t="shared" si="0"/>
        <v>24761.744965999998</v>
      </c>
      <c r="D60" s="2">
        <v>12380.872482999999</v>
      </c>
      <c r="E60" s="2">
        <v>2841.2946000000002</v>
      </c>
      <c r="F60" s="2">
        <v>4209.3553910000001</v>
      </c>
    </row>
    <row r="61" spans="1:6" x14ac:dyDescent="0.25">
      <c r="A61" s="1">
        <v>43525</v>
      </c>
      <c r="B61" s="2">
        <v>78150</v>
      </c>
      <c r="C61" s="2">
        <f t="shared" si="0"/>
        <v>24809.523809999999</v>
      </c>
      <c r="D61" s="2">
        <v>12404.761904999999</v>
      </c>
      <c r="E61" s="2">
        <v>2908.9580000000001</v>
      </c>
      <c r="F61" s="2">
        <v>4183.6188439999996</v>
      </c>
    </row>
    <row r="62" spans="1:6" x14ac:dyDescent="0.25">
      <c r="A62" s="1">
        <v>43556</v>
      </c>
      <c r="B62" s="2">
        <v>80050</v>
      </c>
      <c r="C62" s="2">
        <f t="shared" si="0"/>
        <v>24555.214724000001</v>
      </c>
      <c r="D62" s="2">
        <v>12277.607362000001</v>
      </c>
      <c r="E62" s="2">
        <v>2836.3015999999998</v>
      </c>
      <c r="F62" s="2">
        <v>4107.2344789999997</v>
      </c>
    </row>
    <row r="63" spans="1:6" x14ac:dyDescent="0.25">
      <c r="A63" s="1">
        <v>43586</v>
      </c>
      <c r="B63" s="2">
        <v>87650</v>
      </c>
      <c r="C63" s="2">
        <f t="shared" si="0"/>
        <v>24246.196403999998</v>
      </c>
      <c r="D63" s="2">
        <v>12123.098201999999</v>
      </c>
      <c r="E63" s="2">
        <v>2679.6046000000001</v>
      </c>
      <c r="F63" s="2">
        <v>3782.908934</v>
      </c>
    </row>
    <row r="64" spans="1:6" x14ac:dyDescent="0.25">
      <c r="A64" s="1">
        <v>43619</v>
      </c>
      <c r="B64" s="2">
        <v>79670</v>
      </c>
      <c r="C64" s="2">
        <f t="shared" si="0"/>
        <v>24363.914374</v>
      </c>
      <c r="D64" s="2">
        <v>12181.957187</v>
      </c>
      <c r="E64" s="2">
        <v>2697.0864000000001</v>
      </c>
      <c r="F64" s="2">
        <v>3777.619725</v>
      </c>
    </row>
    <row r="65" spans="1:6" x14ac:dyDescent="0.25">
      <c r="A65" s="1">
        <v>43784</v>
      </c>
      <c r="B65" s="2">
        <v>117960</v>
      </c>
      <c r="C65" s="2">
        <f t="shared" si="0"/>
        <v>24147.38997</v>
      </c>
      <c r="D65" s="2">
        <v>12073.694985</v>
      </c>
      <c r="E65" s="2">
        <v>2518.1125999999999</v>
      </c>
      <c r="F65" s="2">
        <v>3823.6628850000002</v>
      </c>
    </row>
    <row r="66" spans="1:6" x14ac:dyDescent="0.25">
      <c r="A66" s="1">
        <v>43801</v>
      </c>
      <c r="B66" s="2">
        <v>113090</v>
      </c>
      <c r="C66" s="2">
        <f t="shared" si="0"/>
        <v>24061.702128000001</v>
      </c>
      <c r="D66" s="2">
        <v>12030.851064</v>
      </c>
      <c r="E66" s="2">
        <v>2490.9884999999999</v>
      </c>
      <c r="F66" s="2">
        <v>3845.2907169999999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Internet Information Providers</vt:lpstr>
      <vt:lpstr>Business Software &amp; Services</vt:lpstr>
      <vt:lpstr>Application Software</vt:lpstr>
      <vt:lpstr>Information Technology Services</vt:lpstr>
      <vt:lpstr>ASML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2019-12-14T04:43:20Z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fc51a36c-2406-4e78-a7a4-4af36507472e</vt:lpwstr>
  </property>
</Properties>
</file>