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patternScanning\"/>
    </mc:Choice>
  </mc:AlternateContent>
  <bookViews>
    <workbookView xWindow="0" yWindow="0" windowWidth="28800" windowHeight="12435"/>
  </bookViews>
  <sheets>
    <sheet name="Test Condictions" sheetId="1" r:id="rId1"/>
    <sheet name="pattern1" sheetId="2" r:id="rId2"/>
    <sheet name="pattern2" sheetId="3" r:id="rId3"/>
    <sheet name="pattern3" sheetId="4" r:id="rId4"/>
    <sheet name="pattern4" sheetId="5" r:id="rId5"/>
    <sheet name="pattern5" sheetId="6" r:id="rId6"/>
    <sheet name="pattern6" sheetId="7" r:id="rId7"/>
    <sheet name="pattern7" sheetId="8" r:id="rId8"/>
    <sheet name="pattern8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66" i="2" l="1"/>
  <c r="Q766" i="2"/>
  <c r="P766" i="2"/>
  <c r="O766" i="2"/>
  <c r="M766" i="2"/>
  <c r="L766" i="2"/>
  <c r="K766" i="2"/>
  <c r="J766" i="2"/>
  <c r="I766" i="2"/>
  <c r="H766" i="2"/>
  <c r="G766" i="2"/>
  <c r="F766" i="2"/>
  <c r="E766" i="2"/>
  <c r="D766" i="2"/>
  <c r="C766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601" i="2"/>
  <c r="P601" i="2"/>
  <c r="Q601" i="2"/>
  <c r="R601" i="2"/>
  <c r="O602" i="2"/>
  <c r="P602" i="2"/>
  <c r="Q602" i="2"/>
  <c r="R602" i="2"/>
  <c r="O603" i="2"/>
  <c r="P603" i="2"/>
  <c r="Q603" i="2"/>
  <c r="R603" i="2"/>
  <c r="O604" i="2"/>
  <c r="P604" i="2"/>
  <c r="Q604" i="2"/>
  <c r="R604" i="2"/>
  <c r="O605" i="2"/>
  <c r="P605" i="2"/>
  <c r="Q605" i="2"/>
  <c r="R605" i="2"/>
  <c r="O606" i="2"/>
  <c r="P606" i="2"/>
  <c r="Q606" i="2"/>
  <c r="R606" i="2"/>
  <c r="O607" i="2"/>
  <c r="P607" i="2"/>
  <c r="Q607" i="2"/>
  <c r="R607" i="2"/>
  <c r="O608" i="2"/>
  <c r="P608" i="2"/>
  <c r="Q608" i="2"/>
  <c r="R608" i="2"/>
  <c r="O609" i="2"/>
  <c r="P609" i="2"/>
  <c r="Q609" i="2"/>
  <c r="R609" i="2"/>
  <c r="O610" i="2"/>
  <c r="P610" i="2"/>
  <c r="Q610" i="2"/>
  <c r="R610" i="2"/>
  <c r="O611" i="2"/>
  <c r="P611" i="2"/>
  <c r="Q611" i="2"/>
  <c r="R611" i="2"/>
  <c r="O612" i="2"/>
  <c r="P612" i="2"/>
  <c r="Q612" i="2"/>
  <c r="R612" i="2"/>
  <c r="O613" i="2"/>
  <c r="P613" i="2"/>
  <c r="Q613" i="2"/>
  <c r="R613" i="2"/>
  <c r="O614" i="2"/>
  <c r="P614" i="2"/>
  <c r="Q614" i="2"/>
  <c r="R614" i="2"/>
  <c r="O615" i="2"/>
  <c r="P615" i="2"/>
  <c r="Q615" i="2"/>
  <c r="R615" i="2"/>
  <c r="O616" i="2"/>
  <c r="P616" i="2"/>
  <c r="Q616" i="2"/>
  <c r="R616" i="2"/>
  <c r="O617" i="2"/>
  <c r="P617" i="2"/>
  <c r="Q617" i="2"/>
  <c r="R617" i="2"/>
  <c r="O618" i="2"/>
  <c r="P618" i="2"/>
  <c r="Q618" i="2"/>
  <c r="R618" i="2"/>
  <c r="O619" i="2"/>
  <c r="P619" i="2"/>
  <c r="Q619" i="2"/>
  <c r="R619" i="2"/>
  <c r="O620" i="2"/>
  <c r="P620" i="2"/>
  <c r="Q620" i="2"/>
  <c r="R620" i="2"/>
  <c r="O621" i="2"/>
  <c r="P621" i="2"/>
  <c r="Q621" i="2"/>
  <c r="R621" i="2"/>
  <c r="O622" i="2"/>
  <c r="P622" i="2"/>
  <c r="Q622" i="2"/>
  <c r="R622" i="2"/>
  <c r="O623" i="2"/>
  <c r="P623" i="2"/>
  <c r="Q623" i="2"/>
  <c r="R623" i="2"/>
  <c r="O624" i="2"/>
  <c r="P624" i="2"/>
  <c r="Q624" i="2"/>
  <c r="R624" i="2"/>
  <c r="O625" i="2"/>
  <c r="P625" i="2"/>
  <c r="Q625" i="2"/>
  <c r="R625" i="2"/>
  <c r="O626" i="2"/>
  <c r="P626" i="2"/>
  <c r="Q626" i="2"/>
  <c r="R626" i="2"/>
  <c r="O627" i="2"/>
  <c r="P627" i="2"/>
  <c r="Q627" i="2"/>
  <c r="R627" i="2"/>
  <c r="O628" i="2"/>
  <c r="P628" i="2"/>
  <c r="Q628" i="2"/>
  <c r="R628" i="2"/>
  <c r="O629" i="2"/>
  <c r="P629" i="2"/>
  <c r="Q629" i="2"/>
  <c r="R629" i="2"/>
  <c r="O630" i="2"/>
  <c r="P630" i="2"/>
  <c r="Q630" i="2"/>
  <c r="R630" i="2"/>
  <c r="O631" i="2"/>
  <c r="P631" i="2"/>
  <c r="Q631" i="2"/>
  <c r="R631" i="2"/>
  <c r="O632" i="2"/>
  <c r="P632" i="2"/>
  <c r="Q632" i="2"/>
  <c r="R632" i="2"/>
  <c r="O633" i="2"/>
  <c r="P633" i="2"/>
  <c r="Q633" i="2"/>
  <c r="R633" i="2"/>
  <c r="O634" i="2"/>
  <c r="P634" i="2"/>
  <c r="Q634" i="2"/>
  <c r="R634" i="2"/>
  <c r="O635" i="2"/>
  <c r="P635" i="2"/>
  <c r="Q635" i="2"/>
  <c r="R635" i="2"/>
  <c r="O636" i="2"/>
  <c r="P636" i="2"/>
  <c r="Q636" i="2"/>
  <c r="R636" i="2"/>
  <c r="O637" i="2"/>
  <c r="P637" i="2"/>
  <c r="Q637" i="2"/>
  <c r="R637" i="2"/>
  <c r="O638" i="2"/>
  <c r="P638" i="2"/>
  <c r="Q638" i="2"/>
  <c r="R638" i="2"/>
  <c r="O639" i="2"/>
  <c r="P639" i="2"/>
  <c r="Q639" i="2"/>
  <c r="R639" i="2"/>
  <c r="O640" i="2"/>
  <c r="P640" i="2"/>
  <c r="Q640" i="2"/>
  <c r="R640" i="2"/>
  <c r="O641" i="2"/>
  <c r="P641" i="2"/>
  <c r="Q641" i="2"/>
  <c r="R641" i="2"/>
  <c r="O642" i="2"/>
  <c r="P642" i="2"/>
  <c r="Q642" i="2"/>
  <c r="R642" i="2"/>
  <c r="O643" i="2"/>
  <c r="P643" i="2"/>
  <c r="Q643" i="2"/>
  <c r="R643" i="2"/>
  <c r="O644" i="2"/>
  <c r="P644" i="2"/>
  <c r="Q644" i="2"/>
  <c r="R644" i="2"/>
  <c r="O645" i="2"/>
  <c r="P645" i="2"/>
  <c r="Q645" i="2"/>
  <c r="R645" i="2"/>
  <c r="O646" i="2"/>
  <c r="P646" i="2"/>
  <c r="Q646" i="2"/>
  <c r="R646" i="2"/>
  <c r="O647" i="2"/>
  <c r="P647" i="2"/>
  <c r="Q647" i="2"/>
  <c r="R647" i="2"/>
  <c r="O648" i="2"/>
  <c r="P648" i="2"/>
  <c r="Q648" i="2"/>
  <c r="R648" i="2"/>
  <c r="O649" i="2"/>
  <c r="P649" i="2"/>
  <c r="Q649" i="2"/>
  <c r="R649" i="2"/>
  <c r="O650" i="2"/>
  <c r="P650" i="2"/>
  <c r="Q650" i="2"/>
  <c r="R650" i="2"/>
  <c r="O651" i="2"/>
  <c r="P651" i="2"/>
  <c r="Q651" i="2"/>
  <c r="R651" i="2"/>
  <c r="O652" i="2"/>
  <c r="P652" i="2"/>
  <c r="Q652" i="2"/>
  <c r="R652" i="2"/>
  <c r="O653" i="2"/>
  <c r="P653" i="2"/>
  <c r="Q653" i="2"/>
  <c r="R653" i="2"/>
  <c r="O654" i="2"/>
  <c r="P654" i="2"/>
  <c r="Q654" i="2"/>
  <c r="R654" i="2"/>
  <c r="O655" i="2"/>
  <c r="P655" i="2"/>
  <c r="Q655" i="2"/>
  <c r="R655" i="2"/>
  <c r="O656" i="2"/>
  <c r="P656" i="2"/>
  <c r="Q656" i="2"/>
  <c r="R656" i="2"/>
  <c r="O657" i="2"/>
  <c r="P657" i="2"/>
  <c r="Q657" i="2"/>
  <c r="R657" i="2"/>
  <c r="O658" i="2"/>
  <c r="P658" i="2"/>
  <c r="Q658" i="2"/>
  <c r="R658" i="2"/>
  <c r="O659" i="2"/>
  <c r="P659" i="2"/>
  <c r="Q659" i="2"/>
  <c r="R659" i="2"/>
  <c r="O660" i="2"/>
  <c r="P660" i="2"/>
  <c r="Q660" i="2"/>
  <c r="R660" i="2"/>
  <c r="O661" i="2"/>
  <c r="P661" i="2"/>
  <c r="Q661" i="2"/>
  <c r="R661" i="2"/>
  <c r="O662" i="2"/>
  <c r="P662" i="2"/>
  <c r="Q662" i="2"/>
  <c r="R662" i="2"/>
  <c r="O663" i="2"/>
  <c r="P663" i="2"/>
  <c r="Q663" i="2"/>
  <c r="R663" i="2"/>
  <c r="O664" i="2"/>
  <c r="P664" i="2"/>
  <c r="Q664" i="2"/>
  <c r="R664" i="2"/>
  <c r="O665" i="2"/>
  <c r="P665" i="2"/>
  <c r="Q665" i="2"/>
  <c r="R665" i="2"/>
  <c r="O666" i="2"/>
  <c r="P666" i="2"/>
  <c r="Q666" i="2"/>
  <c r="R666" i="2"/>
  <c r="O667" i="2"/>
  <c r="P667" i="2"/>
  <c r="Q667" i="2"/>
  <c r="R667" i="2"/>
  <c r="O668" i="2"/>
  <c r="P668" i="2"/>
  <c r="Q668" i="2"/>
  <c r="R668" i="2"/>
  <c r="O669" i="2"/>
  <c r="P669" i="2"/>
  <c r="Q669" i="2"/>
  <c r="R669" i="2"/>
  <c r="O670" i="2"/>
  <c r="P670" i="2"/>
  <c r="Q670" i="2"/>
  <c r="R670" i="2"/>
  <c r="O671" i="2"/>
  <c r="P671" i="2"/>
  <c r="Q671" i="2"/>
  <c r="R671" i="2"/>
  <c r="O672" i="2"/>
  <c r="P672" i="2"/>
  <c r="Q672" i="2"/>
  <c r="R672" i="2"/>
  <c r="O673" i="2"/>
  <c r="P673" i="2"/>
  <c r="Q673" i="2"/>
  <c r="R673" i="2"/>
  <c r="O674" i="2"/>
  <c r="P674" i="2"/>
  <c r="Q674" i="2"/>
  <c r="R674" i="2"/>
  <c r="O675" i="2"/>
  <c r="P675" i="2"/>
  <c r="Q675" i="2"/>
  <c r="R675" i="2"/>
  <c r="O676" i="2"/>
  <c r="P676" i="2"/>
  <c r="Q676" i="2"/>
  <c r="R676" i="2"/>
  <c r="O677" i="2"/>
  <c r="P677" i="2"/>
  <c r="Q677" i="2"/>
  <c r="R677" i="2"/>
  <c r="O678" i="2"/>
  <c r="P678" i="2"/>
  <c r="Q678" i="2"/>
  <c r="R678" i="2"/>
  <c r="O679" i="2"/>
  <c r="P679" i="2"/>
  <c r="Q679" i="2"/>
  <c r="R679" i="2"/>
  <c r="O680" i="2"/>
  <c r="P680" i="2"/>
  <c r="Q680" i="2"/>
  <c r="R680" i="2"/>
  <c r="O681" i="2"/>
  <c r="P681" i="2"/>
  <c r="Q681" i="2"/>
  <c r="R681" i="2"/>
  <c r="O682" i="2"/>
  <c r="P682" i="2"/>
  <c r="Q682" i="2"/>
  <c r="R682" i="2"/>
  <c r="O683" i="2"/>
  <c r="P683" i="2"/>
  <c r="Q683" i="2"/>
  <c r="R683" i="2"/>
  <c r="O684" i="2"/>
  <c r="P684" i="2"/>
  <c r="Q684" i="2"/>
  <c r="R684" i="2"/>
  <c r="O685" i="2"/>
  <c r="P685" i="2"/>
  <c r="Q685" i="2"/>
  <c r="R685" i="2"/>
  <c r="O686" i="2"/>
  <c r="P686" i="2"/>
  <c r="Q686" i="2"/>
  <c r="R686" i="2"/>
  <c r="O687" i="2"/>
  <c r="P687" i="2"/>
  <c r="Q687" i="2"/>
  <c r="R687" i="2"/>
  <c r="O688" i="2"/>
  <c r="P688" i="2"/>
  <c r="Q688" i="2"/>
  <c r="R688" i="2"/>
  <c r="O689" i="2"/>
  <c r="P689" i="2"/>
  <c r="Q689" i="2"/>
  <c r="R689" i="2"/>
  <c r="O690" i="2"/>
  <c r="P690" i="2"/>
  <c r="Q690" i="2"/>
  <c r="R690" i="2"/>
  <c r="O691" i="2"/>
  <c r="P691" i="2"/>
  <c r="Q691" i="2"/>
  <c r="R691" i="2"/>
  <c r="O692" i="2"/>
  <c r="P692" i="2"/>
  <c r="Q692" i="2"/>
  <c r="R692" i="2"/>
  <c r="O693" i="2"/>
  <c r="P693" i="2"/>
  <c r="Q693" i="2"/>
  <c r="R693" i="2"/>
  <c r="O694" i="2"/>
  <c r="P694" i="2"/>
  <c r="Q694" i="2"/>
  <c r="R694" i="2"/>
  <c r="O695" i="2"/>
  <c r="P695" i="2"/>
  <c r="Q695" i="2"/>
  <c r="R695" i="2"/>
  <c r="O696" i="2"/>
  <c r="P696" i="2"/>
  <c r="Q696" i="2"/>
  <c r="R696" i="2"/>
  <c r="O697" i="2"/>
  <c r="P697" i="2"/>
  <c r="Q697" i="2"/>
  <c r="R697" i="2"/>
  <c r="O698" i="2"/>
  <c r="P698" i="2"/>
  <c r="Q698" i="2"/>
  <c r="R698" i="2"/>
  <c r="O699" i="2"/>
  <c r="P699" i="2"/>
  <c r="Q699" i="2"/>
  <c r="R699" i="2"/>
  <c r="O700" i="2"/>
  <c r="P700" i="2"/>
  <c r="Q700" i="2"/>
  <c r="R700" i="2"/>
  <c r="O701" i="2"/>
  <c r="P701" i="2"/>
  <c r="Q701" i="2"/>
  <c r="R701" i="2"/>
  <c r="O702" i="2"/>
  <c r="P702" i="2"/>
  <c r="Q702" i="2"/>
  <c r="R702" i="2"/>
  <c r="O703" i="2"/>
  <c r="P703" i="2"/>
  <c r="Q703" i="2"/>
  <c r="R703" i="2"/>
  <c r="O704" i="2"/>
  <c r="P704" i="2"/>
  <c r="Q704" i="2"/>
  <c r="R704" i="2"/>
  <c r="O705" i="2"/>
  <c r="P705" i="2"/>
  <c r="Q705" i="2"/>
  <c r="R705" i="2"/>
  <c r="O706" i="2"/>
  <c r="P706" i="2"/>
  <c r="Q706" i="2"/>
  <c r="R706" i="2"/>
  <c r="O707" i="2"/>
  <c r="P707" i="2"/>
  <c r="Q707" i="2"/>
  <c r="R707" i="2"/>
  <c r="O708" i="2"/>
  <c r="P708" i="2"/>
  <c r="Q708" i="2"/>
  <c r="R708" i="2"/>
  <c r="O709" i="2"/>
  <c r="P709" i="2"/>
  <c r="Q709" i="2"/>
  <c r="R709" i="2"/>
  <c r="O710" i="2"/>
  <c r="P710" i="2"/>
  <c r="Q710" i="2"/>
  <c r="R710" i="2"/>
  <c r="O711" i="2"/>
  <c r="P711" i="2"/>
  <c r="Q711" i="2"/>
  <c r="R711" i="2"/>
  <c r="O712" i="2"/>
  <c r="P712" i="2"/>
  <c r="Q712" i="2"/>
  <c r="R712" i="2"/>
  <c r="O713" i="2"/>
  <c r="P713" i="2"/>
  <c r="Q713" i="2"/>
  <c r="R713" i="2"/>
  <c r="O714" i="2"/>
  <c r="P714" i="2"/>
  <c r="Q714" i="2"/>
  <c r="R714" i="2"/>
  <c r="O715" i="2"/>
  <c r="P715" i="2"/>
  <c r="Q715" i="2"/>
  <c r="R715" i="2"/>
  <c r="O716" i="2"/>
  <c r="P716" i="2"/>
  <c r="Q716" i="2"/>
  <c r="R716" i="2"/>
  <c r="O717" i="2"/>
  <c r="P717" i="2"/>
  <c r="Q717" i="2"/>
  <c r="R717" i="2"/>
  <c r="O718" i="2"/>
  <c r="P718" i="2"/>
  <c r="Q718" i="2"/>
  <c r="R718" i="2"/>
  <c r="O719" i="2"/>
  <c r="P719" i="2"/>
  <c r="Q719" i="2"/>
  <c r="R719" i="2"/>
  <c r="O720" i="2"/>
  <c r="P720" i="2"/>
  <c r="Q720" i="2"/>
  <c r="R720" i="2"/>
  <c r="O721" i="2"/>
  <c r="P721" i="2"/>
  <c r="Q721" i="2"/>
  <c r="R721" i="2"/>
  <c r="O722" i="2"/>
  <c r="P722" i="2"/>
  <c r="Q722" i="2"/>
  <c r="R722" i="2"/>
  <c r="O723" i="2"/>
  <c r="P723" i="2"/>
  <c r="Q723" i="2"/>
  <c r="R723" i="2"/>
  <c r="O724" i="2"/>
  <c r="P724" i="2"/>
  <c r="Q724" i="2"/>
  <c r="R724" i="2"/>
  <c r="O725" i="2"/>
  <c r="P725" i="2"/>
  <c r="Q725" i="2"/>
  <c r="R725" i="2"/>
  <c r="O726" i="2"/>
  <c r="P726" i="2"/>
  <c r="Q726" i="2"/>
  <c r="R726" i="2"/>
  <c r="O727" i="2"/>
  <c r="P727" i="2"/>
  <c r="Q727" i="2"/>
  <c r="R727" i="2"/>
  <c r="O728" i="2"/>
  <c r="P728" i="2"/>
  <c r="Q728" i="2"/>
  <c r="R728" i="2"/>
  <c r="O729" i="2"/>
  <c r="P729" i="2"/>
  <c r="Q729" i="2"/>
  <c r="R729" i="2"/>
  <c r="O730" i="2"/>
  <c r="P730" i="2"/>
  <c r="Q730" i="2"/>
  <c r="R730" i="2"/>
  <c r="O731" i="2"/>
  <c r="P731" i="2"/>
  <c r="Q731" i="2"/>
  <c r="R731" i="2"/>
  <c r="O732" i="2"/>
  <c r="P732" i="2"/>
  <c r="Q732" i="2"/>
  <c r="R732" i="2"/>
  <c r="O733" i="2"/>
  <c r="P733" i="2"/>
  <c r="Q733" i="2"/>
  <c r="R733" i="2"/>
  <c r="O734" i="2"/>
  <c r="P734" i="2"/>
  <c r="Q734" i="2"/>
  <c r="R734" i="2"/>
  <c r="O735" i="2"/>
  <c r="P735" i="2"/>
  <c r="Q735" i="2"/>
  <c r="R735" i="2"/>
  <c r="O736" i="2"/>
  <c r="P736" i="2"/>
  <c r="Q736" i="2"/>
  <c r="R736" i="2"/>
  <c r="O737" i="2"/>
  <c r="P737" i="2"/>
  <c r="Q737" i="2"/>
  <c r="R737" i="2"/>
  <c r="O738" i="2"/>
  <c r="P738" i="2"/>
  <c r="Q738" i="2"/>
  <c r="R738" i="2"/>
  <c r="O739" i="2"/>
  <c r="P739" i="2"/>
  <c r="Q739" i="2"/>
  <c r="R739" i="2"/>
  <c r="O740" i="2"/>
  <c r="P740" i="2"/>
  <c r="Q740" i="2"/>
  <c r="R740" i="2"/>
  <c r="O741" i="2"/>
  <c r="P741" i="2"/>
  <c r="Q741" i="2"/>
  <c r="R741" i="2"/>
  <c r="O742" i="2"/>
  <c r="P742" i="2"/>
  <c r="Q742" i="2"/>
  <c r="R742" i="2"/>
  <c r="O743" i="2"/>
  <c r="P743" i="2"/>
  <c r="Q743" i="2"/>
  <c r="R743" i="2"/>
  <c r="O744" i="2"/>
  <c r="P744" i="2"/>
  <c r="Q744" i="2"/>
  <c r="R744" i="2"/>
  <c r="O745" i="2"/>
  <c r="P745" i="2"/>
  <c r="Q745" i="2"/>
  <c r="R745" i="2"/>
  <c r="O746" i="2"/>
  <c r="P746" i="2"/>
  <c r="Q746" i="2"/>
  <c r="R746" i="2"/>
  <c r="O747" i="2"/>
  <c r="P747" i="2"/>
  <c r="Q747" i="2"/>
  <c r="R747" i="2"/>
  <c r="O748" i="2"/>
  <c r="P748" i="2"/>
  <c r="Q748" i="2"/>
  <c r="R748" i="2"/>
  <c r="O749" i="2"/>
  <c r="P749" i="2"/>
  <c r="Q749" i="2"/>
  <c r="R749" i="2"/>
  <c r="O750" i="2"/>
  <c r="P750" i="2"/>
  <c r="Q750" i="2"/>
  <c r="R750" i="2"/>
  <c r="O751" i="2"/>
  <c r="P751" i="2"/>
  <c r="Q751" i="2"/>
  <c r="R751" i="2"/>
  <c r="O752" i="2"/>
  <c r="P752" i="2"/>
  <c r="Q752" i="2"/>
  <c r="R752" i="2"/>
  <c r="O753" i="2"/>
  <c r="P753" i="2"/>
  <c r="Q753" i="2"/>
  <c r="R753" i="2"/>
  <c r="O754" i="2"/>
  <c r="P754" i="2"/>
  <c r="Q754" i="2"/>
  <c r="R754" i="2"/>
  <c r="O755" i="2"/>
  <c r="P755" i="2"/>
  <c r="Q755" i="2"/>
  <c r="R755" i="2"/>
  <c r="O756" i="2"/>
  <c r="P756" i="2"/>
  <c r="Q756" i="2"/>
  <c r="R756" i="2"/>
  <c r="O757" i="2"/>
  <c r="P757" i="2"/>
  <c r="Q757" i="2"/>
  <c r="R757" i="2"/>
  <c r="O758" i="2"/>
  <c r="P758" i="2"/>
  <c r="Q758" i="2"/>
  <c r="R758" i="2"/>
  <c r="O759" i="2"/>
  <c r="P759" i="2"/>
  <c r="Q759" i="2"/>
  <c r="R759" i="2"/>
  <c r="O760" i="2"/>
  <c r="P760" i="2"/>
  <c r="Q760" i="2"/>
  <c r="R760" i="2"/>
  <c r="O761" i="2"/>
  <c r="P761" i="2"/>
  <c r="Q761" i="2"/>
  <c r="R761" i="2"/>
  <c r="O762" i="2"/>
  <c r="P762" i="2"/>
  <c r="Q762" i="2"/>
  <c r="R762" i="2"/>
  <c r="O763" i="2"/>
  <c r="P763" i="2"/>
  <c r="Q763" i="2"/>
  <c r="R763" i="2"/>
  <c r="O764" i="2"/>
  <c r="P764" i="2"/>
  <c r="Q764" i="2"/>
  <c r="R764" i="2"/>
  <c r="O765" i="2"/>
  <c r="P765" i="2"/>
  <c r="Q765" i="2"/>
  <c r="R765" i="2"/>
  <c r="R553" i="2"/>
  <c r="Q553" i="2"/>
  <c r="P553" i="2"/>
  <c r="O553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M550" i="2"/>
  <c r="L550" i="2"/>
  <c r="K550" i="2"/>
  <c r="J550" i="2"/>
  <c r="I550" i="2"/>
  <c r="H550" i="2"/>
  <c r="G550" i="2"/>
  <c r="F550" i="2"/>
  <c r="E550" i="2"/>
  <c r="D550" i="2"/>
  <c r="C550" i="2"/>
  <c r="R337" i="2"/>
  <c r="Q337" i="2"/>
  <c r="P337" i="2"/>
  <c r="O337" i="2"/>
  <c r="M333" i="2"/>
  <c r="L333" i="2"/>
  <c r="K333" i="2"/>
  <c r="J333" i="2"/>
  <c r="I333" i="2"/>
  <c r="H333" i="2"/>
  <c r="G333" i="2"/>
  <c r="F333" i="2"/>
  <c r="E333" i="2"/>
  <c r="D333" i="2"/>
  <c r="C333" i="2"/>
  <c r="R332" i="2"/>
  <c r="Q332" i="2"/>
  <c r="P332" i="2"/>
  <c r="O332" i="2"/>
  <c r="R331" i="2"/>
  <c r="Q331" i="2"/>
  <c r="P331" i="2"/>
  <c r="O331" i="2"/>
  <c r="R330" i="2"/>
  <c r="Q330" i="2"/>
  <c r="P330" i="2"/>
  <c r="O330" i="2"/>
  <c r="R329" i="2"/>
  <c r="Q329" i="2"/>
  <c r="P329" i="2"/>
  <c r="O329" i="2"/>
  <c r="R328" i="2"/>
  <c r="Q328" i="2"/>
  <c r="P328" i="2"/>
  <c r="O328" i="2"/>
  <c r="R327" i="2"/>
  <c r="Q327" i="2"/>
  <c r="P327" i="2"/>
  <c r="O327" i="2"/>
  <c r="R326" i="2"/>
  <c r="Q326" i="2"/>
  <c r="P326" i="2"/>
  <c r="O326" i="2"/>
  <c r="R325" i="2"/>
  <c r="Q325" i="2"/>
  <c r="P325" i="2"/>
  <c r="O325" i="2"/>
  <c r="R324" i="2"/>
  <c r="Q324" i="2"/>
  <c r="P324" i="2"/>
  <c r="O324" i="2"/>
  <c r="M321" i="2"/>
  <c r="L321" i="2"/>
  <c r="K321" i="2"/>
  <c r="J321" i="2"/>
  <c r="I321" i="2"/>
  <c r="H321" i="2"/>
  <c r="G321" i="2"/>
  <c r="F321" i="2"/>
  <c r="E321" i="2"/>
  <c r="D321" i="2"/>
  <c r="C321" i="2"/>
  <c r="R320" i="2"/>
  <c r="Q320" i="2"/>
  <c r="P320" i="2"/>
  <c r="O320" i="2"/>
  <c r="R319" i="2"/>
  <c r="Q319" i="2"/>
  <c r="P319" i="2"/>
  <c r="O319" i="2"/>
  <c r="R318" i="2"/>
  <c r="Q318" i="2"/>
  <c r="P318" i="2"/>
  <c r="O318" i="2"/>
  <c r="R317" i="2"/>
  <c r="Q317" i="2"/>
  <c r="P317" i="2"/>
  <c r="O317" i="2"/>
  <c r="R316" i="2"/>
  <c r="Q316" i="2"/>
  <c r="P316" i="2"/>
  <c r="O316" i="2"/>
  <c r="R315" i="2"/>
  <c r="Q315" i="2"/>
  <c r="P315" i="2"/>
  <c r="O315" i="2"/>
  <c r="R314" i="2"/>
  <c r="Q314" i="2"/>
  <c r="P314" i="2"/>
  <c r="O314" i="2"/>
  <c r="R313" i="2"/>
  <c r="Q313" i="2"/>
  <c r="P313" i="2"/>
  <c r="O313" i="2"/>
  <c r="R312" i="2"/>
  <c r="Q312" i="2"/>
  <c r="P312" i="2"/>
  <c r="O312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D281" i="2"/>
  <c r="M308" i="2"/>
  <c r="L308" i="2"/>
  <c r="K308" i="2"/>
  <c r="J308" i="2"/>
  <c r="I308" i="2"/>
  <c r="H308" i="2"/>
  <c r="G308" i="2"/>
  <c r="F308" i="2"/>
  <c r="E308" i="2"/>
  <c r="D308" i="2"/>
  <c r="C308" i="2"/>
  <c r="R307" i="2"/>
  <c r="Q307" i="2"/>
  <c r="P307" i="2"/>
  <c r="O307" i="2"/>
  <c r="R306" i="2"/>
  <c r="Q306" i="2"/>
  <c r="P306" i="2"/>
  <c r="O306" i="2"/>
  <c r="R305" i="2"/>
  <c r="Q305" i="2"/>
  <c r="P305" i="2"/>
  <c r="O305" i="2"/>
  <c r="R304" i="2"/>
  <c r="Q304" i="2"/>
  <c r="P304" i="2"/>
  <c r="O304" i="2"/>
  <c r="R303" i="2"/>
  <c r="Q303" i="2"/>
  <c r="P303" i="2"/>
  <c r="O303" i="2"/>
  <c r="R302" i="2"/>
  <c r="Q302" i="2"/>
  <c r="P302" i="2"/>
  <c r="O302" i="2"/>
  <c r="R301" i="2"/>
  <c r="Q301" i="2"/>
  <c r="P301" i="2"/>
  <c r="O301" i="2"/>
  <c r="R300" i="2"/>
  <c r="Q300" i="2"/>
  <c r="P300" i="2"/>
  <c r="O300" i="2"/>
  <c r="R299" i="2"/>
  <c r="Q299" i="2"/>
  <c r="P299" i="2"/>
  <c r="O299" i="2"/>
  <c r="M296" i="2"/>
  <c r="L296" i="2"/>
  <c r="K296" i="2"/>
  <c r="J296" i="2"/>
  <c r="I296" i="2"/>
  <c r="H296" i="2"/>
  <c r="G296" i="2"/>
  <c r="F296" i="2"/>
  <c r="E296" i="2"/>
  <c r="D296" i="2"/>
  <c r="C296" i="2"/>
  <c r="R295" i="2"/>
  <c r="Q295" i="2"/>
  <c r="P295" i="2"/>
  <c r="O295" i="2"/>
  <c r="R294" i="2"/>
  <c r="Q294" i="2"/>
  <c r="P294" i="2"/>
  <c r="O294" i="2"/>
  <c r="R293" i="2"/>
  <c r="Q293" i="2"/>
  <c r="P293" i="2"/>
  <c r="O293" i="2"/>
  <c r="R292" i="2"/>
  <c r="Q292" i="2"/>
  <c r="P292" i="2"/>
  <c r="O292" i="2"/>
  <c r="R291" i="2"/>
  <c r="Q291" i="2"/>
  <c r="P291" i="2"/>
  <c r="O291" i="2"/>
  <c r="R290" i="2"/>
  <c r="Q290" i="2"/>
  <c r="P290" i="2"/>
  <c r="O290" i="2"/>
  <c r="R289" i="2"/>
  <c r="Q289" i="2"/>
  <c r="P289" i="2"/>
  <c r="O289" i="2"/>
  <c r="R288" i="2"/>
  <c r="Q288" i="2"/>
  <c r="P288" i="2"/>
  <c r="O288" i="2"/>
  <c r="R287" i="2"/>
  <c r="Q287" i="2"/>
  <c r="P287" i="2"/>
  <c r="O287" i="2"/>
  <c r="R286" i="2"/>
  <c r="Q286" i="2"/>
  <c r="P286" i="2"/>
  <c r="O286" i="2"/>
  <c r="R285" i="2"/>
  <c r="Q285" i="2"/>
  <c r="P285" i="2"/>
  <c r="O285" i="2"/>
  <c r="R284" i="2"/>
  <c r="Q284" i="2"/>
  <c r="P284" i="2"/>
  <c r="O284" i="2"/>
  <c r="M281" i="2"/>
  <c r="L281" i="2"/>
  <c r="K281" i="2"/>
  <c r="J281" i="2"/>
  <c r="I281" i="2"/>
  <c r="H281" i="2"/>
  <c r="G281" i="2"/>
  <c r="F281" i="2"/>
  <c r="E281" i="2"/>
  <c r="C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M266" i="2"/>
  <c r="L266" i="2"/>
  <c r="K266" i="2"/>
  <c r="J266" i="2"/>
  <c r="I266" i="2"/>
  <c r="H266" i="2"/>
  <c r="G266" i="2"/>
  <c r="F266" i="2"/>
  <c r="E266" i="2"/>
  <c r="D266" i="2"/>
  <c r="C266" i="2"/>
  <c r="R265" i="2"/>
  <c r="Q265" i="2"/>
  <c r="P265" i="2"/>
  <c r="O265" i="2"/>
  <c r="R264" i="2"/>
  <c r="Q264" i="2"/>
  <c r="P264" i="2"/>
  <c r="O264" i="2"/>
  <c r="R263" i="2"/>
  <c r="Q263" i="2"/>
  <c r="P263" i="2"/>
  <c r="O263" i="2"/>
  <c r="R262" i="2"/>
  <c r="Q262" i="2"/>
  <c r="P262" i="2"/>
  <c r="O262" i="2"/>
  <c r="R261" i="2"/>
  <c r="Q261" i="2"/>
  <c r="P261" i="2"/>
  <c r="O261" i="2"/>
  <c r="R260" i="2"/>
  <c r="Q260" i="2"/>
  <c r="P260" i="2"/>
  <c r="O260" i="2"/>
  <c r="R259" i="2"/>
  <c r="Q259" i="2"/>
  <c r="P259" i="2"/>
  <c r="O259" i="2"/>
  <c r="R258" i="2"/>
  <c r="Q258" i="2"/>
  <c r="P258" i="2"/>
  <c r="O258" i="2"/>
  <c r="R257" i="2"/>
  <c r="Q257" i="2"/>
  <c r="P257" i="2"/>
  <c r="O257" i="2"/>
  <c r="R256" i="2"/>
  <c r="Q256" i="2"/>
  <c r="P256" i="2"/>
  <c r="O256" i="2"/>
  <c r="R255" i="2"/>
  <c r="Q255" i="2"/>
  <c r="P255" i="2"/>
  <c r="O255" i="2"/>
  <c r="R254" i="2"/>
  <c r="Q254" i="2"/>
  <c r="P254" i="2"/>
  <c r="O254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M251" i="2"/>
  <c r="L251" i="2"/>
  <c r="K251" i="2"/>
  <c r="J251" i="2"/>
  <c r="I251" i="2"/>
  <c r="H251" i="2"/>
  <c r="G251" i="2"/>
  <c r="F251" i="2"/>
  <c r="E251" i="2"/>
  <c r="D251" i="2"/>
  <c r="C251" i="2"/>
  <c r="R246" i="2"/>
  <c r="Q246" i="2"/>
  <c r="P246" i="2"/>
  <c r="O246" i="2"/>
  <c r="R245" i="2"/>
  <c r="Q245" i="2"/>
  <c r="P245" i="2"/>
  <c r="O245" i="2"/>
  <c r="R244" i="2"/>
  <c r="Q244" i="2"/>
  <c r="P244" i="2"/>
  <c r="O244" i="2"/>
  <c r="R243" i="2"/>
  <c r="Q243" i="2"/>
  <c r="P243" i="2"/>
  <c r="O243" i="2"/>
  <c r="R242" i="2"/>
  <c r="Q242" i="2"/>
  <c r="P242" i="2"/>
  <c r="O242" i="2"/>
  <c r="R241" i="2"/>
  <c r="Q241" i="2"/>
  <c r="P241" i="2"/>
  <c r="O241" i="2"/>
  <c r="R240" i="2"/>
  <c r="Q240" i="2"/>
  <c r="P240" i="2"/>
  <c r="O240" i="2"/>
  <c r="R239" i="2"/>
  <c r="Q239" i="2"/>
  <c r="P239" i="2"/>
  <c r="O239" i="2"/>
  <c r="G236" i="2"/>
  <c r="H236" i="2"/>
  <c r="I236" i="2"/>
  <c r="J236" i="2"/>
  <c r="K236" i="2"/>
  <c r="L236" i="2"/>
  <c r="M236" i="2"/>
  <c r="F236" i="2"/>
  <c r="O234" i="2"/>
  <c r="P234" i="2"/>
  <c r="Q234" i="2"/>
  <c r="R234" i="2"/>
  <c r="O235" i="2"/>
  <c r="P235" i="2"/>
  <c r="Q235" i="2"/>
  <c r="R235" i="2"/>
  <c r="E236" i="2"/>
  <c r="D236" i="2"/>
  <c r="C236" i="2"/>
  <c r="R233" i="2"/>
  <c r="Q233" i="2"/>
  <c r="P233" i="2"/>
  <c r="O233" i="2"/>
  <c r="R232" i="2"/>
  <c r="Q232" i="2"/>
  <c r="P232" i="2"/>
  <c r="O232" i="2"/>
  <c r="R231" i="2"/>
  <c r="Q231" i="2"/>
  <c r="P231" i="2"/>
  <c r="O231" i="2"/>
  <c r="R230" i="2"/>
  <c r="Q230" i="2"/>
  <c r="P230" i="2"/>
  <c r="O230" i="2"/>
  <c r="R229" i="2"/>
  <c r="Q229" i="2"/>
  <c r="P229" i="2"/>
  <c r="O229" i="2"/>
  <c r="R228" i="2"/>
  <c r="Q228" i="2"/>
  <c r="P228" i="2"/>
  <c r="O228" i="2"/>
  <c r="M222" i="2"/>
  <c r="L222" i="2"/>
  <c r="K222" i="2"/>
  <c r="J222" i="2"/>
  <c r="I222" i="2"/>
  <c r="H222" i="2"/>
  <c r="G222" i="2"/>
  <c r="F222" i="2"/>
  <c r="E222" i="2"/>
  <c r="D222" i="2"/>
  <c r="C222" i="2"/>
  <c r="C224" i="2" s="1"/>
  <c r="R221" i="2"/>
  <c r="Q221" i="2"/>
  <c r="P221" i="2"/>
  <c r="O221" i="2"/>
  <c r="R220" i="2"/>
  <c r="Q220" i="2"/>
  <c r="P220" i="2"/>
  <c r="O220" i="2"/>
  <c r="R219" i="2"/>
  <c r="Q219" i="2"/>
  <c r="P219" i="2"/>
  <c r="O219" i="2"/>
  <c r="R218" i="2"/>
  <c r="Q218" i="2"/>
  <c r="P218" i="2"/>
  <c r="O218" i="2"/>
  <c r="R217" i="2"/>
  <c r="Q217" i="2"/>
  <c r="P217" i="2"/>
  <c r="O217" i="2"/>
  <c r="R216" i="2"/>
  <c r="Q216" i="2"/>
  <c r="P216" i="2"/>
  <c r="O216" i="2"/>
  <c r="O201" i="2"/>
  <c r="O202" i="2"/>
  <c r="O203" i="2"/>
  <c r="O204" i="2"/>
  <c r="O205" i="2"/>
  <c r="O206" i="2"/>
  <c r="M207" i="2"/>
  <c r="L207" i="2"/>
  <c r="K207" i="2"/>
  <c r="J207" i="2"/>
  <c r="I207" i="2"/>
  <c r="H207" i="2"/>
  <c r="G207" i="2"/>
  <c r="F207" i="2"/>
  <c r="E207" i="2"/>
  <c r="D207" i="2"/>
  <c r="C207" i="2"/>
  <c r="C209" i="2" s="1"/>
  <c r="R206" i="2"/>
  <c r="Q206" i="2"/>
  <c r="P206" i="2"/>
  <c r="R205" i="2"/>
  <c r="Q205" i="2"/>
  <c r="P205" i="2"/>
  <c r="R204" i="2"/>
  <c r="Q204" i="2"/>
  <c r="P204" i="2"/>
  <c r="R203" i="2"/>
  <c r="Q203" i="2"/>
  <c r="P203" i="2"/>
  <c r="R202" i="2"/>
  <c r="Q202" i="2"/>
  <c r="P202" i="2"/>
  <c r="R201" i="2"/>
  <c r="Q201" i="2"/>
  <c r="P201" i="2"/>
  <c r="M194" i="2"/>
  <c r="L194" i="2"/>
  <c r="K194" i="2"/>
  <c r="J194" i="2"/>
  <c r="I194" i="2"/>
  <c r="H194" i="2"/>
  <c r="G194" i="2"/>
  <c r="F194" i="2"/>
  <c r="E194" i="2"/>
  <c r="D194" i="2"/>
  <c r="C194" i="2"/>
  <c r="C196" i="2" s="1"/>
  <c r="R193" i="2"/>
  <c r="Q193" i="2"/>
  <c r="P193" i="2"/>
  <c r="O193" i="2"/>
  <c r="R192" i="2"/>
  <c r="Q192" i="2"/>
  <c r="P192" i="2"/>
  <c r="O192" i="2"/>
  <c r="R191" i="2"/>
  <c r="Q191" i="2"/>
  <c r="P191" i="2"/>
  <c r="O191" i="2"/>
  <c r="R190" i="2"/>
  <c r="Q190" i="2"/>
  <c r="P190" i="2"/>
  <c r="O190" i="2"/>
  <c r="R189" i="2"/>
  <c r="Q189" i="2"/>
  <c r="P189" i="2"/>
  <c r="O189" i="2"/>
  <c r="R188" i="2"/>
  <c r="Q188" i="2"/>
  <c r="P188" i="2"/>
  <c r="O188" i="2"/>
  <c r="M180" i="2"/>
  <c r="L180" i="2"/>
  <c r="K180" i="2"/>
  <c r="J180" i="2"/>
  <c r="I180" i="2"/>
  <c r="H180" i="2"/>
  <c r="G180" i="2"/>
  <c r="F180" i="2"/>
  <c r="E180" i="2"/>
  <c r="D180" i="2"/>
  <c r="C180" i="2"/>
  <c r="C182" i="2" s="1"/>
  <c r="R179" i="2"/>
  <c r="Q179" i="2"/>
  <c r="P179" i="2"/>
  <c r="O179" i="2"/>
  <c r="R178" i="2"/>
  <c r="Q178" i="2"/>
  <c r="P178" i="2"/>
  <c r="O178" i="2"/>
  <c r="R177" i="2"/>
  <c r="Q177" i="2"/>
  <c r="P177" i="2"/>
  <c r="O177" i="2"/>
  <c r="R176" i="2"/>
  <c r="Q176" i="2"/>
  <c r="P176" i="2"/>
  <c r="O176" i="2"/>
  <c r="R175" i="2"/>
  <c r="Q175" i="2"/>
  <c r="P175" i="2"/>
  <c r="O175" i="2"/>
  <c r="R174" i="2"/>
  <c r="Q174" i="2"/>
  <c r="P174" i="2"/>
  <c r="O174" i="2"/>
  <c r="M168" i="2"/>
  <c r="L168" i="2"/>
  <c r="K168" i="2"/>
  <c r="J168" i="2"/>
  <c r="I168" i="2"/>
  <c r="H168" i="2"/>
  <c r="G168" i="2"/>
  <c r="F168" i="2"/>
  <c r="E168" i="2"/>
  <c r="D168" i="2"/>
  <c r="C168" i="2"/>
  <c r="C170" i="2" s="1"/>
  <c r="R167" i="2"/>
  <c r="Q167" i="2"/>
  <c r="P167" i="2"/>
  <c r="O167" i="2"/>
  <c r="R166" i="2"/>
  <c r="Q166" i="2"/>
  <c r="P166" i="2"/>
  <c r="O166" i="2"/>
  <c r="R165" i="2"/>
  <c r="Q165" i="2"/>
  <c r="P165" i="2"/>
  <c r="O165" i="2"/>
  <c r="R164" i="2"/>
  <c r="Q164" i="2"/>
  <c r="P164" i="2"/>
  <c r="O164" i="2"/>
  <c r="R163" i="2"/>
  <c r="Q163" i="2"/>
  <c r="P163" i="2"/>
  <c r="O163" i="2"/>
  <c r="R162" i="2"/>
  <c r="Q162" i="2"/>
  <c r="P162" i="2"/>
  <c r="O162" i="2"/>
  <c r="M156" i="2"/>
  <c r="L156" i="2"/>
  <c r="K156" i="2"/>
  <c r="J156" i="2"/>
  <c r="I156" i="2"/>
  <c r="R156" i="2" s="1"/>
  <c r="H156" i="2"/>
  <c r="G156" i="2"/>
  <c r="F156" i="2"/>
  <c r="E156" i="2"/>
  <c r="D156" i="2"/>
  <c r="C156" i="2"/>
  <c r="C158" i="2" s="1"/>
  <c r="R155" i="2"/>
  <c r="Q155" i="2"/>
  <c r="P155" i="2"/>
  <c r="O155" i="2"/>
  <c r="R154" i="2"/>
  <c r="Q154" i="2"/>
  <c r="P154" i="2"/>
  <c r="O154" i="2"/>
  <c r="R153" i="2"/>
  <c r="Q153" i="2"/>
  <c r="P153" i="2"/>
  <c r="O153" i="2"/>
  <c r="R152" i="2"/>
  <c r="Q152" i="2"/>
  <c r="P152" i="2"/>
  <c r="O152" i="2"/>
  <c r="R151" i="2"/>
  <c r="Q151" i="2"/>
  <c r="P151" i="2"/>
  <c r="O151" i="2"/>
  <c r="R150" i="2"/>
  <c r="Q150" i="2"/>
  <c r="P150" i="2"/>
  <c r="O150" i="2"/>
  <c r="M144" i="2"/>
  <c r="L144" i="2"/>
  <c r="K144" i="2"/>
  <c r="J144" i="2"/>
  <c r="I144" i="2"/>
  <c r="H144" i="2"/>
  <c r="G144" i="2"/>
  <c r="F144" i="2"/>
  <c r="E144" i="2"/>
  <c r="D144" i="2"/>
  <c r="C144" i="2"/>
  <c r="C146" i="2" s="1"/>
  <c r="R143" i="2"/>
  <c r="Q143" i="2"/>
  <c r="P143" i="2"/>
  <c r="O143" i="2"/>
  <c r="R142" i="2"/>
  <c r="Q142" i="2"/>
  <c r="P142" i="2"/>
  <c r="O142" i="2"/>
  <c r="R141" i="2"/>
  <c r="Q141" i="2"/>
  <c r="P141" i="2"/>
  <c r="O141" i="2"/>
  <c r="R140" i="2"/>
  <c r="Q140" i="2"/>
  <c r="P140" i="2"/>
  <c r="O140" i="2"/>
  <c r="R139" i="2"/>
  <c r="Q139" i="2"/>
  <c r="P139" i="2"/>
  <c r="O139" i="2"/>
  <c r="R138" i="2"/>
  <c r="Q138" i="2"/>
  <c r="P138" i="2"/>
  <c r="O138" i="2"/>
  <c r="M132" i="2"/>
  <c r="L132" i="2"/>
  <c r="K132" i="2"/>
  <c r="J132" i="2"/>
  <c r="I132" i="2"/>
  <c r="H132" i="2"/>
  <c r="G132" i="2"/>
  <c r="F132" i="2"/>
  <c r="E132" i="2"/>
  <c r="D132" i="2"/>
  <c r="C132" i="2"/>
  <c r="C134" i="2" s="1"/>
  <c r="R131" i="2"/>
  <c r="Q131" i="2"/>
  <c r="P131" i="2"/>
  <c r="O131" i="2"/>
  <c r="R130" i="2"/>
  <c r="Q130" i="2"/>
  <c r="P130" i="2"/>
  <c r="O130" i="2"/>
  <c r="R129" i="2"/>
  <c r="Q129" i="2"/>
  <c r="P129" i="2"/>
  <c r="O129" i="2"/>
  <c r="R128" i="2"/>
  <c r="Q128" i="2"/>
  <c r="P128" i="2"/>
  <c r="O128" i="2"/>
  <c r="R127" i="2"/>
  <c r="Q127" i="2"/>
  <c r="P127" i="2"/>
  <c r="O127" i="2"/>
  <c r="R126" i="2"/>
  <c r="Q126" i="2"/>
  <c r="P126" i="2"/>
  <c r="O126" i="2"/>
  <c r="M120" i="2"/>
  <c r="L120" i="2"/>
  <c r="K120" i="2"/>
  <c r="J120" i="2"/>
  <c r="I120" i="2"/>
  <c r="H120" i="2"/>
  <c r="G120" i="2"/>
  <c r="F120" i="2"/>
  <c r="E120" i="2"/>
  <c r="D120" i="2"/>
  <c r="C120" i="2"/>
  <c r="C122" i="2" s="1"/>
  <c r="R119" i="2"/>
  <c r="Q119" i="2"/>
  <c r="P119" i="2"/>
  <c r="O119" i="2"/>
  <c r="R118" i="2"/>
  <c r="Q118" i="2"/>
  <c r="P118" i="2"/>
  <c r="O118" i="2"/>
  <c r="R117" i="2"/>
  <c r="Q117" i="2"/>
  <c r="P117" i="2"/>
  <c r="O117" i="2"/>
  <c r="R116" i="2"/>
  <c r="Q116" i="2"/>
  <c r="P116" i="2"/>
  <c r="O116" i="2"/>
  <c r="R115" i="2"/>
  <c r="Q115" i="2"/>
  <c r="P115" i="2"/>
  <c r="O115" i="2"/>
  <c r="R114" i="2"/>
  <c r="Q114" i="2"/>
  <c r="P114" i="2"/>
  <c r="O114" i="2"/>
  <c r="M108" i="2"/>
  <c r="L108" i="2"/>
  <c r="K108" i="2"/>
  <c r="J108" i="2"/>
  <c r="I108" i="2"/>
  <c r="H108" i="2"/>
  <c r="G108" i="2"/>
  <c r="F108" i="2"/>
  <c r="E108" i="2"/>
  <c r="D108" i="2"/>
  <c r="C108" i="2"/>
  <c r="C110" i="2" s="1"/>
  <c r="R107" i="2"/>
  <c r="Q107" i="2"/>
  <c r="P107" i="2"/>
  <c r="O107" i="2"/>
  <c r="R106" i="2"/>
  <c r="Q106" i="2"/>
  <c r="P106" i="2"/>
  <c r="O106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M96" i="2"/>
  <c r="L96" i="2"/>
  <c r="K96" i="2"/>
  <c r="J96" i="2"/>
  <c r="I96" i="2"/>
  <c r="H96" i="2"/>
  <c r="G96" i="2"/>
  <c r="F96" i="2"/>
  <c r="E96" i="2"/>
  <c r="D96" i="2"/>
  <c r="R95" i="2"/>
  <c r="Q95" i="2"/>
  <c r="P95" i="2"/>
  <c r="O95" i="2"/>
  <c r="R94" i="2"/>
  <c r="Q94" i="2"/>
  <c r="P94" i="2"/>
  <c r="O94" i="2"/>
  <c r="R93" i="2"/>
  <c r="Q93" i="2"/>
  <c r="P93" i="2"/>
  <c r="O93" i="2"/>
  <c r="R92" i="2"/>
  <c r="Q92" i="2"/>
  <c r="P92" i="2"/>
  <c r="O92" i="2"/>
  <c r="R91" i="2"/>
  <c r="Q91" i="2"/>
  <c r="P91" i="2"/>
  <c r="O91" i="2"/>
  <c r="R90" i="2"/>
  <c r="Q90" i="2"/>
  <c r="P90" i="2"/>
  <c r="O90" i="2"/>
  <c r="C96" i="2"/>
  <c r="C98" i="2" s="1"/>
  <c r="R96" i="2" l="1"/>
  <c r="O550" i="2"/>
  <c r="P180" i="2"/>
  <c r="P333" i="2"/>
  <c r="Q550" i="2"/>
  <c r="P236" i="2"/>
  <c r="Q296" i="2"/>
  <c r="P550" i="2"/>
  <c r="O296" i="2"/>
  <c r="Q333" i="2"/>
  <c r="R550" i="2"/>
  <c r="R296" i="2"/>
  <c r="R333" i="2"/>
  <c r="O333" i="2"/>
  <c r="O321" i="2"/>
  <c r="Q321" i="2"/>
  <c r="R321" i="2"/>
  <c r="P321" i="2"/>
  <c r="O308" i="2"/>
  <c r="O281" i="2"/>
  <c r="P308" i="2"/>
  <c r="Q308" i="2"/>
  <c r="R308" i="2"/>
  <c r="P296" i="2"/>
  <c r="P281" i="2"/>
  <c r="Q281" i="2"/>
  <c r="R281" i="2"/>
  <c r="P120" i="2"/>
  <c r="R132" i="2"/>
  <c r="Q120" i="2"/>
  <c r="R266" i="2"/>
  <c r="R251" i="2"/>
  <c r="P266" i="2"/>
  <c r="O236" i="2"/>
  <c r="O266" i="2"/>
  <c r="Q266" i="2"/>
  <c r="Q251" i="2"/>
  <c r="O96" i="2"/>
  <c r="R108" i="2"/>
  <c r="Q180" i="2"/>
  <c r="R222" i="2"/>
  <c r="Q236" i="2"/>
  <c r="P96" i="2"/>
  <c r="O132" i="2"/>
  <c r="P156" i="2"/>
  <c r="R236" i="2"/>
  <c r="O251" i="2"/>
  <c r="P251" i="2"/>
  <c r="O156" i="2"/>
  <c r="Q222" i="2"/>
  <c r="O222" i="2"/>
  <c r="P222" i="2"/>
  <c r="Q144" i="2"/>
  <c r="O180" i="2"/>
  <c r="Q96" i="2"/>
  <c r="P132" i="2"/>
  <c r="R207" i="2"/>
  <c r="O207" i="2"/>
  <c r="Q207" i="2"/>
  <c r="P207" i="2"/>
  <c r="R194" i="2"/>
  <c r="Q194" i="2"/>
  <c r="P194" i="2"/>
  <c r="O194" i="2"/>
  <c r="R180" i="2"/>
  <c r="R168" i="2"/>
  <c r="Q168" i="2"/>
  <c r="P168" i="2"/>
  <c r="O168" i="2"/>
  <c r="Q156" i="2"/>
  <c r="R144" i="2"/>
  <c r="P144" i="2"/>
  <c r="O144" i="2"/>
  <c r="Q132" i="2"/>
  <c r="R120" i="2"/>
  <c r="O120" i="2"/>
  <c r="O108" i="2"/>
  <c r="P108" i="2"/>
  <c r="Q108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G83" i="2"/>
  <c r="R70" i="2"/>
  <c r="Q70" i="2"/>
  <c r="P70" i="2"/>
  <c r="O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P65" i="2"/>
  <c r="O65" i="2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P54" i="2"/>
  <c r="O54" i="2"/>
  <c r="R53" i="2"/>
  <c r="Q53" i="2"/>
  <c r="P53" i="2"/>
  <c r="O53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R41" i="2"/>
  <c r="Q41" i="2"/>
  <c r="P41" i="2"/>
  <c r="O41" i="2"/>
  <c r="M83" i="2"/>
  <c r="L83" i="2"/>
  <c r="K83" i="2"/>
  <c r="J83" i="2"/>
  <c r="I83" i="2"/>
  <c r="H83" i="2"/>
  <c r="F83" i="2"/>
  <c r="E83" i="2"/>
  <c r="D83" i="2"/>
  <c r="C83" i="2"/>
  <c r="C85" i="2" s="1"/>
  <c r="M71" i="2"/>
  <c r="L71" i="2"/>
  <c r="K71" i="2"/>
  <c r="J71" i="2"/>
  <c r="I71" i="2"/>
  <c r="H71" i="2"/>
  <c r="G71" i="2"/>
  <c r="F71" i="2"/>
  <c r="E71" i="2"/>
  <c r="D71" i="2"/>
  <c r="C71" i="2"/>
  <c r="C73" i="2" s="1"/>
  <c r="M59" i="2"/>
  <c r="L59" i="2"/>
  <c r="K59" i="2"/>
  <c r="J59" i="2"/>
  <c r="I59" i="2"/>
  <c r="H59" i="2"/>
  <c r="G59" i="2"/>
  <c r="F59" i="2"/>
  <c r="E59" i="2"/>
  <c r="D59" i="2"/>
  <c r="C59" i="2"/>
  <c r="C61" i="2" s="1"/>
  <c r="M47" i="2"/>
  <c r="L47" i="2"/>
  <c r="K47" i="2"/>
  <c r="J47" i="2"/>
  <c r="I47" i="2"/>
  <c r="H47" i="2"/>
  <c r="G47" i="2"/>
  <c r="F47" i="2"/>
  <c r="E47" i="2"/>
  <c r="D47" i="2"/>
  <c r="C47" i="2"/>
  <c r="C49" i="2" s="1"/>
  <c r="M34" i="2"/>
  <c r="L34" i="2"/>
  <c r="K34" i="2"/>
  <c r="J34" i="2"/>
  <c r="I34" i="2"/>
  <c r="H34" i="2"/>
  <c r="G34" i="2"/>
  <c r="F34" i="2"/>
  <c r="E34" i="2"/>
  <c r="D34" i="2"/>
  <c r="C34" i="2"/>
  <c r="C36" i="2" s="1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R28" i="2"/>
  <c r="Q28" i="2"/>
  <c r="P28" i="2"/>
  <c r="O28" i="2"/>
  <c r="M22" i="2"/>
  <c r="L22" i="2"/>
  <c r="K22" i="2"/>
  <c r="J22" i="2"/>
  <c r="I22" i="2"/>
  <c r="H22" i="2"/>
  <c r="G22" i="2"/>
  <c r="F22" i="2"/>
  <c r="E22" i="2"/>
  <c r="D22" i="2"/>
  <c r="C22" i="2"/>
  <c r="C24" i="2" s="1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R16" i="2"/>
  <c r="Q16" i="2"/>
  <c r="P16" i="2"/>
  <c r="O16" i="2"/>
  <c r="R5" i="2"/>
  <c r="R6" i="2"/>
  <c r="R7" i="2"/>
  <c r="R8" i="2"/>
  <c r="R4" i="2"/>
  <c r="R3" i="2"/>
  <c r="M9" i="2"/>
  <c r="I9" i="2"/>
  <c r="D9" i="2"/>
  <c r="E9" i="2"/>
  <c r="I9" i="9"/>
  <c r="H9" i="9"/>
  <c r="G9" i="9"/>
  <c r="F9" i="9"/>
  <c r="E9" i="9"/>
  <c r="D9" i="9"/>
  <c r="C9" i="9"/>
  <c r="C11" i="9" s="1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L9" i="9" s="1"/>
  <c r="K3" i="9"/>
  <c r="I9" i="8"/>
  <c r="H9" i="8"/>
  <c r="G9" i="8"/>
  <c r="F9" i="8"/>
  <c r="E9" i="8"/>
  <c r="D9" i="8"/>
  <c r="C9" i="8"/>
  <c r="C11" i="8" s="1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M9" i="8" s="1"/>
  <c r="L3" i="8"/>
  <c r="K3" i="8"/>
  <c r="I9" i="7"/>
  <c r="H9" i="7"/>
  <c r="G9" i="7"/>
  <c r="F9" i="7"/>
  <c r="E9" i="7"/>
  <c r="D9" i="7"/>
  <c r="C9" i="7"/>
  <c r="C11" i="7" s="1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I9" i="6"/>
  <c r="H9" i="6"/>
  <c r="G9" i="6"/>
  <c r="F9" i="6"/>
  <c r="E9" i="6"/>
  <c r="D9" i="6"/>
  <c r="C9" i="6"/>
  <c r="C11" i="6" s="1"/>
  <c r="M8" i="6"/>
  <c r="L8" i="6"/>
  <c r="K8" i="6"/>
  <c r="M7" i="6"/>
  <c r="L7" i="6"/>
  <c r="K7" i="6"/>
  <c r="M6" i="6"/>
  <c r="L6" i="6"/>
  <c r="K6" i="6"/>
  <c r="M5" i="6"/>
  <c r="L5" i="6"/>
  <c r="K5" i="6"/>
  <c r="M4" i="6"/>
  <c r="M9" i="6" s="1"/>
  <c r="L4" i="6"/>
  <c r="K4" i="6"/>
  <c r="M3" i="6"/>
  <c r="L3" i="6"/>
  <c r="K3" i="6"/>
  <c r="C28" i="5"/>
  <c r="K33" i="5"/>
  <c r="L33" i="5"/>
  <c r="M33" i="5"/>
  <c r="K34" i="5"/>
  <c r="L34" i="5"/>
  <c r="M34" i="5"/>
  <c r="M38" i="5" s="1"/>
  <c r="K35" i="5"/>
  <c r="L35" i="5"/>
  <c r="M35" i="5"/>
  <c r="K36" i="5"/>
  <c r="L36" i="5"/>
  <c r="M36" i="5"/>
  <c r="K37" i="5"/>
  <c r="L37" i="5"/>
  <c r="M37" i="5"/>
  <c r="M32" i="5"/>
  <c r="L32" i="5"/>
  <c r="K32" i="5"/>
  <c r="I38" i="5"/>
  <c r="H38" i="5"/>
  <c r="G38" i="5"/>
  <c r="F38" i="5"/>
  <c r="E38" i="5"/>
  <c r="D38" i="5"/>
  <c r="C38" i="5"/>
  <c r="C40" i="5" s="1"/>
  <c r="I26" i="5"/>
  <c r="H26" i="5"/>
  <c r="G26" i="5"/>
  <c r="F26" i="5"/>
  <c r="E26" i="5"/>
  <c r="D26" i="5"/>
  <c r="C26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M20" i="5"/>
  <c r="L20" i="5"/>
  <c r="K20" i="5"/>
  <c r="I9" i="5"/>
  <c r="H9" i="5"/>
  <c r="G9" i="5"/>
  <c r="F9" i="5"/>
  <c r="E9" i="5"/>
  <c r="D9" i="5"/>
  <c r="C9" i="5"/>
  <c r="C11" i="5" s="1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3" i="5"/>
  <c r="L3" i="5"/>
  <c r="K3" i="5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M27" i="4"/>
  <c r="L27" i="4"/>
  <c r="K27" i="4"/>
  <c r="I33" i="4"/>
  <c r="H33" i="4"/>
  <c r="G33" i="4"/>
  <c r="F33" i="4"/>
  <c r="M33" i="4" s="1"/>
  <c r="E33" i="4"/>
  <c r="L33" i="4" s="1"/>
  <c r="D33" i="4"/>
  <c r="K33" i="4" s="1"/>
  <c r="C33" i="4"/>
  <c r="C35" i="4" s="1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M15" i="4"/>
  <c r="L15" i="4"/>
  <c r="K15" i="4"/>
  <c r="E21" i="4"/>
  <c r="F21" i="4"/>
  <c r="G21" i="4"/>
  <c r="H21" i="4"/>
  <c r="I21" i="4"/>
  <c r="D21" i="4"/>
  <c r="C21" i="4"/>
  <c r="C23" i="4" s="1"/>
  <c r="C9" i="4"/>
  <c r="C11" i="4" s="1"/>
  <c r="E9" i="4"/>
  <c r="D9" i="4"/>
  <c r="I9" i="4"/>
  <c r="H9" i="4"/>
  <c r="G9" i="4"/>
  <c r="F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K117" i="3"/>
  <c r="L117" i="3"/>
  <c r="M117" i="3"/>
  <c r="K118" i="3"/>
  <c r="L118" i="3"/>
  <c r="M118" i="3"/>
  <c r="K119" i="3"/>
  <c r="L119" i="3"/>
  <c r="M119" i="3"/>
  <c r="K120" i="3"/>
  <c r="L120" i="3"/>
  <c r="M120" i="3"/>
  <c r="K121" i="3"/>
  <c r="L121" i="3"/>
  <c r="M121" i="3"/>
  <c r="K122" i="3"/>
  <c r="L122" i="3"/>
  <c r="M122" i="3"/>
  <c r="K123" i="3"/>
  <c r="L123" i="3"/>
  <c r="M123" i="3"/>
  <c r="K124" i="3"/>
  <c r="L124" i="3"/>
  <c r="M124" i="3"/>
  <c r="K125" i="3"/>
  <c r="L125" i="3"/>
  <c r="M125" i="3"/>
  <c r="K126" i="3"/>
  <c r="L126" i="3"/>
  <c r="M126" i="3"/>
  <c r="M116" i="3"/>
  <c r="L116" i="3"/>
  <c r="K116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M70" i="3"/>
  <c r="L70" i="3"/>
  <c r="K70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M25" i="3"/>
  <c r="L25" i="3"/>
  <c r="K25" i="3"/>
  <c r="I9" i="3"/>
  <c r="H9" i="3"/>
  <c r="G9" i="3"/>
  <c r="F9" i="3"/>
  <c r="E9" i="3"/>
  <c r="D9" i="3"/>
  <c r="C9" i="3"/>
  <c r="C11" i="3" s="1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M9" i="3" s="1"/>
  <c r="L3" i="3"/>
  <c r="L9" i="3" s="1"/>
  <c r="K3" i="3"/>
  <c r="J9" i="2"/>
  <c r="K9" i="2"/>
  <c r="L9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P3" i="2"/>
  <c r="Q3" i="2"/>
  <c r="O3" i="2"/>
  <c r="G9" i="2"/>
  <c r="H9" i="2"/>
  <c r="F9" i="2"/>
  <c r="C9" i="2"/>
  <c r="C11" i="2" s="1"/>
  <c r="Q83" i="2" l="1"/>
  <c r="R34" i="2"/>
  <c r="R71" i="2"/>
  <c r="R9" i="2"/>
  <c r="R22" i="2"/>
  <c r="O47" i="2"/>
  <c r="P47" i="2"/>
  <c r="Q59" i="2"/>
  <c r="P71" i="2"/>
  <c r="O34" i="2"/>
  <c r="Q34" i="2"/>
  <c r="O9" i="2"/>
  <c r="P22" i="2"/>
  <c r="O22" i="2"/>
  <c r="P59" i="2"/>
  <c r="Q22" i="2"/>
  <c r="P34" i="2"/>
  <c r="O59" i="2"/>
  <c r="O71" i="2"/>
  <c r="Q47" i="2"/>
  <c r="O83" i="2"/>
  <c r="Q71" i="2"/>
  <c r="P83" i="2"/>
  <c r="P9" i="2"/>
  <c r="R83" i="2"/>
  <c r="R59" i="2"/>
  <c r="R47" i="2"/>
  <c r="Q9" i="2"/>
  <c r="M9" i="9"/>
  <c r="K9" i="9"/>
  <c r="L9" i="8"/>
  <c r="K9" i="8"/>
  <c r="L9" i="7"/>
  <c r="M9" i="7"/>
  <c r="K9" i="7"/>
  <c r="K9" i="6"/>
  <c r="L9" i="6"/>
  <c r="M26" i="5"/>
  <c r="K26" i="5"/>
  <c r="L26" i="5"/>
  <c r="L38" i="5"/>
  <c r="K38" i="5"/>
  <c r="L9" i="5"/>
  <c r="M9" i="5"/>
  <c r="K9" i="5"/>
  <c r="M9" i="4"/>
  <c r="L9" i="4"/>
  <c r="K9" i="4"/>
  <c r="K9" i="3"/>
</calcChain>
</file>

<file path=xl/sharedStrings.xml><?xml version="1.0" encoding="utf-8"?>
<sst xmlns="http://schemas.openxmlformats.org/spreadsheetml/2006/main" count="1579" uniqueCount="516">
  <si>
    <t>Year</t>
  </si>
  <si>
    <t xml:space="preserve">All </t>
  </si>
  <si>
    <t xml:space="preserve">  Count</t>
  </si>
  <si>
    <t xml:space="preserve">1w   </t>
  </si>
  <si>
    <t xml:space="preserve">1m   </t>
  </si>
  <si>
    <t xml:space="preserve">  3m   </t>
  </si>
  <si>
    <t xml:space="preserve">   SPY 1w</t>
  </si>
  <si>
    <t xml:space="preserve">  SPY 1m </t>
  </si>
  <si>
    <t xml:space="preserve"> SPY 3m</t>
  </si>
  <si>
    <t xml:space="preserve"> 1w diff</t>
  </si>
  <si>
    <t xml:space="preserve"> 1m diff</t>
  </si>
  <si>
    <t xml:space="preserve"> 3m diff</t>
  </si>
  <si>
    <t>LOSE</t>
  </si>
  <si>
    <t>BEAT</t>
  </si>
  <si>
    <t>BEAT BIG, BETTER THAN pattern4</t>
  </si>
  <si>
    <t>BEAT, BETTER THAN pattern4</t>
  </si>
  <si>
    <t>Total</t>
  </si>
  <si>
    <t>Pattern Sample Rate</t>
  </si>
  <si>
    <t>Pattern 1</t>
  </si>
  <si>
    <t>Pattern 1.1</t>
  </si>
  <si>
    <t>Pattern 1.2</t>
  </si>
  <si>
    <t>Pattern 1.3</t>
  </si>
  <si>
    <t>Pattern 2</t>
  </si>
  <si>
    <t>Pattern 2.1</t>
  </si>
  <si>
    <t>Pattern 2.2</t>
  </si>
  <si>
    <t>Pattern 2.3</t>
  </si>
  <si>
    <t>Pattern 2.4</t>
  </si>
  <si>
    <t>Pattern 2.5</t>
  </si>
  <si>
    <t>Pattern 2.6</t>
  </si>
  <si>
    <t>Pattern 2.7</t>
  </si>
  <si>
    <t>Symbols</t>
  </si>
  <si>
    <t>BEAT HUGE</t>
  </si>
  <si>
    <t>BEAT BIG</t>
  </si>
  <si>
    <t xml:space="preserve">Industry                        </t>
  </si>
  <si>
    <t xml:space="preserve">Biotechnology                   </t>
  </si>
  <si>
    <t xml:space="preserve">Application Software            </t>
  </si>
  <si>
    <t xml:space="preserve">Independent Oil &amp; Gas           </t>
  </si>
  <si>
    <t xml:space="preserve">Oil &amp; Gas Equipment &amp; Services  </t>
  </si>
  <si>
    <t xml:space="preserve">Business Services               </t>
  </si>
  <si>
    <t xml:space="preserve">Medical Appliances &amp; Equipment  </t>
  </si>
  <si>
    <t xml:space="preserve">Shipping                        </t>
  </si>
  <si>
    <t xml:space="preserve">Specialty Retail, Other         </t>
  </si>
  <si>
    <t xml:space="preserve">Asset Management                </t>
  </si>
  <si>
    <t xml:space="preserve">Property &amp; Casualty Insurance   </t>
  </si>
  <si>
    <t xml:space="preserve">Auto Parts                      </t>
  </si>
  <si>
    <t xml:space="preserve">Restaurants                     </t>
  </si>
  <si>
    <t xml:space="preserve">Credit Services                 </t>
  </si>
  <si>
    <t xml:space="preserve">Diversified Machinery           </t>
  </si>
  <si>
    <t xml:space="preserve">Apparel Stores                  </t>
  </si>
  <si>
    <t xml:space="preserve">Internet Information Providers  </t>
  </si>
  <si>
    <t xml:space="preserve">Business Software &amp; Services    </t>
  </si>
  <si>
    <t xml:space="preserve">Medical Instruments &amp; Supplies  </t>
  </si>
  <si>
    <t xml:space="preserve">Savings &amp; Loans                 </t>
  </si>
  <si>
    <t xml:space="preserve">Closed-End Fund - Debt          </t>
  </si>
  <si>
    <t xml:space="preserve">Regional - Northeast Banks      </t>
  </si>
  <si>
    <t>Oil &amp; Gas Drilling &amp; Exploration</t>
  </si>
  <si>
    <t xml:space="preserve">Communication Equipment         </t>
  </si>
  <si>
    <t xml:space="preserve">Oil &amp; Gas Refining &amp; Marketing  </t>
  </si>
  <si>
    <t xml:space="preserve">Steel &amp; Iron                    </t>
  </si>
  <si>
    <t xml:space="preserve">Industrial Metals &amp; Minerals    </t>
  </si>
  <si>
    <t xml:space="preserve">Staffing &amp; Outsourcing Services </t>
  </si>
  <si>
    <t xml:space="preserve">REIT - Diversified              </t>
  </si>
  <si>
    <t xml:space="preserve">Regional - Mid-Atlantic Banks   </t>
  </si>
  <si>
    <t xml:space="preserve">Information Technology Services </t>
  </si>
  <si>
    <t xml:space="preserve">Textile - Apparel Clothing      </t>
  </si>
  <si>
    <t xml:space="preserve">Oil &amp; Gas Pipelines             </t>
  </si>
  <si>
    <t xml:space="preserve">Diversified Electronics         </t>
  </si>
  <si>
    <t xml:space="preserve">Regional - Midwest Banks        </t>
  </si>
  <si>
    <t xml:space="preserve">Education &amp; Training Services   </t>
  </si>
  <si>
    <t xml:space="preserve">Regional - Pacific Banks        </t>
  </si>
  <si>
    <t xml:space="preserve">Medical Laboratories &amp; Research </t>
  </si>
  <si>
    <t xml:space="preserve">Specialty Chemicals             </t>
  </si>
  <si>
    <t xml:space="preserve">Trucking                        </t>
  </si>
  <si>
    <t xml:space="preserve">Packaging &amp; Containers          </t>
  </si>
  <si>
    <t>Top industries average</t>
  </si>
  <si>
    <t>All industries average</t>
  </si>
  <si>
    <t xml:space="preserve"> Count </t>
  </si>
  <si>
    <t xml:space="preserve">  1w    </t>
  </si>
  <si>
    <t xml:space="preserve">1m    </t>
  </si>
  <si>
    <t xml:space="preserve"> 3m    </t>
  </si>
  <si>
    <t xml:space="preserve"> SPY 1w</t>
  </si>
  <si>
    <t xml:space="preserve"> SPY 1m</t>
  </si>
  <si>
    <t xml:space="preserve"> SPY 3m </t>
  </si>
  <si>
    <t xml:space="preserve">Specialty Retail, Other           </t>
  </si>
  <si>
    <t xml:space="preserve">Business Services                 </t>
  </si>
  <si>
    <t xml:space="preserve">Apparel Stores                    </t>
  </si>
  <si>
    <t xml:space="preserve">Oil &amp; Gas Refining &amp; Marketing    </t>
  </si>
  <si>
    <t xml:space="preserve">Biotechnology                     </t>
  </si>
  <si>
    <t xml:space="preserve">Application Software              </t>
  </si>
  <si>
    <t xml:space="preserve">Oil &amp; Gas Equipment &amp; Services    </t>
  </si>
  <si>
    <t xml:space="preserve">Auto Parts                        </t>
  </si>
  <si>
    <t xml:space="preserve">Independent Oil &amp; Gas             </t>
  </si>
  <si>
    <t xml:space="preserve">Communication Equipment           </t>
  </si>
  <si>
    <t xml:space="preserve">Restaurants                       </t>
  </si>
  <si>
    <t xml:space="preserve">Staffing &amp; Outsourcing Services   </t>
  </si>
  <si>
    <t xml:space="preserve">Diversified Machinery             </t>
  </si>
  <si>
    <t xml:space="preserve">Property &amp; Casualty Insurance     </t>
  </si>
  <si>
    <t xml:space="preserve">Steel &amp; Iron                      </t>
  </si>
  <si>
    <t xml:space="preserve">Auto Dealerships                  </t>
  </si>
  <si>
    <t xml:space="preserve">Residential Construction          </t>
  </si>
  <si>
    <t xml:space="preserve">Shipping                          </t>
  </si>
  <si>
    <t xml:space="preserve">Credit Services                   </t>
  </si>
  <si>
    <t xml:space="preserve">General Building Materials        </t>
  </si>
  <si>
    <t xml:space="preserve">Internet Information Providers    </t>
  </si>
  <si>
    <t xml:space="preserve">Semiconductor - Specialized       </t>
  </si>
  <si>
    <t xml:space="preserve">Diversified Electronics           </t>
  </si>
  <si>
    <t xml:space="preserve">Grocery Stores                    </t>
  </si>
  <si>
    <t xml:space="preserve">Specialty Chemicals               </t>
  </si>
  <si>
    <t xml:space="preserve">Information Technology Services   </t>
  </si>
  <si>
    <t xml:space="preserve">Medical Appliances &amp; Equipment    </t>
  </si>
  <si>
    <t xml:space="preserve">Industrial Metals &amp; Minerals      </t>
  </si>
  <si>
    <t xml:space="preserve">Industrial Electrical Equipment   </t>
  </si>
  <si>
    <t xml:space="preserve">Hospitals                         </t>
  </si>
  <si>
    <t xml:space="preserve">Printed Circuit Boards            </t>
  </si>
  <si>
    <t xml:space="preserve">Oil &amp; Gas Pipelines               </t>
  </si>
  <si>
    <t xml:space="preserve">Long-Term Care Facilities         </t>
  </si>
  <si>
    <t xml:space="preserve">Trucking                          </t>
  </si>
  <si>
    <t>Diversified Communication Services</t>
  </si>
  <si>
    <t xml:space="preserve">Industrial Equipment Wholesale    </t>
  </si>
  <si>
    <t xml:space="preserve">Oil &amp; Gas Drilling &amp; Exploration  </t>
  </si>
  <si>
    <t xml:space="preserve">Textile - Apparel Clothing        </t>
  </si>
  <si>
    <t xml:space="preserve">Electric Utilities                </t>
  </si>
  <si>
    <t xml:space="preserve">Heavy Construction                </t>
  </si>
  <si>
    <t xml:space="preserve">Top industries average            </t>
  </si>
  <si>
    <t xml:space="preserve">All industries average            </t>
  </si>
  <si>
    <t>(TODO: need to recalculate since I have more data in 2018)</t>
  </si>
  <si>
    <t>: (Need to RECALCULATE AFTER RELOADED 2019 data)</t>
  </si>
  <si>
    <t>Should remove certain stock in this industry</t>
  </si>
  <si>
    <t>Count</t>
  </si>
  <si>
    <t>Pattern 2.6.2018.1</t>
  </si>
  <si>
    <t xml:space="preserve">Month  </t>
  </si>
  <si>
    <t xml:space="preserve"> 1w     </t>
  </si>
  <si>
    <t xml:space="preserve"> 1m     </t>
  </si>
  <si>
    <t xml:space="preserve"> 3m     </t>
  </si>
  <si>
    <t xml:space="preserve"> SPY 1w </t>
  </si>
  <si>
    <t>Pattern 3</t>
  </si>
  <si>
    <t>Pattern 3.3</t>
  </si>
  <si>
    <t>Pattern 3.4</t>
  </si>
  <si>
    <t>Pattern 3.5</t>
  </si>
  <si>
    <t>Pattern 3.6</t>
  </si>
  <si>
    <t>Pattern 3.7</t>
  </si>
  <si>
    <t>Pattern 4</t>
  </si>
  <si>
    <t>Pattern 4.1</t>
  </si>
  <si>
    <t>Pattern 4.2</t>
  </si>
  <si>
    <t>Pattern 4.4</t>
  </si>
  <si>
    <t>Pattern 4.5</t>
  </si>
  <si>
    <t>Pattern 4.6</t>
  </si>
  <si>
    <t>Pattern 4.7</t>
  </si>
  <si>
    <t>FLAT</t>
  </si>
  <si>
    <t>5785?</t>
  </si>
  <si>
    <t>LOSE/INLINE</t>
  </si>
  <si>
    <t>INLINE</t>
  </si>
  <si>
    <t>Pattern 8</t>
  </si>
  <si>
    <t>Pattern 8.1</t>
  </si>
  <si>
    <t>Pattern 8.2</t>
  </si>
  <si>
    <t>Pattern 8.3</t>
  </si>
  <si>
    <t>Pattern 8.4</t>
  </si>
  <si>
    <t>Pattern 8.5</t>
  </si>
  <si>
    <t>Pattern 8.6</t>
  </si>
  <si>
    <t>Pattern 8.7</t>
  </si>
  <si>
    <t>Pattern 7</t>
  </si>
  <si>
    <t>Pattern 7.1</t>
  </si>
  <si>
    <t>Pattern 7.2</t>
  </si>
  <si>
    <t>Pattern 7.3</t>
  </si>
  <si>
    <t>Pattern 7.4</t>
  </si>
  <si>
    <t>Pattern 7.5</t>
  </si>
  <si>
    <t>Pattern 7.6</t>
  </si>
  <si>
    <t>Pattern 7.7</t>
  </si>
  <si>
    <t>Pattern 6</t>
  </si>
  <si>
    <t>Pattern 6.1</t>
  </si>
  <si>
    <t>Pattern 6.2</t>
  </si>
  <si>
    <t>Pattern 6.3</t>
  </si>
  <si>
    <t>Pattern 6.4</t>
  </si>
  <si>
    <t>Pattern 6.5</t>
  </si>
  <si>
    <t>Pattern 6.6</t>
  </si>
  <si>
    <t>Pattern 6.7</t>
  </si>
  <si>
    <t>Pattern 5</t>
  </si>
  <si>
    <t>Pattern 5.1</t>
  </si>
  <si>
    <t>Pattern 5.2</t>
  </si>
  <si>
    <t>Pattern 5.3</t>
  </si>
  <si>
    <t>Pattern 5.4</t>
  </si>
  <si>
    <t>Pattern 5.5</t>
  </si>
  <si>
    <t>Pattern 5.6</t>
  </si>
  <si>
    <t>Pattern 5.7</t>
  </si>
  <si>
    <t>Pattern 4.2.1</t>
  </si>
  <si>
    <t>Pattern 4.2.2</t>
  </si>
  <si>
    <t>Pattern 3.1.1</t>
  </si>
  <si>
    <t>Pattern 3.1.2</t>
  </si>
  <si>
    <t>Date Range:</t>
  </si>
  <si>
    <t xml:space="preserve">2014-04-08 ~ 2019-11-29 </t>
  </si>
  <si>
    <t>2019 missing data between 2019-06-12 to 2019-11-14</t>
  </si>
  <si>
    <t>Market Cap:</t>
  </si>
  <si>
    <t>marketCap&gt;$10M</t>
  </si>
  <si>
    <t>Exclude all ETFs</t>
  </si>
  <si>
    <t>Date</t>
  </si>
  <si>
    <t>Exclude certain duplicated stocks to avoid double counting</t>
  </si>
  <si>
    <t>perf 3m</t>
  </si>
  <si>
    <t>perf 1m</t>
  </si>
  <si>
    <t>1y</t>
  </si>
  <si>
    <t xml:space="preserve"> SPY 1y</t>
  </si>
  <si>
    <t>1y diff</t>
  </si>
  <si>
    <t>Sharpe</t>
  </si>
  <si>
    <t>Sharpe 3m</t>
  </si>
  <si>
    <t>Sharpe 1y</t>
  </si>
  <si>
    <t>IR 3m</t>
  </si>
  <si>
    <t>IR 1y</t>
  </si>
  <si>
    <t>3m avg pct return comparison</t>
  </si>
  <si>
    <t>Breakdowns</t>
  </si>
  <si>
    <t xml:space="preserve">        1.1.1 eps &gt; 0</t>
  </si>
  <si>
    <t xml:space="preserve">        1.1.2 eps &lt; 0</t>
  </si>
  <si>
    <t xml:space="preserve">        Can further break down</t>
  </si>
  <si>
    <t>1.3 by sector, by year</t>
  </si>
  <si>
    <t>1.4 by industry, by year</t>
  </si>
  <si>
    <t>by eps</t>
  </si>
  <si>
    <t>Pattern 1.1.1</t>
  </si>
  <si>
    <t>Pattern 1.1.2</t>
  </si>
  <si>
    <t>eps &gt;=0</t>
  </si>
  <si>
    <t>eps &lt; 0</t>
  </si>
  <si>
    <t xml:space="preserve">        1.2.1 &gt; 100B</t>
  </si>
  <si>
    <t xml:space="preserve">        1.2.2 10B - 100B</t>
  </si>
  <si>
    <t xml:space="preserve">        1.2.3 1B - 10B</t>
  </si>
  <si>
    <t xml:space="preserve">        1.2.4 &lt; 1B</t>
  </si>
  <si>
    <t>by market cap</t>
  </si>
  <si>
    <t>Pattern 1.2.1</t>
  </si>
  <si>
    <t>Pattern 1.2.2</t>
  </si>
  <si>
    <t>&gt; 100B</t>
  </si>
  <si>
    <t>10 - 100B</t>
  </si>
  <si>
    <t>Pattern 1.2.3</t>
  </si>
  <si>
    <t>1 - 10B</t>
  </si>
  <si>
    <t>&lt; 1B</t>
  </si>
  <si>
    <t>Pattern 1.2.4</t>
  </si>
  <si>
    <t>by sector</t>
  </si>
  <si>
    <t xml:space="preserve">        1.3.1      last digit is the sector id</t>
  </si>
  <si>
    <t xml:space="preserve">        1.4.10001      last digit is the industry id</t>
  </si>
  <si>
    <t>Pattern 1.3.1</t>
  </si>
  <si>
    <t>sector 1: Technology</t>
  </si>
  <si>
    <t>Pattern 1.3.2</t>
  </si>
  <si>
    <t>sector 2: Financial</t>
  </si>
  <si>
    <t>Pattern 1.3.10</t>
  </si>
  <si>
    <t>sector 10: Conglomerates</t>
  </si>
  <si>
    <t>Pattern 1.3.9</t>
  </si>
  <si>
    <t>sector 9: Real Estate</t>
  </si>
  <si>
    <t>Pattern 1.3.8</t>
  </si>
  <si>
    <t>sector 8: Utilities</t>
  </si>
  <si>
    <t>Pattern 1.3.7</t>
  </si>
  <si>
    <t>sector 7: Industrial Goods</t>
  </si>
  <si>
    <t>Pattern 1.3.6</t>
  </si>
  <si>
    <t>sector 6: Basic Materials</t>
  </si>
  <si>
    <t>Pattern 1.3.5</t>
  </si>
  <si>
    <t>sector 5: Consumer Goods</t>
  </si>
  <si>
    <t>Pattern 1.3.4</t>
  </si>
  <si>
    <t>sector 4: Healthcare</t>
  </si>
  <si>
    <t>Pattern 1.3.3</t>
  </si>
  <si>
    <t>sector 3: Services</t>
  </si>
  <si>
    <t>Pattern 1.4</t>
  </si>
  <si>
    <t>Pattern 1.4.10001</t>
  </si>
  <si>
    <t>by industry</t>
  </si>
  <si>
    <t>Internet Information Providers</t>
  </si>
  <si>
    <t>Check top_industries.txt and replace industry name in pattern_1.4.xxx.mql</t>
  </si>
  <si>
    <t xml:space="preserve">        1.5.2019</t>
  </si>
  <si>
    <t>Pattern 1.5</t>
  </si>
  <si>
    <t>Pattern 1.5.2019</t>
  </si>
  <si>
    <t>Month</t>
  </si>
  <si>
    <t>Pattern 1.5.2018</t>
  </si>
  <si>
    <t>Pattern 1.5.2017</t>
  </si>
  <si>
    <t>Pattern 1.5.2016</t>
  </si>
  <si>
    <t>Pattern 1.5.2015</t>
  </si>
  <si>
    <t>Pattern 1.5.2014</t>
  </si>
  <si>
    <t>new</t>
  </si>
  <si>
    <t>1.6 by year, by sector</t>
  </si>
  <si>
    <t>1.7 by year, by industry</t>
  </si>
  <si>
    <t>1.5 by year, by month</t>
  </si>
  <si>
    <t>1.1 by eps, by year</t>
  </si>
  <si>
    <t>1.2 by marketCap, by year</t>
  </si>
  <si>
    <t>Pattern 1.6.2019</t>
  </si>
  <si>
    <t>Pattern 1.6</t>
  </si>
  <si>
    <t>By Sector</t>
  </si>
  <si>
    <t>Sector</t>
  </si>
  <si>
    <t xml:space="preserve">Basic Materials </t>
  </si>
  <si>
    <t xml:space="preserve">Conglomerates   </t>
  </si>
  <si>
    <t xml:space="preserve">Consumer Goods  </t>
  </si>
  <si>
    <t xml:space="preserve">Financial       </t>
  </si>
  <si>
    <t xml:space="preserve">Healthcare      </t>
  </si>
  <si>
    <t>Industrial Goods</t>
  </si>
  <si>
    <t xml:space="preserve">Services        </t>
  </si>
  <si>
    <t xml:space="preserve">Technology      </t>
  </si>
  <si>
    <t xml:space="preserve">Utilities       </t>
  </si>
  <si>
    <t>Pattern 1.6.2018</t>
  </si>
  <si>
    <t>Pattern 1.7</t>
  </si>
  <si>
    <t>By Industry</t>
  </si>
  <si>
    <t>Industry</t>
  </si>
  <si>
    <t>Pattern 1.7.2019</t>
  </si>
  <si>
    <t xml:space="preserve">Biotechnology                                  </t>
  </si>
  <si>
    <t xml:space="preserve">Application Software                           </t>
  </si>
  <si>
    <t xml:space="preserve">Closed-End Fund - Debt                         </t>
  </si>
  <si>
    <t xml:space="preserve">Asset Management                               </t>
  </si>
  <si>
    <t xml:space="preserve">Independent Oil &amp;amp; Gas                      </t>
  </si>
  <si>
    <t xml:space="preserve">Internet Information Providers                 </t>
  </si>
  <si>
    <t xml:space="preserve">Credit Services                                </t>
  </si>
  <si>
    <t xml:space="preserve">Business Services                              </t>
  </si>
  <si>
    <t xml:space="preserve">Medical Appliances &amp;amp; Equipment             </t>
  </si>
  <si>
    <t xml:space="preserve">Conglomerates                                  </t>
  </si>
  <si>
    <t xml:space="preserve">Money Center Banks                             </t>
  </si>
  <si>
    <t xml:space="preserve">Diversified Machinery                          </t>
  </si>
  <si>
    <t xml:space="preserve">Medical Instruments &amp;amp; Supplies             </t>
  </si>
  <si>
    <t xml:space="preserve">Property &amp;amp; Casualty Insurance              </t>
  </si>
  <si>
    <t xml:space="preserve">Communication Equipment                        </t>
  </si>
  <si>
    <t xml:space="preserve">Regional - Northeast Banks                     </t>
  </si>
  <si>
    <t xml:space="preserve">Regional - Mid-Atlantic Banks                  </t>
  </si>
  <si>
    <t xml:space="preserve">Foreign Regional Banks                         </t>
  </si>
  <si>
    <t xml:space="preserve">Savings &amp;amp; Loans                            </t>
  </si>
  <si>
    <t xml:space="preserve">Electric Utilities                             </t>
  </si>
  <si>
    <t xml:space="preserve">Regional - Midwest Banks                       </t>
  </si>
  <si>
    <t xml:space="preserve">Wireless Communications                        </t>
  </si>
  <si>
    <t xml:space="preserve">REIT - Diversified                             </t>
  </si>
  <si>
    <t xml:space="preserve">Medical Laboratories &amp;amp; Research            </t>
  </si>
  <si>
    <t xml:space="preserve">Specialty Retail, Other                        </t>
  </si>
  <si>
    <t xml:space="preserve">Regional - Pacific Banks                       </t>
  </si>
  <si>
    <t xml:space="preserve">Industrial Metals &amp;amp; Minerals               </t>
  </si>
  <si>
    <t xml:space="preserve">Oil &amp;amp; Gas Equipment &amp;amp; Services         </t>
  </si>
  <si>
    <t xml:space="preserve">Information Technology Services                </t>
  </si>
  <si>
    <t xml:space="preserve">Business Software &amp;amp; Services               </t>
  </si>
  <si>
    <t xml:space="preserve">Education &amp;amp; Training Services              </t>
  </si>
  <si>
    <t xml:space="preserve">Scientific &amp;amp; Technical Instruments         </t>
  </si>
  <si>
    <t xml:space="preserve">Aerospace/Defense Products &amp;amp; Services      </t>
  </si>
  <si>
    <t xml:space="preserve">Shipping                                       </t>
  </si>
  <si>
    <t xml:space="preserve">Restaurants                                    </t>
  </si>
  <si>
    <t xml:space="preserve">Specialty Chemicals                            </t>
  </si>
  <si>
    <t xml:space="preserve">Oil &amp;amp; Gas Drilling &amp;amp; Exploration       </t>
  </si>
  <si>
    <t xml:space="preserve">Oil &amp;amp; Gas Pipelines                        </t>
  </si>
  <si>
    <t xml:space="preserve">Regional - Southeast Banks                     </t>
  </si>
  <si>
    <t xml:space="preserve">Diversified Electronics                        </t>
  </si>
  <si>
    <t xml:space="preserve">Semiconductor Equipment &amp;amp; Materials        </t>
  </si>
  <si>
    <t xml:space="preserve">Gold                                           </t>
  </si>
  <si>
    <t xml:space="preserve">Major Integrated Oil &amp;amp; Gas                 </t>
  </si>
  <si>
    <t xml:space="preserve">Closed-End Fund - Equity                       </t>
  </si>
  <si>
    <t xml:space="preserve">Drugs - Generic                                </t>
  </si>
  <si>
    <t xml:space="preserve">General Building Materials                     </t>
  </si>
  <si>
    <t xml:space="preserve">Life Insurance                                 </t>
  </si>
  <si>
    <t xml:space="preserve">Steel &amp;amp; Iron                               </t>
  </si>
  <si>
    <t xml:space="preserve">Regional - Southwest  Banks                    </t>
  </si>
  <si>
    <t xml:space="preserve">Textile - Apparel Clothing                     </t>
  </si>
  <si>
    <t xml:space="preserve">Diversified Communication Services             </t>
  </si>
  <si>
    <t xml:space="preserve">Rental &amp;amp; Leasing Services                  </t>
  </si>
  <si>
    <t xml:space="preserve">Drug Manufacturers - Major                     </t>
  </si>
  <si>
    <t xml:space="preserve">REIT - Retail                                  </t>
  </si>
  <si>
    <t xml:space="preserve">REIT - Residential                             </t>
  </si>
  <si>
    <t xml:space="preserve">Entertainment - Diversified                    </t>
  </si>
  <si>
    <t xml:space="preserve">Packaging &amp;amp; Containers                     </t>
  </si>
  <si>
    <t xml:space="preserve">Beverages - Soft Drinks                        </t>
  </si>
  <si>
    <t xml:space="preserve">Staffing &amp;amp; Outsourcing Services            </t>
  </si>
  <si>
    <t xml:space="preserve">Personal Products                              </t>
  </si>
  <si>
    <t xml:space="preserve">Gas Utilities                                  </t>
  </si>
  <si>
    <t xml:space="preserve">Diversified Utilities                          </t>
  </si>
  <si>
    <t xml:space="preserve">Insurance Brokers                              </t>
  </si>
  <si>
    <t xml:space="preserve">Property Management                            </t>
  </si>
  <si>
    <t xml:space="preserve">Oil &amp;amp; Gas Refining &amp;amp; Marketing         </t>
  </si>
  <si>
    <t xml:space="preserve">Investment Brokerage - National                </t>
  </si>
  <si>
    <t xml:space="preserve">Real Estate Development                        </t>
  </si>
  <si>
    <t xml:space="preserve">REIT - Industrial                              </t>
  </si>
  <si>
    <t xml:space="preserve">Foreign Money Center Banks                     </t>
  </si>
  <si>
    <t xml:space="preserve">Processed &amp;amp; Packaged Goods                 </t>
  </si>
  <si>
    <t xml:space="preserve">Residential Construction                       </t>
  </si>
  <si>
    <t xml:space="preserve">Telecom Services - Domestic                    </t>
  </si>
  <si>
    <t xml:space="preserve">Internet Software &amp;amp; Services               </t>
  </si>
  <si>
    <t xml:space="preserve">Auto Parts                                     </t>
  </si>
  <si>
    <t xml:space="preserve">Diversified Investments                        </t>
  </si>
  <si>
    <t xml:space="preserve">Auto Manufacturers - Major                     </t>
  </si>
  <si>
    <t xml:space="preserve">Trucking                                       </t>
  </si>
  <si>
    <t xml:space="preserve">Healthcare Information Services                </t>
  </si>
  <si>
    <t xml:space="preserve">Apparel Stores                                 </t>
  </si>
  <si>
    <t xml:space="preserve">Semiconductor - Broad Line                     </t>
  </si>
  <si>
    <t xml:space="preserve">Air Services, Other                            </t>
  </si>
  <si>
    <t xml:space="preserve">Electronic Equipment                           </t>
  </si>
  <si>
    <t xml:space="preserve">Multimedia &amp;amp; Graphics Software             </t>
  </si>
  <si>
    <t xml:space="preserve">Resorts &amp;amp; Casinos                          </t>
  </si>
  <si>
    <t xml:space="preserve">CATV Systems                                   </t>
  </si>
  <si>
    <t xml:space="preserve">Computer Peripherals                           </t>
  </si>
  <si>
    <t xml:space="preserve">Mortgage Investment                            </t>
  </si>
  <si>
    <t xml:space="preserve">Industrial Electrical Equipment                </t>
  </si>
  <si>
    <t xml:space="preserve">Home Furnishings &amp;amp; Fixtures                </t>
  </si>
  <si>
    <t xml:space="preserve">Regional Airlines                              </t>
  </si>
  <si>
    <t xml:space="preserve">Drug Manufacturers - Other                     </t>
  </si>
  <si>
    <t xml:space="preserve">Industrial Equipment Wholesale                 </t>
  </si>
  <si>
    <t xml:space="preserve">Farm Products                                  </t>
  </si>
  <si>
    <t xml:space="preserve">Major Airlines                                 </t>
  </si>
  <si>
    <t xml:space="preserve">Railroads                                      </t>
  </si>
  <si>
    <t xml:space="preserve">Food - Major Diversified                       </t>
  </si>
  <si>
    <t xml:space="preserve">Water Utilities                                </t>
  </si>
  <si>
    <t xml:space="preserve">Broadcasting - TV                              </t>
  </si>
  <si>
    <t xml:space="preserve">Semiconductor - Integrated Circuits            </t>
  </si>
  <si>
    <t xml:space="preserve">Chemicals - Major Diversified                  </t>
  </si>
  <si>
    <t xml:space="preserve">REIT - Office                                  </t>
  </si>
  <si>
    <t xml:space="preserve">Agricultural Chemicals                         </t>
  </si>
  <si>
    <t xml:space="preserve">Security &amp;amp; Protection Services             </t>
  </si>
  <si>
    <t xml:space="preserve">Waste Management                               </t>
  </si>
  <si>
    <t xml:space="preserve">Catalog &amp;amp; Mail Order Houses                </t>
  </si>
  <si>
    <t xml:space="preserve">Lodging                                        </t>
  </si>
  <si>
    <t xml:space="preserve">Auto Dealerships                               </t>
  </si>
  <si>
    <t xml:space="preserve">Beverages - Brewers                            </t>
  </si>
  <si>
    <t xml:space="preserve">Semiconductor - Specialized                    </t>
  </si>
  <si>
    <t xml:space="preserve">Metal Fabrication                              </t>
  </si>
  <si>
    <t xml:space="preserve">Telecom Services - Foreign                     </t>
  </si>
  <si>
    <t xml:space="preserve">Broadcasting - Radio                           </t>
  </si>
  <si>
    <t xml:space="preserve">Textile - Apparel Footwear &amp;amp; Accessories   </t>
  </si>
  <si>
    <t xml:space="preserve">Air Delivery &amp;amp; Freight Services            </t>
  </si>
  <si>
    <t xml:space="preserve">Discount, Variety Stores                       </t>
  </si>
  <si>
    <t xml:space="preserve">Beverages - Wineries &amp;amp; Distillers          </t>
  </si>
  <si>
    <t xml:space="preserve">Paper &amp;amp; Paper Products                     </t>
  </si>
  <si>
    <t xml:space="preserve">Pollution &amp;amp; Treatment Controls             </t>
  </si>
  <si>
    <t xml:space="preserve">Closed-End Fund - Foreign                      </t>
  </si>
  <si>
    <t xml:space="preserve">Hospitals                                      </t>
  </si>
  <si>
    <t xml:space="preserve">Gaming Activities                              </t>
  </si>
  <si>
    <t xml:space="preserve">Diagnostic Substances                          </t>
  </si>
  <si>
    <t xml:space="preserve">Health Care Plans                              </t>
  </si>
  <si>
    <t xml:space="preserve">Farm &amp;amp; Construction Machinery              </t>
  </si>
  <si>
    <t xml:space="preserve">Technical &amp;amp; System Software                </t>
  </si>
  <si>
    <t xml:space="preserve">Specialized Health Services                    </t>
  </si>
  <si>
    <t xml:space="preserve">Printed Circuit Boards                         </t>
  </si>
  <si>
    <t xml:space="preserve">Management Services                            </t>
  </si>
  <si>
    <t xml:space="preserve">Industrial Equipment &amp;amp; Components          </t>
  </si>
  <si>
    <t xml:space="preserve">Grocery Stores                                 </t>
  </si>
  <si>
    <t xml:space="preserve">Security Software &amp;amp; Services               </t>
  </si>
  <si>
    <t xml:space="preserve">REIT - Hotel/Motel                             </t>
  </si>
  <si>
    <t xml:space="preserve">Business Equipment                             </t>
  </si>
  <si>
    <t xml:space="preserve">Cement                                         </t>
  </si>
  <si>
    <t xml:space="preserve">Small Tools &amp;amp; Accessories                  </t>
  </si>
  <si>
    <t xml:space="preserve">Marketing Services                             </t>
  </si>
  <si>
    <t xml:space="preserve">Technical Services                             </t>
  </si>
  <si>
    <t xml:space="preserve">Long-Term Care Facilities                      </t>
  </si>
  <si>
    <t xml:space="preserve">Heavy Construction                             </t>
  </si>
  <si>
    <t xml:space="preserve">Machine Tools &amp;amp; Accessories                </t>
  </si>
  <si>
    <t xml:space="preserve">REIT - Healthcare Facilities                   </t>
  </si>
  <si>
    <t xml:space="preserve">Cigarettes                                     </t>
  </si>
  <si>
    <t xml:space="preserve">Investment Brokerage - Regional                </t>
  </si>
  <si>
    <t xml:space="preserve">General Contractors                            </t>
  </si>
  <si>
    <t xml:space="preserve">Accident &amp;amp; Health Insurance                </t>
  </si>
  <si>
    <t xml:space="preserve">Aluminum                                       </t>
  </si>
  <si>
    <t xml:space="preserve">Food Wholesale                                 </t>
  </si>
  <si>
    <t xml:space="preserve">Personal Services                              </t>
  </si>
  <si>
    <t xml:space="preserve">Information &amp;amp; Delivery Services            </t>
  </si>
  <si>
    <t xml:space="preserve">Publishing - Newspapers                        </t>
  </si>
  <si>
    <t xml:space="preserve">Meat Products                                  </t>
  </si>
  <si>
    <t xml:space="preserve">Home Health Care                               </t>
  </si>
  <si>
    <t xml:space="preserve">Sporting Activities                            </t>
  </si>
  <si>
    <t xml:space="preserve">Recreational Vehicles                          </t>
  </si>
  <si>
    <t xml:space="preserve">Advertising Agencies                           </t>
  </si>
  <si>
    <t xml:space="preserve">Trucks &amp;amp; Other Vehicles                    </t>
  </si>
  <si>
    <t xml:space="preserve">Recreational Goods, Other                      </t>
  </si>
  <si>
    <t xml:space="preserve">Home Improvement Stores                        </t>
  </si>
  <si>
    <t xml:space="preserve">Jewelry Stores                                 </t>
  </si>
  <si>
    <t xml:space="preserve">Aerospace/Defense - Major Diversified          </t>
  </si>
  <si>
    <t xml:space="preserve">Rubber &amp;amp; Plastics                          </t>
  </si>
  <si>
    <t xml:space="preserve">Home Furnishing Stores                         </t>
  </si>
  <si>
    <t xml:space="preserve">Auto Parts Stores                              </t>
  </si>
  <si>
    <t xml:space="preserve">Housewares &amp;amp; Accessories                   </t>
  </si>
  <si>
    <t xml:space="preserve">Data Storage Devices                           </t>
  </si>
  <si>
    <t xml:space="preserve">Sporting Goods                                 </t>
  </si>
  <si>
    <t xml:space="preserve">Internet Service Providers                     </t>
  </si>
  <si>
    <t xml:space="preserve">Sporting Goods Stores                          </t>
  </si>
  <si>
    <t xml:space="preserve">Publishing - Books                             </t>
  </si>
  <si>
    <t xml:space="preserve">Confectioners                                  </t>
  </si>
  <si>
    <t xml:space="preserve">Foreign Utilities                              </t>
  </si>
  <si>
    <t xml:space="preserve">Specialty Eateries                             </t>
  </si>
  <si>
    <t xml:space="preserve">Surety &amp;amp; Title Insurance                   </t>
  </si>
  <si>
    <t xml:space="preserve">Electronics Wholesale                          </t>
  </si>
  <si>
    <t xml:space="preserve">Diversified Computer Systems                   </t>
  </si>
  <si>
    <t xml:space="preserve">Electronics Stores                             </t>
  </si>
  <si>
    <t xml:space="preserve">Silver                                         </t>
  </si>
  <si>
    <t xml:space="preserve">Semiconductor- Memory Chips                    </t>
  </si>
  <si>
    <t xml:space="preserve">Lumber, Wood Production                        </t>
  </si>
  <si>
    <t xml:space="preserve">Computers Wholesale                            </t>
  </si>
  <si>
    <t xml:space="preserve">Toys &amp;amp; Games                               </t>
  </si>
  <si>
    <t xml:space="preserve">Department Stores                              </t>
  </si>
  <si>
    <t xml:space="preserve">Drug Delivery                                  </t>
  </si>
  <si>
    <t xml:space="preserve">Textile Industrial                             </t>
  </si>
  <si>
    <t xml:space="preserve">Publishing - Periodicals                       </t>
  </si>
  <si>
    <t xml:space="preserve">Drug Stores                                    </t>
  </si>
  <si>
    <t xml:space="preserve">Cleaning Products                              </t>
  </si>
  <si>
    <t xml:space="preserve">Networking &amp;amp; Communication Devices         </t>
  </si>
  <si>
    <t xml:space="preserve">General Entertainment                          </t>
  </si>
  <si>
    <t xml:space="preserve">Drugs Wholesale                                </t>
  </si>
  <si>
    <t xml:space="preserve">Regional - Southwest Banks                     </t>
  </si>
  <si>
    <t xml:space="preserve">Appliances                                     </t>
  </si>
  <si>
    <t xml:space="preserve">Photographic Equipment &amp;amp; Supplies          </t>
  </si>
  <si>
    <t xml:space="preserve">Drug Related Products                          </t>
  </si>
  <si>
    <t xml:space="preserve">Nonmetallic Mineral Mining                     </t>
  </si>
  <si>
    <t xml:space="preserve">Computer Based Systems                         </t>
  </si>
  <si>
    <t xml:space="preserve">Research Services                              </t>
  </si>
  <si>
    <t xml:space="preserve">Medical Equipment Wholesale                    </t>
  </si>
  <si>
    <t xml:space="preserve">Copper                                         </t>
  </si>
  <si>
    <t xml:space="preserve">Personal Computers                             </t>
  </si>
  <si>
    <t xml:space="preserve">Processing Systems &amp;amp; Products              </t>
  </si>
  <si>
    <t xml:space="preserve">Tobacco Products, Other                        </t>
  </si>
  <si>
    <t xml:space="preserve">Movie Production, Theaters                     </t>
  </si>
  <si>
    <t xml:space="preserve">Manufactured Housing                           </t>
  </si>
  <si>
    <t xml:space="preserve">Building Materials Wholesale                   </t>
  </si>
  <si>
    <t xml:space="preserve">Basic Materials Wholesale                      </t>
  </si>
  <si>
    <t xml:space="preserve">Office Supplies                                </t>
  </si>
  <si>
    <t xml:space="preserve">Synthetics                                     </t>
  </si>
  <si>
    <t xml:space="preserve">Auto Parts Wholesale                           </t>
  </si>
  <si>
    <t xml:space="preserve">Music &amp;amp; Video Stores                       </t>
  </si>
  <si>
    <t xml:space="preserve">Toy &amp;amp; Hobby Stores                         </t>
  </si>
  <si>
    <t xml:space="preserve">Consumer Services                              </t>
  </si>
  <si>
    <t xml:space="preserve">Long Distance Carriers                         </t>
  </si>
  <si>
    <t>Pattern 1.7.2018</t>
  </si>
  <si>
    <t xml:space="preserve">Dairy Products                                 </t>
  </si>
  <si>
    <t>1.8 certain date range, by sector</t>
  </si>
  <si>
    <t>1.9 certain date range, by industry</t>
  </si>
  <si>
    <t>pattern_1.8.20181224_2019.mql</t>
  </si>
  <si>
    <t>pattern_1.9.20181224_2019.mql</t>
  </si>
  <si>
    <t xml:space="preserve">pattern_1_BigPct.mql        </t>
  </si>
  <si>
    <t xml:space="preserve">pattern_1_byday.mql         </t>
  </si>
  <si>
    <t xml:space="preserve">pattern_1_filterBigPct.mql  </t>
  </si>
  <si>
    <t xml:space="preserve">pattern_1.mql               </t>
  </si>
  <si>
    <t>pattern_1_perf1m_lte_-10.mql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</si>
</sst>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yyyy/mm"/>
    <numFmt numFmtId="166" formatCode="#,##0.00_ ;[Red]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0" fontId="5" fillId="0" borderId="0" xfId="0" applyFont="1"/>
    <xf numFmtId="10" fontId="4" fillId="0" borderId="0" xfId="2" applyNumberFormat="1" applyFont="1"/>
    <xf numFmtId="0" fontId="4" fillId="0" borderId="0" xfId="0" applyFont="1" applyAlignment="1">
      <alignment horizontal="center" vertical="center" wrapText="1"/>
    </xf>
    <xf numFmtId="10" fontId="4" fillId="0" borderId="0" xfId="2" applyNumberFormat="1" applyFont="1" applyAlignment="1">
      <alignment horizontal="right" vertical="center"/>
    </xf>
    <xf numFmtId="43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right" vertical="center"/>
    </xf>
    <xf numFmtId="0" fontId="2" fillId="0" borderId="0" xfId="0" applyFont="1"/>
    <xf numFmtId="10" fontId="6" fillId="0" borderId="0" xfId="0" applyNumberFormat="1" applyFont="1"/>
    <xf numFmtId="0" fontId="3" fillId="0" borderId="0" xfId="0" applyFont="1"/>
    <xf numFmtId="0" fontId="7" fillId="0" borderId="0" xfId="0" applyFont="1"/>
    <xf numFmtId="10" fontId="7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0" fillId="0" borderId="0" xfId="0" applyNumberFormat="1"/>
    <xf numFmtId="166" fontId="4" fillId="0" borderId="0" xfId="1" applyNumberFormat="1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7" fontId="4" fillId="0" borderId="0" xfId="0" applyNumberFormat="1" applyFont="1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center"/>
    </xf>
    <xf numFmtId="17" fontId="4" fillId="0" borderId="0" xfId="0" applyNumberFormat="1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27" sqref="B27:B31"/>
    </sheetView>
  </sheetViews>
  <sheetFormatPr defaultRowHeight="15" x14ac:dyDescent="0.25"/>
  <cols>
    <col min="1" max="1" width="13.5703125" style="15" customWidth="1"/>
    <col min="2" max="2" width="53" customWidth="1"/>
    <col min="3" max="5" width="10.42578125" bestFit="1" customWidth="1"/>
  </cols>
  <sheetData>
    <row r="1" spans="1:5" x14ac:dyDescent="0.25">
      <c r="A1" s="15" t="s">
        <v>188</v>
      </c>
      <c r="B1" t="s">
        <v>189</v>
      </c>
    </row>
    <row r="2" spans="1:5" x14ac:dyDescent="0.25">
      <c r="B2" t="s">
        <v>190</v>
      </c>
    </row>
    <row r="3" spans="1:5" x14ac:dyDescent="0.25">
      <c r="A3" s="15" t="s">
        <v>191</v>
      </c>
      <c r="B3" t="s">
        <v>192</v>
      </c>
      <c r="C3" t="s">
        <v>194</v>
      </c>
      <c r="D3" s="23">
        <v>41737</v>
      </c>
      <c r="E3" s="23">
        <v>43808</v>
      </c>
    </row>
    <row r="4" spans="1:5" x14ac:dyDescent="0.25">
      <c r="B4" t="s">
        <v>193</v>
      </c>
      <c r="C4" t="s">
        <v>128</v>
      </c>
      <c r="D4">
        <v>4848</v>
      </c>
      <c r="E4">
        <v>5195</v>
      </c>
    </row>
    <row r="5" spans="1:5" x14ac:dyDescent="0.25">
      <c r="B5" t="s">
        <v>195</v>
      </c>
    </row>
    <row r="7" spans="1:5" x14ac:dyDescent="0.25">
      <c r="A7" s="15" t="s">
        <v>207</v>
      </c>
    </row>
    <row r="8" spans="1:5" x14ac:dyDescent="0.25">
      <c r="B8" s="25" t="s">
        <v>272</v>
      </c>
    </row>
    <row r="9" spans="1:5" x14ac:dyDescent="0.25">
      <c r="B9" s="25" t="s">
        <v>208</v>
      </c>
    </row>
    <row r="10" spans="1:5" x14ac:dyDescent="0.25">
      <c r="B10" s="25" t="s">
        <v>209</v>
      </c>
    </row>
    <row r="11" spans="1:5" x14ac:dyDescent="0.25">
      <c r="B11" s="25" t="s">
        <v>210</v>
      </c>
    </row>
    <row r="12" spans="1:5" x14ac:dyDescent="0.25">
      <c r="B12" s="25" t="s">
        <v>273</v>
      </c>
    </row>
    <row r="13" spans="1:5" x14ac:dyDescent="0.25">
      <c r="B13" s="25" t="s">
        <v>218</v>
      </c>
    </row>
    <row r="14" spans="1:5" x14ac:dyDescent="0.25">
      <c r="B14" s="25" t="s">
        <v>219</v>
      </c>
    </row>
    <row r="15" spans="1:5" x14ac:dyDescent="0.25">
      <c r="B15" s="25" t="s">
        <v>220</v>
      </c>
    </row>
    <row r="16" spans="1:5" x14ac:dyDescent="0.25">
      <c r="B16" s="25" t="s">
        <v>221</v>
      </c>
    </row>
    <row r="17" spans="2:2" x14ac:dyDescent="0.25">
      <c r="B17" s="25" t="s">
        <v>211</v>
      </c>
    </row>
    <row r="18" spans="2:2" x14ac:dyDescent="0.25">
      <c r="B18" s="25" t="s">
        <v>232</v>
      </c>
    </row>
    <row r="19" spans="2:2" x14ac:dyDescent="0.25">
      <c r="B19" s="25" t="s">
        <v>212</v>
      </c>
    </row>
    <row r="20" spans="2:2" x14ac:dyDescent="0.25">
      <c r="B20" s="25" t="s">
        <v>233</v>
      </c>
    </row>
    <row r="21" spans="2:2" x14ac:dyDescent="0.25">
      <c r="B21" s="25" t="s">
        <v>271</v>
      </c>
    </row>
    <row r="22" spans="2:2" x14ac:dyDescent="0.25">
      <c r="B22" s="25" t="s">
        <v>259</v>
      </c>
    </row>
    <row r="23" spans="2:2" x14ac:dyDescent="0.25">
      <c r="B23" s="25" t="s">
        <v>269</v>
      </c>
    </row>
    <row r="24" spans="2:2" x14ac:dyDescent="0.25">
      <c r="B24" s="25" t="s">
        <v>270</v>
      </c>
    </row>
    <row r="25" spans="2:2" x14ac:dyDescent="0.25">
      <c r="B25" s="25" t="s">
        <v>507</v>
      </c>
    </row>
    <row r="26" spans="2:2" x14ac:dyDescent="0.25">
      <c r="B26" s="25" t="s">
        <v>508</v>
      </c>
    </row>
    <row r="27" spans="2:2" x14ac:dyDescent="0.25">
      <c r="B27" t="s">
        <v>511</v>
      </c>
    </row>
    <row r="28" spans="2:2" x14ac:dyDescent="0.25">
      <c r="B28" t="s">
        <v>512</v>
      </c>
    </row>
    <row r="29" spans="2:2" x14ac:dyDescent="0.25">
      <c r="B29" t="s">
        <v>513</v>
      </c>
    </row>
    <row r="30" spans="2:2" x14ac:dyDescent="0.25">
      <c r="B30" t="s">
        <v>514</v>
      </c>
    </row>
    <row r="31" spans="2:2" x14ac:dyDescent="0.25">
      <c r="B31" t="s">
        <v>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0"/>
  <sheetViews>
    <sheetView topLeftCell="A749" workbookViewId="0">
      <selection activeCell="B777" sqref="B777"/>
    </sheetView>
  </sheetViews>
  <sheetFormatPr defaultRowHeight="15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5" width="6.42578125" bestFit="1" customWidth="1"/>
    <col min="16" max="16" width="6.5703125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7" t="s">
        <v>18</v>
      </c>
    </row>
    <row r="2" spans="1:26" s="2" customFormat="1" x14ac:dyDescent="0.25">
      <c r="B2" s="3" t="s">
        <v>0</v>
      </c>
      <c r="C2" s="3" t="s">
        <v>2</v>
      </c>
      <c r="D2" s="3" t="s">
        <v>197</v>
      </c>
      <c r="E2" s="3" t="s">
        <v>196</v>
      </c>
      <c r="F2" s="3" t="s">
        <v>3</v>
      </c>
      <c r="G2" s="3" t="s">
        <v>4</v>
      </c>
      <c r="H2" s="3" t="s">
        <v>5</v>
      </c>
      <c r="I2" s="3" t="s">
        <v>198</v>
      </c>
      <c r="J2" s="3" t="s">
        <v>6</v>
      </c>
      <c r="K2" s="3" t="s">
        <v>7</v>
      </c>
      <c r="L2" s="3" t="s">
        <v>8</v>
      </c>
      <c r="M2" s="3" t="s">
        <v>199</v>
      </c>
      <c r="N2" s="3"/>
      <c r="O2" s="3" t="s">
        <v>9</v>
      </c>
      <c r="P2" s="3" t="s">
        <v>10</v>
      </c>
      <c r="Q2" s="3" t="s">
        <v>11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/>
      <c r="Y2" s="3" t="s">
        <v>206</v>
      </c>
      <c r="Z2" s="3"/>
    </row>
    <row r="3" spans="1:26" x14ac:dyDescent="0.25">
      <c r="B3" s="4">
        <v>2014</v>
      </c>
      <c r="C3" s="13">
        <v>10101</v>
      </c>
      <c r="D3" s="12">
        <v>1.1499999999999999</v>
      </c>
      <c r="E3" s="12">
        <v>1.48</v>
      </c>
      <c r="F3" s="6">
        <v>2.8E-3</v>
      </c>
      <c r="G3" s="6">
        <v>0.01</v>
      </c>
      <c r="H3" s="6">
        <v>1.7899999999999999E-2</v>
      </c>
      <c r="I3" s="6">
        <v>2.3599999999999999E-2</v>
      </c>
      <c r="J3" s="6">
        <v>5.4000000000000003E-3</v>
      </c>
      <c r="K3" s="6">
        <v>1.6400000000000001E-2</v>
      </c>
      <c r="L3" s="6">
        <v>3.0599999999999999E-2</v>
      </c>
      <c r="M3" s="6">
        <v>6.1400000000000003E-2</v>
      </c>
      <c r="N3" s="5"/>
      <c r="O3" s="7">
        <f>F3-J3</f>
        <v>-2.6000000000000003E-3</v>
      </c>
      <c r="P3" s="7">
        <f>G3-K3</f>
        <v>-6.4000000000000012E-3</v>
      </c>
      <c r="Q3" s="7">
        <f>H3-L3</f>
        <v>-1.2699999999999999E-2</v>
      </c>
      <c r="R3" s="7">
        <f>I3-M3</f>
        <v>-3.78E-2</v>
      </c>
      <c r="S3" s="24">
        <v>0.56999999999999995</v>
      </c>
      <c r="T3" s="24">
        <v>0.28999999999999998</v>
      </c>
      <c r="U3" s="24">
        <v>-0.27</v>
      </c>
      <c r="V3" s="24">
        <v>-0.96</v>
      </c>
      <c r="W3" s="24">
        <v>-1.64</v>
      </c>
      <c r="X3" s="5"/>
      <c r="Y3" s="8" t="s">
        <v>12</v>
      </c>
      <c r="Z3" s="5"/>
    </row>
    <row r="4" spans="1:26" x14ac:dyDescent="0.25">
      <c r="B4" s="4">
        <v>2015</v>
      </c>
      <c r="C4" s="13">
        <v>15083</v>
      </c>
      <c r="D4" s="12">
        <v>0.51</v>
      </c>
      <c r="E4" s="12">
        <v>1.42</v>
      </c>
      <c r="F4" s="6">
        <v>1.3899999999999999E-2</v>
      </c>
      <c r="G4" s="6">
        <v>1.34E-2</v>
      </c>
      <c r="H4" s="7">
        <v>-1E-3</v>
      </c>
      <c r="I4" s="16">
        <v>5.8200000000000002E-2</v>
      </c>
      <c r="J4" s="6">
        <v>-2.2000000000000001E-3</v>
      </c>
      <c r="K4" s="6">
        <v>-8.3999999999999995E-3</v>
      </c>
      <c r="L4" s="6">
        <v>-1.72E-2</v>
      </c>
      <c r="M4" s="6">
        <v>6.7999999999999996E-3</v>
      </c>
      <c r="N4" s="5"/>
      <c r="O4" s="6">
        <f t="shared" ref="O4:O8" si="0">F4-J4</f>
        <v>1.61E-2</v>
      </c>
      <c r="P4" s="6">
        <f t="shared" ref="P4:P8" si="1">G4-K4</f>
        <v>2.18E-2</v>
      </c>
      <c r="Q4" s="6">
        <f t="shared" ref="Q4:R9" si="2">H4-L4</f>
        <v>1.6199999999999999E-2</v>
      </c>
      <c r="R4" s="6">
        <f t="shared" si="2"/>
        <v>5.1400000000000001E-2</v>
      </c>
      <c r="S4" s="24">
        <v>0.13</v>
      </c>
      <c r="T4" s="24">
        <v>-0.45</v>
      </c>
      <c r="U4" s="24">
        <v>0.27</v>
      </c>
      <c r="V4" s="24">
        <v>-0.48</v>
      </c>
      <c r="W4" s="24">
        <v>-0.1</v>
      </c>
      <c r="X4" s="5"/>
      <c r="Y4" s="5" t="s">
        <v>13</v>
      </c>
      <c r="Z4" s="5"/>
    </row>
    <row r="5" spans="1:26" x14ac:dyDescent="0.25">
      <c r="B5" s="4">
        <v>2016</v>
      </c>
      <c r="C5" s="13">
        <v>15047</v>
      </c>
      <c r="D5" s="12">
        <v>6.42</v>
      </c>
      <c r="E5" s="12">
        <v>9.19</v>
      </c>
      <c r="F5" s="6">
        <v>1.4200000000000001E-2</v>
      </c>
      <c r="G5" s="6">
        <v>5.4199999999999998E-2</v>
      </c>
      <c r="H5" s="6">
        <v>0.15</v>
      </c>
      <c r="I5" s="6">
        <v>0.54479999999999995</v>
      </c>
      <c r="J5" s="6">
        <v>3.0000000000000001E-3</v>
      </c>
      <c r="K5" s="6">
        <v>1.77E-2</v>
      </c>
      <c r="L5" s="6">
        <v>4.4200000000000003E-2</v>
      </c>
      <c r="M5" s="6">
        <v>0.1696</v>
      </c>
      <c r="N5" s="5"/>
      <c r="O5" s="6">
        <f t="shared" si="0"/>
        <v>1.1200000000000002E-2</v>
      </c>
      <c r="P5" s="6">
        <f t="shared" si="1"/>
        <v>3.6499999999999998E-2</v>
      </c>
      <c r="Q5" s="6">
        <f t="shared" si="2"/>
        <v>0.10579999999999999</v>
      </c>
      <c r="R5" s="6">
        <f t="shared" si="2"/>
        <v>0.37519999999999998</v>
      </c>
      <c r="S5" s="24">
        <v>0.85</v>
      </c>
      <c r="T5" s="24">
        <v>0.37</v>
      </c>
      <c r="U5" s="24">
        <v>0.09</v>
      </c>
      <c r="V5" s="24">
        <v>0.75</v>
      </c>
      <c r="W5" s="24">
        <v>7.53</v>
      </c>
      <c r="X5" s="5"/>
      <c r="Y5" s="5" t="s">
        <v>14</v>
      </c>
      <c r="Z5" s="5"/>
    </row>
    <row r="6" spans="1:26" x14ac:dyDescent="0.25">
      <c r="B6" s="4">
        <v>2017</v>
      </c>
      <c r="C6" s="13">
        <v>15351</v>
      </c>
      <c r="D6" s="12">
        <v>2.96</v>
      </c>
      <c r="E6" s="12">
        <v>8.2100000000000009</v>
      </c>
      <c r="F6" s="6">
        <v>3.8999999999999998E-3</v>
      </c>
      <c r="G6" s="6">
        <v>2.1499999999999998E-2</v>
      </c>
      <c r="H6" s="6">
        <v>6.83E-2</v>
      </c>
      <c r="I6" s="6">
        <v>0.18920000000000001</v>
      </c>
      <c r="J6" s="6">
        <v>2.3E-3</v>
      </c>
      <c r="K6" s="6">
        <v>1.4800000000000001E-2</v>
      </c>
      <c r="L6" s="6">
        <v>4.0099999999999997E-2</v>
      </c>
      <c r="M6" s="6">
        <v>0.1145</v>
      </c>
      <c r="N6" s="5"/>
      <c r="O6" s="6">
        <f t="shared" si="0"/>
        <v>1.5999999999999999E-3</v>
      </c>
      <c r="P6" s="6">
        <f t="shared" si="1"/>
        <v>6.6999999999999976E-3</v>
      </c>
      <c r="Q6" s="6">
        <f t="shared" si="2"/>
        <v>2.8200000000000003E-2</v>
      </c>
      <c r="R6" s="6">
        <f t="shared" si="2"/>
        <v>7.4700000000000003E-2</v>
      </c>
      <c r="S6" s="24">
        <v>0.79</v>
      </c>
      <c r="T6" s="24">
        <v>0.04</v>
      </c>
      <c r="U6" s="24">
        <v>-0.3</v>
      </c>
      <c r="V6" s="24">
        <v>-0.36</v>
      </c>
      <c r="W6" s="24">
        <v>-1.19</v>
      </c>
      <c r="X6" s="5"/>
      <c r="Y6" s="5" t="s">
        <v>13</v>
      </c>
      <c r="Z6" s="5"/>
    </row>
    <row r="7" spans="1:26" x14ac:dyDescent="0.25">
      <c r="B7" s="4">
        <v>2018</v>
      </c>
      <c r="C7" s="13">
        <v>16316</v>
      </c>
      <c r="D7" s="12">
        <v>0.23</v>
      </c>
      <c r="E7" s="12">
        <v>0.67</v>
      </c>
      <c r="F7" s="6">
        <v>5.1999999999999998E-3</v>
      </c>
      <c r="G7" s="6">
        <v>9.1000000000000004E-3</v>
      </c>
      <c r="H7" s="6">
        <v>2.0500000000000001E-2</v>
      </c>
      <c r="I7" s="6">
        <v>3.2899999999999999E-2</v>
      </c>
      <c r="J7" s="6">
        <v>-4.0000000000000002E-4</v>
      </c>
      <c r="K7" s="6">
        <v>-8.8999999999999999E-3</v>
      </c>
      <c r="L7" s="6">
        <v>-8.3000000000000001E-3</v>
      </c>
      <c r="M7" s="6">
        <v>4.5900000000000003E-2</v>
      </c>
      <c r="N7" s="5"/>
      <c r="O7" s="6">
        <f t="shared" si="0"/>
        <v>5.5999999999999999E-3</v>
      </c>
      <c r="P7" s="6">
        <f t="shared" si="1"/>
        <v>1.8000000000000002E-2</v>
      </c>
      <c r="Q7" s="6">
        <f t="shared" si="2"/>
        <v>2.8799999999999999E-2</v>
      </c>
      <c r="R7" s="7">
        <f t="shared" si="2"/>
        <v>-1.3000000000000005E-2</v>
      </c>
      <c r="S7" s="24">
        <v>-0.01</v>
      </c>
      <c r="T7" s="24">
        <v>1</v>
      </c>
      <c r="U7" s="24">
        <v>0.63</v>
      </c>
      <c r="V7" s="24">
        <v>0.62</v>
      </c>
      <c r="W7" s="24">
        <v>-2.16</v>
      </c>
      <c r="X7" s="5"/>
      <c r="Y7" s="5" t="s">
        <v>13</v>
      </c>
      <c r="Z7" s="5"/>
    </row>
    <row r="8" spans="1:26" x14ac:dyDescent="0.25">
      <c r="B8" s="4">
        <v>2019</v>
      </c>
      <c r="C8" s="13">
        <v>13059</v>
      </c>
      <c r="D8" s="12">
        <v>2.2400000000000002</v>
      </c>
      <c r="E8" s="12">
        <v>3.93</v>
      </c>
      <c r="F8" s="6">
        <v>2.0400000000000001E-2</v>
      </c>
      <c r="G8" s="6">
        <v>4.7100000000000003E-2</v>
      </c>
      <c r="H8" s="6">
        <v>5.5800000000000002E-2</v>
      </c>
      <c r="I8" s="6">
        <v>8.3599999999999994E-2</v>
      </c>
      <c r="J8" s="6">
        <v>4.0000000000000001E-3</v>
      </c>
      <c r="K8" s="6">
        <v>1.34E-2</v>
      </c>
      <c r="L8" s="6">
        <v>1.7600000000000001E-2</v>
      </c>
      <c r="M8" s="6">
        <v>6.4000000000000001E-2</v>
      </c>
      <c r="N8" s="5"/>
      <c r="O8" s="6">
        <f t="shared" si="0"/>
        <v>1.6400000000000001E-2</v>
      </c>
      <c r="P8" s="6">
        <f t="shared" si="1"/>
        <v>3.3700000000000001E-2</v>
      </c>
      <c r="Q8" s="6">
        <f t="shared" si="2"/>
        <v>3.8199999999999998E-2</v>
      </c>
      <c r="R8" s="6">
        <f t="shared" si="2"/>
        <v>1.9599999999999992E-2</v>
      </c>
      <c r="S8" s="24">
        <v>0.78</v>
      </c>
      <c r="T8" s="24">
        <v>-0.19</v>
      </c>
      <c r="U8" s="24"/>
      <c r="V8" s="24"/>
      <c r="W8" s="24"/>
      <c r="X8" s="5"/>
      <c r="Y8" s="5" t="s">
        <v>14</v>
      </c>
      <c r="Z8" s="5"/>
    </row>
    <row r="9" spans="1:26" x14ac:dyDescent="0.25">
      <c r="B9" s="4" t="s">
        <v>1</v>
      </c>
      <c r="C9" s="13">
        <f>SUM(C3:C8)</f>
        <v>84957</v>
      </c>
      <c r="D9" s="12">
        <f>AVERAGE(D3:D8)</f>
        <v>2.2516666666666665</v>
      </c>
      <c r="E9" s="12">
        <f>AVERAGE(E3:E8)</f>
        <v>4.1500000000000004</v>
      </c>
      <c r="F9" s="9">
        <f>AVERAGE(F3:F8)</f>
        <v>1.0066666666666666E-2</v>
      </c>
      <c r="G9" s="9">
        <f t="shared" ref="G9:I9" si="3">AVERAGE(G3:G8)</f>
        <v>2.5883333333333331E-2</v>
      </c>
      <c r="H9" s="9">
        <f t="shared" si="3"/>
        <v>5.1916666666666667E-2</v>
      </c>
      <c r="I9" s="9">
        <f t="shared" si="3"/>
        <v>0.15538333333333335</v>
      </c>
      <c r="J9" s="9">
        <f t="shared" ref="J9" si="4">AVERAGE(J3:J8)</f>
        <v>2.016666666666667E-3</v>
      </c>
      <c r="K9" s="9">
        <f t="shared" ref="K9" si="5">AVERAGE(K3:K8)</f>
        <v>7.5000000000000006E-3</v>
      </c>
      <c r="L9" s="9">
        <f t="shared" ref="L9:O9" si="6">AVERAGE(L3:L8)</f>
        <v>1.7833333333333333E-2</v>
      </c>
      <c r="M9" s="9">
        <f t="shared" si="6"/>
        <v>7.7033333333333329E-2</v>
      </c>
      <c r="N9" s="5"/>
      <c r="O9" s="9">
        <f t="shared" si="6"/>
        <v>8.0499999999999999E-3</v>
      </c>
      <c r="P9" s="9">
        <f t="shared" ref="P9" si="7">AVERAGE(P3:P8)</f>
        <v>1.8383333333333335E-2</v>
      </c>
      <c r="Q9" s="9">
        <f t="shared" ref="Q9" si="8">AVERAGE(Q3:Q8)</f>
        <v>3.4083333333333334E-2</v>
      </c>
      <c r="R9" s="6">
        <f t="shared" si="2"/>
        <v>7.8350000000000017E-2</v>
      </c>
      <c r="S9" s="24"/>
      <c r="T9" s="6"/>
      <c r="U9" s="6"/>
      <c r="V9" s="6"/>
      <c r="W9" s="6"/>
      <c r="X9" s="5"/>
      <c r="Y9" s="5" t="s">
        <v>15</v>
      </c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36" x14ac:dyDescent="0.25">
      <c r="B11" s="10" t="s">
        <v>17</v>
      </c>
      <c r="C11" s="11">
        <f>C9/C10</f>
        <v>1.329465603557385E-2</v>
      </c>
      <c r="D11" s="11"/>
      <c r="E11" s="11"/>
    </row>
    <row r="13" spans="1:26" x14ac:dyDescent="0.25">
      <c r="A13" s="15" t="s">
        <v>19</v>
      </c>
      <c r="B13" s="4" t="s">
        <v>213</v>
      </c>
    </row>
    <row r="14" spans="1:26" x14ac:dyDescent="0.25">
      <c r="A14" s="26" t="s">
        <v>214</v>
      </c>
      <c r="B14" s="4" t="s">
        <v>216</v>
      </c>
    </row>
    <row r="15" spans="1:26" x14ac:dyDescent="0.25">
      <c r="A15" s="15"/>
      <c r="B15" s="3" t="s">
        <v>0</v>
      </c>
      <c r="C15" s="3" t="s">
        <v>2</v>
      </c>
      <c r="D15" s="3" t="s">
        <v>197</v>
      </c>
      <c r="E15" s="3" t="s">
        <v>196</v>
      </c>
      <c r="F15" s="3" t="s">
        <v>3</v>
      </c>
      <c r="G15" s="3" t="s">
        <v>4</v>
      </c>
      <c r="H15" s="3" t="s">
        <v>5</v>
      </c>
      <c r="I15" s="3" t="s">
        <v>198</v>
      </c>
      <c r="J15" s="3" t="s">
        <v>6</v>
      </c>
      <c r="K15" s="3" t="s">
        <v>7</v>
      </c>
      <c r="L15" s="3" t="s">
        <v>8</v>
      </c>
      <c r="M15" s="3" t="s">
        <v>199</v>
      </c>
      <c r="N15" s="3"/>
      <c r="O15" s="3" t="s">
        <v>9</v>
      </c>
      <c r="P15" s="3" t="s">
        <v>10</v>
      </c>
      <c r="Q15" s="3" t="s">
        <v>11</v>
      </c>
      <c r="R15" s="3" t="s">
        <v>200</v>
      </c>
      <c r="S15" s="3" t="s">
        <v>201</v>
      </c>
      <c r="T15" s="3" t="s">
        <v>202</v>
      </c>
      <c r="U15" s="3" t="s">
        <v>203</v>
      </c>
      <c r="V15" s="3" t="s">
        <v>204</v>
      </c>
      <c r="W15" s="3" t="s">
        <v>205</v>
      </c>
    </row>
    <row r="16" spans="1:26" s="5" customFormat="1" ht="12" x14ac:dyDescent="0.2">
      <c r="A16" s="17"/>
      <c r="B16" s="4">
        <v>2014</v>
      </c>
      <c r="C16" s="13">
        <v>7405</v>
      </c>
      <c r="D16" s="24">
        <v>1.75</v>
      </c>
      <c r="E16" s="24">
        <v>3.65</v>
      </c>
      <c r="F16" s="6">
        <v>3.5999999999999999E-3</v>
      </c>
      <c r="G16" s="6">
        <v>1.3599999999999999E-2</v>
      </c>
      <c r="H16" s="6">
        <v>2.0400000000000001E-2</v>
      </c>
      <c r="I16" s="6">
        <v>1.23E-2</v>
      </c>
      <c r="J16" s="6">
        <v>6.1000000000000004E-3</v>
      </c>
      <c r="K16" s="6">
        <v>1.83E-2</v>
      </c>
      <c r="L16" s="6">
        <v>3.0700000000000002E-2</v>
      </c>
      <c r="M16" s="6">
        <v>6.3700000000000007E-2</v>
      </c>
      <c r="O16" s="6">
        <f t="shared" ref="O16" si="9">F16-J16</f>
        <v>-2.5000000000000005E-3</v>
      </c>
      <c r="P16" s="6">
        <f t="shared" ref="P16" si="10">G16-K16</f>
        <v>-4.7000000000000011E-3</v>
      </c>
      <c r="Q16" s="6">
        <f t="shared" ref="Q16" si="11">H16-L16</f>
        <v>-1.03E-2</v>
      </c>
      <c r="R16" s="6">
        <f t="shared" ref="R16" si="12">I16-M16</f>
        <v>-5.1400000000000008E-2</v>
      </c>
      <c r="S16" s="24">
        <v>0.77</v>
      </c>
      <c r="T16" s="24">
        <v>0.43</v>
      </c>
      <c r="U16" s="24">
        <v>-0.16</v>
      </c>
      <c r="V16" s="24">
        <v>-0.82</v>
      </c>
      <c r="W16" s="24">
        <v>-2.14</v>
      </c>
    </row>
    <row r="17" spans="1:23" s="5" customFormat="1" ht="12" x14ac:dyDescent="0.2">
      <c r="A17" s="17"/>
      <c r="B17" s="4">
        <v>2015</v>
      </c>
      <c r="C17" s="13">
        <v>10836</v>
      </c>
      <c r="D17" s="24">
        <v>1.24</v>
      </c>
      <c r="E17" s="24">
        <v>2.06</v>
      </c>
      <c r="F17" s="6">
        <v>-1E-4</v>
      </c>
      <c r="G17" s="6">
        <v>-5.3E-3</v>
      </c>
      <c r="H17" s="6">
        <v>-0.03</v>
      </c>
      <c r="I17" s="6">
        <v>-2.3099999999999999E-2</v>
      </c>
      <c r="J17" s="6">
        <v>-1.6999999999999999E-3</v>
      </c>
      <c r="K17" s="6">
        <v>-8.5000000000000006E-3</v>
      </c>
      <c r="L17" s="6">
        <v>-1.6400000000000001E-2</v>
      </c>
      <c r="M17" s="6">
        <v>3.7000000000000002E-3</v>
      </c>
      <c r="O17" s="6">
        <f t="shared" ref="O17:O21" si="13">F17-J17</f>
        <v>1.5999999999999999E-3</v>
      </c>
      <c r="P17" s="6">
        <f t="shared" ref="P17:P21" si="14">G17-K17</f>
        <v>3.2000000000000006E-3</v>
      </c>
      <c r="Q17" s="6">
        <f t="shared" ref="Q17:Q21" si="15">H17-L17</f>
        <v>-1.3599999999999998E-2</v>
      </c>
      <c r="R17" s="6">
        <f t="shared" ref="R17:R22" si="16">I17-M17</f>
        <v>-2.6799999999999997E-2</v>
      </c>
      <c r="S17" s="24">
        <v>0.42</v>
      </c>
      <c r="T17" s="24">
        <v>-0.39</v>
      </c>
      <c r="U17" s="24">
        <v>0.35</v>
      </c>
      <c r="V17" s="24">
        <v>-0.62</v>
      </c>
      <c r="W17" s="24">
        <v>-0.52</v>
      </c>
    </row>
    <row r="18" spans="1:23" s="5" customFormat="1" ht="12" x14ac:dyDescent="0.2">
      <c r="A18" s="17"/>
      <c r="B18" s="4">
        <v>2016</v>
      </c>
      <c r="C18" s="13">
        <v>10265</v>
      </c>
      <c r="D18" s="24">
        <v>3.43</v>
      </c>
      <c r="E18" s="24">
        <v>5.76</v>
      </c>
      <c r="F18" s="6">
        <v>6.7999999999999996E-3</v>
      </c>
      <c r="G18" s="6">
        <v>3.27E-2</v>
      </c>
      <c r="H18" s="6">
        <v>6.6600000000000006E-2</v>
      </c>
      <c r="I18" s="6">
        <v>0.2044</v>
      </c>
      <c r="J18" s="6">
        <v>2.8999999999999998E-3</v>
      </c>
      <c r="K18" s="6">
        <v>1.9199999999999998E-2</v>
      </c>
      <c r="L18" s="6">
        <v>4.4299999999999999E-2</v>
      </c>
      <c r="M18" s="6">
        <v>0.17069999999999999</v>
      </c>
      <c r="O18" s="6">
        <f t="shared" si="13"/>
        <v>3.8999999999999998E-3</v>
      </c>
      <c r="P18" s="6">
        <f t="shared" si="14"/>
        <v>1.3500000000000002E-2</v>
      </c>
      <c r="Q18" s="6">
        <f t="shared" si="15"/>
        <v>2.2300000000000007E-2</v>
      </c>
      <c r="R18" s="6">
        <f t="shared" si="16"/>
        <v>3.3700000000000008E-2</v>
      </c>
      <c r="S18" s="24">
        <v>1.08</v>
      </c>
      <c r="T18" s="24">
        <v>0.4</v>
      </c>
      <c r="U18" s="24">
        <v>0.32</v>
      </c>
      <c r="V18" s="24">
        <v>0.74</v>
      </c>
      <c r="W18" s="24">
        <v>1.05</v>
      </c>
    </row>
    <row r="19" spans="1:23" s="5" customFormat="1" ht="12" x14ac:dyDescent="0.2">
      <c r="A19" s="17"/>
      <c r="B19" s="4">
        <v>2017</v>
      </c>
      <c r="C19" s="13">
        <v>11039</v>
      </c>
      <c r="D19" s="24">
        <v>2.83</v>
      </c>
      <c r="E19" s="24">
        <v>7.59</v>
      </c>
      <c r="F19" s="6">
        <v>1E-3</v>
      </c>
      <c r="G19" s="6">
        <v>1.21E-2</v>
      </c>
      <c r="H19" s="6">
        <v>4.5699999999999998E-2</v>
      </c>
      <c r="I19" s="6">
        <v>0.10539999999999999</v>
      </c>
      <c r="J19" s="6">
        <v>2.3999999999999998E-3</v>
      </c>
      <c r="K19" s="6">
        <v>1.46E-2</v>
      </c>
      <c r="L19" s="6">
        <v>4.0399999999999998E-2</v>
      </c>
      <c r="M19" s="6">
        <v>0.1152</v>
      </c>
      <c r="O19" s="6">
        <f t="shared" si="13"/>
        <v>-1.3999999999999998E-3</v>
      </c>
      <c r="P19" s="6">
        <f t="shared" si="14"/>
        <v>-2.5000000000000005E-3</v>
      </c>
      <c r="Q19" s="6">
        <f t="shared" si="15"/>
        <v>5.2999999999999992E-3</v>
      </c>
      <c r="R19" s="6">
        <f t="shared" si="16"/>
        <v>-9.8000000000000032E-3</v>
      </c>
      <c r="S19" s="24">
        <v>1.1100000000000001</v>
      </c>
      <c r="T19" s="24">
        <v>0.21</v>
      </c>
      <c r="U19" s="24">
        <v>-0.23</v>
      </c>
      <c r="V19" s="24">
        <v>-0.47</v>
      </c>
      <c r="W19" s="24">
        <v>-3.03</v>
      </c>
    </row>
    <row r="20" spans="1:23" s="5" customFormat="1" ht="12" x14ac:dyDescent="0.2">
      <c r="A20" s="17"/>
      <c r="B20" s="4">
        <v>2018</v>
      </c>
      <c r="C20" s="13">
        <v>11822</v>
      </c>
      <c r="D20" s="24">
        <v>0.44</v>
      </c>
      <c r="E20" s="24">
        <v>1.17</v>
      </c>
      <c r="F20" s="6">
        <v>1.1000000000000001E-3</v>
      </c>
      <c r="G20" s="6">
        <v>-5.0000000000000001E-3</v>
      </c>
      <c r="H20" s="6">
        <v>-3.0000000000000001E-3</v>
      </c>
      <c r="I20" s="6">
        <v>-1.9800000000000002E-2</v>
      </c>
      <c r="J20" s="6">
        <v>-1E-4</v>
      </c>
      <c r="K20" s="6">
        <v>-8.0999999999999996E-3</v>
      </c>
      <c r="L20" s="6">
        <v>-1.09E-2</v>
      </c>
      <c r="M20" s="6">
        <v>4.24E-2</v>
      </c>
      <c r="O20" s="6">
        <f t="shared" si="13"/>
        <v>1.2000000000000001E-3</v>
      </c>
      <c r="P20" s="6">
        <f t="shared" si="14"/>
        <v>3.0999999999999995E-3</v>
      </c>
      <c r="Q20" s="6">
        <f t="shared" si="15"/>
        <v>7.9000000000000008E-3</v>
      </c>
      <c r="R20" s="6">
        <f t="shared" si="16"/>
        <v>-6.2200000000000005E-2</v>
      </c>
      <c r="S20" s="24">
        <v>0.05</v>
      </c>
      <c r="T20" s="24">
        <v>1.2</v>
      </c>
      <c r="U20" s="24">
        <v>0.81</v>
      </c>
      <c r="V20" s="24">
        <v>0.51</v>
      </c>
      <c r="W20" s="24">
        <v>-3.01</v>
      </c>
    </row>
    <row r="21" spans="1:23" s="5" customFormat="1" ht="12" x14ac:dyDescent="0.2">
      <c r="A21" s="17"/>
      <c r="B21" s="4">
        <v>2019</v>
      </c>
      <c r="C21" s="13">
        <v>9155</v>
      </c>
      <c r="D21" s="24">
        <v>3.01</v>
      </c>
      <c r="E21" s="24">
        <v>5.18</v>
      </c>
      <c r="F21" s="6">
        <v>3.8E-3</v>
      </c>
      <c r="G21" s="6">
        <v>1.1599999999999999E-2</v>
      </c>
      <c r="H21" s="6">
        <v>5.8999999999999999E-3</v>
      </c>
      <c r="I21" s="6">
        <v>1.7600000000000001E-2</v>
      </c>
      <c r="J21" s="6">
        <v>5.0000000000000001E-3</v>
      </c>
      <c r="K21" s="6">
        <v>1.41E-2</v>
      </c>
      <c r="L21" s="6">
        <v>1.9199999999999998E-2</v>
      </c>
      <c r="M21" s="6">
        <v>6.7000000000000004E-2</v>
      </c>
      <c r="O21" s="6">
        <f t="shared" si="13"/>
        <v>-1.2000000000000001E-3</v>
      </c>
      <c r="P21" s="6">
        <f t="shared" si="14"/>
        <v>-2.5000000000000005E-3</v>
      </c>
      <c r="Q21" s="6">
        <f t="shared" si="15"/>
        <v>-1.3299999999999999E-2</v>
      </c>
      <c r="R21" s="6">
        <f t="shared" si="16"/>
        <v>-4.9399999999999999E-2</v>
      </c>
      <c r="S21" s="24">
        <v>1.1100000000000001</v>
      </c>
      <c r="T21" s="24">
        <v>-0.16</v>
      </c>
      <c r="U21" s="24"/>
      <c r="V21" s="24"/>
      <c r="W21" s="24"/>
    </row>
    <row r="22" spans="1:23" s="5" customFormat="1" ht="12" x14ac:dyDescent="0.2">
      <c r="A22" s="17"/>
      <c r="B22" s="4" t="s">
        <v>1</v>
      </c>
      <c r="C22" s="13">
        <f>SUM(C16:C21)</f>
        <v>60522</v>
      </c>
      <c r="D22" s="12">
        <f>AVERAGE(D16:D21)</f>
        <v>2.1166666666666667</v>
      </c>
      <c r="E22" s="12">
        <f>AVERAGE(E16:E21)</f>
        <v>4.2349999999999994</v>
      </c>
      <c r="F22" s="9">
        <f>AVERAGE(F16:F21)</f>
        <v>2.7000000000000006E-3</v>
      </c>
      <c r="G22" s="9">
        <f t="shared" ref="G22" si="17">AVERAGE(G16:G21)</f>
        <v>9.9499999999999988E-3</v>
      </c>
      <c r="H22" s="9">
        <f t="shared" ref="H22" si="18">AVERAGE(H16:H21)</f>
        <v>1.7600000000000001E-2</v>
      </c>
      <c r="I22" s="9">
        <f t="shared" ref="I22" si="19">AVERAGE(I16:I21)</f>
        <v>4.9466666666666666E-2</v>
      </c>
      <c r="J22" s="9">
        <f t="shared" ref="J22" si="20">AVERAGE(J16:J21)</f>
        <v>2.4333333333333338E-3</v>
      </c>
      <c r="K22" s="9">
        <f t="shared" ref="K22" si="21">AVERAGE(K16:K21)</f>
        <v>8.266666666666667E-3</v>
      </c>
      <c r="L22" s="9">
        <f t="shared" ref="L22" si="22">AVERAGE(L16:L21)</f>
        <v>1.7883333333333334E-2</v>
      </c>
      <c r="M22" s="9">
        <f t="shared" ref="M22" si="23">AVERAGE(M16:M21)</f>
        <v>7.7116666666666653E-2</v>
      </c>
      <c r="O22" s="9">
        <f t="shared" ref="O22" si="24">AVERAGE(O16:O21)</f>
        <v>2.6666666666666657E-4</v>
      </c>
      <c r="P22" s="9">
        <f t="shared" ref="P22" si="25">AVERAGE(P16:P21)</f>
        <v>1.6833333333333333E-3</v>
      </c>
      <c r="Q22" s="9">
        <f t="shared" ref="Q22" si="26">AVERAGE(Q16:Q21)</f>
        <v>-2.8333333333333162E-4</v>
      </c>
      <c r="R22" s="6">
        <f t="shared" si="16"/>
        <v>-2.7649999999999987E-2</v>
      </c>
    </row>
    <row r="23" spans="1:23" s="5" customFormat="1" ht="12" x14ac:dyDescent="0.2">
      <c r="A23" s="17"/>
      <c r="B23" s="4" t="s">
        <v>16</v>
      </c>
      <c r="C23" s="14">
        <v>6390312</v>
      </c>
    </row>
    <row r="24" spans="1:23" s="5" customFormat="1" ht="36" x14ac:dyDescent="0.2">
      <c r="A24" s="17"/>
      <c r="B24" s="10" t="s">
        <v>17</v>
      </c>
      <c r="C24" s="11">
        <f>C22/C23</f>
        <v>9.4708990734724691E-3</v>
      </c>
    </row>
    <row r="25" spans="1:23" s="5" customFormat="1" ht="12" x14ac:dyDescent="0.2">
      <c r="A25" s="17"/>
      <c r="B25" s="4"/>
    </row>
    <row r="26" spans="1:23" s="5" customFormat="1" ht="12" x14ac:dyDescent="0.2">
      <c r="A26" s="26" t="s">
        <v>215</v>
      </c>
      <c r="B26" s="4" t="s">
        <v>217</v>
      </c>
    </row>
    <row r="27" spans="1:23" s="5" customFormat="1" ht="12" x14ac:dyDescent="0.2">
      <c r="A27" s="17"/>
      <c r="B27" s="3" t="s">
        <v>0</v>
      </c>
      <c r="C27" s="3" t="s">
        <v>2</v>
      </c>
      <c r="D27" s="3" t="s">
        <v>197</v>
      </c>
      <c r="E27" s="3" t="s">
        <v>196</v>
      </c>
      <c r="F27" s="3" t="s">
        <v>3</v>
      </c>
      <c r="G27" s="3" t="s">
        <v>4</v>
      </c>
      <c r="H27" s="3" t="s">
        <v>5</v>
      </c>
      <c r="I27" s="3" t="s">
        <v>198</v>
      </c>
      <c r="J27" s="3" t="s">
        <v>6</v>
      </c>
      <c r="K27" s="3" t="s">
        <v>7</v>
      </c>
      <c r="L27" s="3" t="s">
        <v>8</v>
      </c>
      <c r="M27" s="3" t="s">
        <v>199</v>
      </c>
      <c r="N27" s="3"/>
      <c r="O27" s="3" t="s">
        <v>9</v>
      </c>
      <c r="P27" s="3" t="s">
        <v>10</v>
      </c>
      <c r="Q27" s="3" t="s">
        <v>11</v>
      </c>
      <c r="R27" s="3" t="s">
        <v>200</v>
      </c>
      <c r="S27" s="3" t="s">
        <v>201</v>
      </c>
      <c r="T27" s="3" t="s">
        <v>202</v>
      </c>
      <c r="U27" s="3" t="s">
        <v>203</v>
      </c>
      <c r="V27" s="3" t="s">
        <v>204</v>
      </c>
      <c r="W27" s="3" t="s">
        <v>205</v>
      </c>
    </row>
    <row r="28" spans="1:23" s="5" customFormat="1" ht="12" x14ac:dyDescent="0.2">
      <c r="A28" s="17"/>
      <c r="B28" s="4">
        <v>2014</v>
      </c>
      <c r="C28" s="13">
        <v>2696</v>
      </c>
      <c r="D28" s="24">
        <v>-0.48</v>
      </c>
      <c r="E28" s="24">
        <v>-4.5</v>
      </c>
      <c r="F28" s="6">
        <v>5.9999999999999995E-4</v>
      </c>
      <c r="G28" s="6">
        <v>2.0000000000000001E-4</v>
      </c>
      <c r="H28" s="6">
        <v>1.12E-2</v>
      </c>
      <c r="I28" s="6">
        <v>5.4600000000000003E-2</v>
      </c>
      <c r="J28" s="6">
        <v>3.5999999999999999E-3</v>
      </c>
      <c r="K28" s="6">
        <v>1.1299999999999999E-2</v>
      </c>
      <c r="L28" s="6">
        <v>3.0099999999999998E-2</v>
      </c>
      <c r="M28" s="6">
        <v>5.5100000000000003E-2</v>
      </c>
      <c r="O28" s="6">
        <f t="shared" ref="O28" si="27">F28-J28</f>
        <v>-3.0000000000000001E-3</v>
      </c>
      <c r="P28" s="6">
        <f t="shared" ref="P28" si="28">G28-K28</f>
        <v>-1.1099999999999999E-2</v>
      </c>
      <c r="Q28" s="6">
        <f t="shared" ref="Q28" si="29">H28-L28</f>
        <v>-1.89E-2</v>
      </c>
      <c r="R28" s="6">
        <f t="shared" ref="R28" si="30">I28-M28</f>
        <v>-5.0000000000000044E-4</v>
      </c>
      <c r="S28" s="5">
        <v>0.01</v>
      </c>
      <c r="T28" s="5">
        <v>-0.11</v>
      </c>
      <c r="U28" s="5">
        <v>-0.56000000000000005</v>
      </c>
      <c r="V28" s="5">
        <v>-1.35</v>
      </c>
      <c r="W28" s="5">
        <v>-0.25</v>
      </c>
    </row>
    <row r="29" spans="1:23" s="5" customFormat="1" ht="12" x14ac:dyDescent="0.2">
      <c r="A29" s="17"/>
      <c r="B29" s="4">
        <v>2015</v>
      </c>
      <c r="C29" s="13">
        <v>4247</v>
      </c>
      <c r="D29" s="24">
        <v>-1.39</v>
      </c>
      <c r="E29" s="24">
        <v>-0.27</v>
      </c>
      <c r="F29" s="6">
        <v>4.9500000000000002E-2</v>
      </c>
      <c r="G29" s="6">
        <v>6.13E-2</v>
      </c>
      <c r="H29" s="6">
        <v>7.3099999999999998E-2</v>
      </c>
      <c r="I29" s="6">
        <v>0.26569999999999999</v>
      </c>
      <c r="J29" s="6">
        <v>-3.2000000000000002E-3</v>
      </c>
      <c r="K29" s="6">
        <v>-8.3000000000000001E-3</v>
      </c>
      <c r="L29" s="6">
        <v>-1.9300000000000001E-2</v>
      </c>
      <c r="M29" s="6">
        <v>1.49E-2</v>
      </c>
      <c r="O29" s="6">
        <f t="shared" ref="O29:O33" si="31">F29-J29</f>
        <v>5.2700000000000004E-2</v>
      </c>
      <c r="P29" s="6">
        <f t="shared" ref="P29:P33" si="32">G29-K29</f>
        <v>6.9599999999999995E-2</v>
      </c>
      <c r="Q29" s="6">
        <f t="shared" ref="Q29:Q33" si="33">H29-L29</f>
        <v>9.2399999999999996E-2</v>
      </c>
      <c r="R29" s="6">
        <f t="shared" ref="R29:R34" si="34">I29-M29</f>
        <v>0.25079999999999997</v>
      </c>
      <c r="S29" s="5">
        <v>-0.59</v>
      </c>
      <c r="T29" s="5">
        <v>-0.6</v>
      </c>
      <c r="U29" s="5">
        <v>0.09</v>
      </c>
      <c r="V29" s="5">
        <v>-0.14000000000000001</v>
      </c>
      <c r="W29" s="5">
        <v>0.98</v>
      </c>
    </row>
    <row r="30" spans="1:23" s="5" customFormat="1" ht="12" x14ac:dyDescent="0.2">
      <c r="A30" s="17"/>
      <c r="B30" s="4">
        <v>2016</v>
      </c>
      <c r="C30" s="13">
        <v>4782</v>
      </c>
      <c r="D30" s="24">
        <v>12.89</v>
      </c>
      <c r="E30" s="24">
        <v>16.63</v>
      </c>
      <c r="F30" s="6">
        <v>3.0099999999999998E-2</v>
      </c>
      <c r="G30" s="6">
        <v>0.1004</v>
      </c>
      <c r="H30" s="6">
        <v>0.3291</v>
      </c>
      <c r="I30" s="6">
        <v>1.2755000000000001</v>
      </c>
      <c r="J30" s="6">
        <v>3.2000000000000002E-3</v>
      </c>
      <c r="K30" s="6">
        <v>1.4500000000000001E-2</v>
      </c>
      <c r="L30" s="6">
        <v>4.3999999999999997E-2</v>
      </c>
      <c r="M30" s="6">
        <v>0.1673</v>
      </c>
      <c r="O30" s="6">
        <f t="shared" si="31"/>
        <v>2.6899999999999997E-2</v>
      </c>
      <c r="P30" s="6">
        <f t="shared" si="32"/>
        <v>8.5900000000000004E-2</v>
      </c>
      <c r="Q30" s="6">
        <f t="shared" si="33"/>
        <v>0.28510000000000002</v>
      </c>
      <c r="R30" s="6">
        <f t="shared" si="34"/>
        <v>1.1082000000000001</v>
      </c>
      <c r="S30" s="5">
        <v>0.35</v>
      </c>
      <c r="T30" s="5">
        <v>0.28000000000000003</v>
      </c>
      <c r="U30" s="5">
        <v>-0.41</v>
      </c>
      <c r="V30" s="5">
        <v>0.78</v>
      </c>
      <c r="W30" s="5">
        <v>21.45</v>
      </c>
    </row>
    <row r="31" spans="1:23" s="5" customFormat="1" ht="12" x14ac:dyDescent="0.2">
      <c r="A31" s="17"/>
      <c r="B31" s="4">
        <v>2017</v>
      </c>
      <c r="C31" s="13">
        <v>4312</v>
      </c>
      <c r="D31" s="24">
        <v>3.28</v>
      </c>
      <c r="E31" s="24">
        <v>9.81</v>
      </c>
      <c r="F31" s="6">
        <v>1.12E-2</v>
      </c>
      <c r="G31" s="6">
        <v>4.5600000000000002E-2</v>
      </c>
      <c r="H31" s="6">
        <v>0.12620000000000001</v>
      </c>
      <c r="I31" s="6">
        <v>0.40379999999999999</v>
      </c>
      <c r="J31" s="6">
        <v>1.8E-3</v>
      </c>
      <c r="K31" s="6">
        <v>1.52E-2</v>
      </c>
      <c r="L31" s="6">
        <v>3.9300000000000002E-2</v>
      </c>
      <c r="M31" s="6">
        <v>0.1125</v>
      </c>
      <c r="O31" s="6">
        <f t="shared" si="31"/>
        <v>9.4000000000000004E-3</v>
      </c>
      <c r="P31" s="6">
        <f t="shared" si="32"/>
        <v>3.0400000000000003E-2</v>
      </c>
      <c r="Q31" s="6">
        <f t="shared" si="33"/>
        <v>8.6900000000000005E-2</v>
      </c>
      <c r="R31" s="6">
        <f t="shared" si="34"/>
        <v>0.2913</v>
      </c>
      <c r="S31" s="5">
        <v>-0.03</v>
      </c>
      <c r="T31" s="5">
        <v>-0.38</v>
      </c>
      <c r="U31" s="5">
        <v>-0.46</v>
      </c>
      <c r="V31" s="5">
        <v>-0.08</v>
      </c>
      <c r="W31" s="5">
        <v>3.51</v>
      </c>
    </row>
    <row r="32" spans="1:23" s="5" customFormat="1" ht="12" x14ac:dyDescent="0.2">
      <c r="A32" s="17"/>
      <c r="B32" s="4">
        <v>2018</v>
      </c>
      <c r="C32" s="13">
        <v>4494</v>
      </c>
      <c r="D32" s="24">
        <v>-0.33</v>
      </c>
      <c r="E32" s="24">
        <v>-0.65</v>
      </c>
      <c r="F32" s="6">
        <v>1.6E-2</v>
      </c>
      <c r="G32" s="6">
        <v>4.6399999999999997E-2</v>
      </c>
      <c r="H32" s="6">
        <v>8.2299999999999998E-2</v>
      </c>
      <c r="I32" s="6">
        <v>0.17130000000000001</v>
      </c>
      <c r="J32" s="6">
        <v>-1.1999999999999999E-3</v>
      </c>
      <c r="K32" s="6">
        <v>-1.0999999999999999E-2</v>
      </c>
      <c r="L32" s="6">
        <v>-1.2999999999999999E-3</v>
      </c>
      <c r="M32" s="6">
        <v>5.5199999999999999E-2</v>
      </c>
      <c r="O32" s="6">
        <f t="shared" si="31"/>
        <v>1.72E-2</v>
      </c>
      <c r="P32" s="6">
        <f t="shared" si="32"/>
        <v>5.7399999999999993E-2</v>
      </c>
      <c r="Q32" s="6">
        <f t="shared" si="33"/>
        <v>8.3599999999999994E-2</v>
      </c>
      <c r="R32" s="6">
        <f t="shared" si="34"/>
        <v>0.11610000000000001</v>
      </c>
      <c r="S32" s="5">
        <v>-0.16</v>
      </c>
      <c r="T32" s="5">
        <v>0.47</v>
      </c>
      <c r="U32" s="5">
        <v>0.15</v>
      </c>
      <c r="V32" s="5">
        <v>0.91</v>
      </c>
      <c r="W32" s="5">
        <v>7.0000000000000007E-2</v>
      </c>
    </row>
    <row r="33" spans="1:23" s="5" customFormat="1" ht="12" x14ac:dyDescent="0.2">
      <c r="A33" s="17"/>
      <c r="B33" s="4">
        <v>2019</v>
      </c>
      <c r="C33" s="13">
        <v>3904</v>
      </c>
      <c r="D33" s="24">
        <v>0.44</v>
      </c>
      <c r="E33" s="24">
        <v>0.97</v>
      </c>
      <c r="F33" s="6">
        <v>5.9400000000000001E-2</v>
      </c>
      <c r="G33" s="6">
        <v>0.13020000000000001</v>
      </c>
      <c r="H33" s="6">
        <v>0.17280000000000001</v>
      </c>
      <c r="I33" s="6">
        <v>0.2384</v>
      </c>
      <c r="J33" s="6">
        <v>1.9E-3</v>
      </c>
      <c r="K33" s="6">
        <v>1.18E-2</v>
      </c>
      <c r="L33" s="6">
        <v>1.4E-2</v>
      </c>
      <c r="M33" s="6">
        <v>5.7099999999999998E-2</v>
      </c>
      <c r="O33" s="6">
        <f t="shared" si="31"/>
        <v>5.7500000000000002E-2</v>
      </c>
      <c r="P33" s="6">
        <f t="shared" si="32"/>
        <v>0.11840000000000001</v>
      </c>
      <c r="Q33" s="6">
        <f t="shared" si="33"/>
        <v>0.1588</v>
      </c>
      <c r="R33" s="6">
        <f t="shared" si="34"/>
        <v>0.18130000000000002</v>
      </c>
      <c r="S33" s="5">
        <v>0.05</v>
      </c>
      <c r="T33" s="5">
        <v>-0.25</v>
      </c>
    </row>
    <row r="34" spans="1:23" s="5" customFormat="1" ht="12" x14ac:dyDescent="0.2">
      <c r="A34" s="17"/>
      <c r="B34" s="4" t="s">
        <v>1</v>
      </c>
      <c r="C34" s="13">
        <f>SUM(C28:C33)</f>
        <v>24435</v>
      </c>
      <c r="D34" s="12">
        <f>AVERAGE(D28:D33)</f>
        <v>2.4016666666666668</v>
      </c>
      <c r="E34" s="12">
        <f>AVERAGE(E28:E33)</f>
        <v>3.6650000000000005</v>
      </c>
      <c r="F34" s="9">
        <f>AVERAGE(F28:F33)</f>
        <v>2.7800000000000002E-2</v>
      </c>
      <c r="G34" s="9">
        <f t="shared" ref="G34" si="35">AVERAGE(G28:G33)</f>
        <v>6.4016666666666666E-2</v>
      </c>
      <c r="H34" s="9">
        <f t="shared" ref="H34" si="36">AVERAGE(H28:H33)</f>
        <v>0.13244999999999998</v>
      </c>
      <c r="I34" s="9">
        <f t="shared" ref="I34" si="37">AVERAGE(I28:I33)</f>
        <v>0.40155000000000002</v>
      </c>
      <c r="J34" s="9">
        <f t="shared" ref="J34" si="38">AVERAGE(J28:J33)</f>
        <v>1.0166666666666668E-3</v>
      </c>
      <c r="K34" s="9">
        <f t="shared" ref="K34" si="39">AVERAGE(K28:K33)</f>
        <v>5.5833333333333334E-3</v>
      </c>
      <c r="L34" s="9">
        <f t="shared" ref="L34" si="40">AVERAGE(L28:L33)</f>
        <v>1.78E-2</v>
      </c>
      <c r="M34" s="9">
        <f t="shared" ref="M34" si="41">AVERAGE(M28:M33)</f>
        <v>7.7016666666666664E-2</v>
      </c>
      <c r="O34" s="9">
        <f t="shared" ref="O34" si="42">AVERAGE(O28:O33)</f>
        <v>2.6783333333333336E-2</v>
      </c>
      <c r="P34" s="9">
        <f t="shared" ref="P34" si="43">AVERAGE(P28:P33)</f>
        <v>5.8433333333333337E-2</v>
      </c>
      <c r="Q34" s="9">
        <f t="shared" ref="Q34" si="44">AVERAGE(Q28:Q33)</f>
        <v>0.11464999999999999</v>
      </c>
      <c r="R34" s="6">
        <f t="shared" si="34"/>
        <v>0.32453333333333334</v>
      </c>
    </row>
    <row r="35" spans="1:23" s="5" customFormat="1" ht="12" x14ac:dyDescent="0.2">
      <c r="A35" s="17"/>
      <c r="B35" s="4" t="s">
        <v>16</v>
      </c>
      <c r="C35" s="14">
        <v>6390312</v>
      </c>
    </row>
    <row r="36" spans="1:23" s="5" customFormat="1" ht="36" x14ac:dyDescent="0.2">
      <c r="A36" s="17"/>
      <c r="B36" s="10" t="s">
        <v>17</v>
      </c>
      <c r="C36" s="11">
        <f>C34/C35</f>
        <v>3.823756962101381E-3</v>
      </c>
    </row>
    <row r="37" spans="1:23" s="5" customFormat="1" ht="12" x14ac:dyDescent="0.2"/>
    <row r="38" spans="1:23" x14ac:dyDescent="0.25">
      <c r="A38" s="15" t="s">
        <v>20</v>
      </c>
      <c r="B38" s="28" t="s">
        <v>222</v>
      </c>
    </row>
    <row r="39" spans="1:23" x14ac:dyDescent="0.25">
      <c r="A39" s="26" t="s">
        <v>223</v>
      </c>
      <c r="B39" s="4" t="s">
        <v>225</v>
      </c>
    </row>
    <row r="40" spans="1:23" x14ac:dyDescent="0.25">
      <c r="A40" s="15"/>
      <c r="B40" s="3" t="s">
        <v>0</v>
      </c>
      <c r="C40" s="3" t="s">
        <v>2</v>
      </c>
      <c r="D40" s="3" t="s">
        <v>197</v>
      </c>
      <c r="E40" s="3" t="s">
        <v>196</v>
      </c>
      <c r="F40" s="3" t="s">
        <v>3</v>
      </c>
      <c r="G40" s="3" t="s">
        <v>4</v>
      </c>
      <c r="H40" s="3" t="s">
        <v>5</v>
      </c>
      <c r="I40" s="3" t="s">
        <v>198</v>
      </c>
      <c r="J40" s="3" t="s">
        <v>6</v>
      </c>
      <c r="K40" s="3" t="s">
        <v>7</v>
      </c>
      <c r="L40" s="3" t="s">
        <v>8</v>
      </c>
      <c r="M40" s="3" t="s">
        <v>199</v>
      </c>
      <c r="N40" s="3"/>
      <c r="O40" s="3" t="s">
        <v>9</v>
      </c>
      <c r="P40" s="3" t="s">
        <v>10</v>
      </c>
      <c r="Q40" s="3" t="s">
        <v>11</v>
      </c>
      <c r="R40" s="3" t="s">
        <v>200</v>
      </c>
      <c r="S40" s="3" t="s">
        <v>201</v>
      </c>
      <c r="T40" s="3" t="s">
        <v>202</v>
      </c>
      <c r="U40" s="3" t="s">
        <v>203</v>
      </c>
      <c r="V40" s="3" t="s">
        <v>204</v>
      </c>
      <c r="W40" s="3" t="s">
        <v>205</v>
      </c>
    </row>
    <row r="41" spans="1:23" x14ac:dyDescent="0.25">
      <c r="A41" s="17"/>
      <c r="B41" s="4">
        <v>2014</v>
      </c>
      <c r="C41" s="13">
        <v>216</v>
      </c>
      <c r="D41" s="24">
        <v>1.1100000000000001</v>
      </c>
      <c r="E41" s="24">
        <v>4.8899999999999997</v>
      </c>
      <c r="F41" s="6">
        <v>4.1999999999999997E-3</v>
      </c>
      <c r="G41" s="6">
        <v>8.0000000000000002E-3</v>
      </c>
      <c r="H41" s="6">
        <v>-5.0000000000000001E-3</v>
      </c>
      <c r="I41" s="6">
        <v>-4.8899999999999999E-2</v>
      </c>
      <c r="J41" s="6">
        <v>7.0000000000000001E-3</v>
      </c>
      <c r="K41" s="6">
        <v>1.9400000000000001E-2</v>
      </c>
      <c r="L41" s="6">
        <v>3.3099999999999997E-2</v>
      </c>
      <c r="M41" s="6">
        <v>6.6000000000000003E-2</v>
      </c>
      <c r="N41" s="5"/>
      <c r="O41" s="6">
        <f t="shared" ref="O41" si="45">F41-J41</f>
        <v>-2.8000000000000004E-3</v>
      </c>
      <c r="P41" s="6">
        <f t="shared" ref="P41" si="46">G41-K41</f>
        <v>-1.14E-2</v>
      </c>
      <c r="Q41" s="6">
        <f t="shared" ref="Q41" si="47">H41-L41</f>
        <v>-3.8099999999999995E-2</v>
      </c>
      <c r="R41" s="6">
        <f t="shared" ref="R41" si="48">I41-M41</f>
        <v>-0.1149</v>
      </c>
      <c r="S41" s="24">
        <v>0.69</v>
      </c>
      <c r="T41" s="24">
        <v>-0.53</v>
      </c>
      <c r="U41" s="24">
        <v>-0.35</v>
      </c>
      <c r="V41" s="24">
        <v>-3.72</v>
      </c>
      <c r="W41" s="24">
        <v>-9.61</v>
      </c>
    </row>
    <row r="42" spans="1:23" x14ac:dyDescent="0.25">
      <c r="A42" s="17"/>
      <c r="B42" s="4">
        <v>2015</v>
      </c>
      <c r="C42" s="13">
        <v>359</v>
      </c>
      <c r="D42" s="24">
        <v>1.75</v>
      </c>
      <c r="E42" s="24">
        <v>3.01</v>
      </c>
      <c r="F42" s="6">
        <v>8.9999999999999998E-4</v>
      </c>
      <c r="G42" s="6">
        <v>-1E-3</v>
      </c>
      <c r="H42" s="6">
        <v>-3.9600000000000003E-2</v>
      </c>
      <c r="I42" s="6">
        <v>-7.0999999999999994E-2</v>
      </c>
      <c r="J42" s="6">
        <v>-2.0000000000000001E-4</v>
      </c>
      <c r="K42" s="6">
        <v>-3.3999999999999998E-3</v>
      </c>
      <c r="L42" s="6">
        <v>-1.4999999999999999E-2</v>
      </c>
      <c r="M42" s="6">
        <v>7.1999999999999998E-3</v>
      </c>
      <c r="N42" s="5"/>
      <c r="O42" s="6">
        <f t="shared" ref="O42:O46" si="49">F42-J42</f>
        <v>1.1000000000000001E-3</v>
      </c>
      <c r="P42" s="6">
        <f t="shared" ref="P42:P46" si="50">G42-K42</f>
        <v>2.3999999999999998E-3</v>
      </c>
      <c r="Q42" s="6">
        <f t="shared" ref="Q42:Q46" si="51">H42-L42</f>
        <v>-2.4600000000000004E-2</v>
      </c>
      <c r="R42" s="6">
        <f t="shared" ref="R42:R46" si="52">I42-M42</f>
        <v>-7.8199999999999992E-2</v>
      </c>
      <c r="S42" s="24">
        <v>0.72</v>
      </c>
      <c r="T42" s="24">
        <v>-0.51</v>
      </c>
      <c r="U42" s="24">
        <v>0.35</v>
      </c>
      <c r="V42" s="24">
        <v>-1.4</v>
      </c>
      <c r="W42" s="24">
        <v>-4.72</v>
      </c>
    </row>
    <row r="43" spans="1:23" x14ac:dyDescent="0.25">
      <c r="A43" s="17"/>
      <c r="B43" s="4">
        <v>2016</v>
      </c>
      <c r="C43" s="13">
        <v>313</v>
      </c>
      <c r="D43" s="24">
        <v>1.22</v>
      </c>
      <c r="E43" s="24">
        <v>1.54</v>
      </c>
      <c r="F43" s="6">
        <v>-2.5000000000000001E-3</v>
      </c>
      <c r="G43" s="6">
        <v>1.2699999999999999E-2</v>
      </c>
      <c r="H43" s="6">
        <v>2.01E-2</v>
      </c>
      <c r="I43" s="6">
        <v>9.9299999999999999E-2</v>
      </c>
      <c r="J43" s="6">
        <v>2.5999999999999999E-3</v>
      </c>
      <c r="K43" s="6">
        <v>1.95E-2</v>
      </c>
      <c r="L43" s="6">
        <v>4.24E-2</v>
      </c>
      <c r="M43" s="6">
        <v>0.16969999999999999</v>
      </c>
      <c r="N43" s="5"/>
      <c r="O43" s="6">
        <f t="shared" si="49"/>
        <v>-5.1000000000000004E-3</v>
      </c>
      <c r="P43" s="6">
        <f t="shared" si="50"/>
        <v>-6.8000000000000005E-3</v>
      </c>
      <c r="Q43" s="6">
        <f t="shared" si="51"/>
        <v>-2.23E-2</v>
      </c>
      <c r="R43" s="6">
        <f t="shared" si="52"/>
        <v>-7.039999999999999E-2</v>
      </c>
      <c r="S43" s="24">
        <v>0.65</v>
      </c>
      <c r="T43" s="24">
        <v>0.19</v>
      </c>
      <c r="U43" s="24">
        <v>1.2</v>
      </c>
      <c r="V43" s="24">
        <v>-1.57</v>
      </c>
      <c r="W43" s="24">
        <v>-4.37</v>
      </c>
    </row>
    <row r="44" spans="1:23" x14ac:dyDescent="0.25">
      <c r="A44" s="17"/>
      <c r="B44" s="4">
        <v>2017</v>
      </c>
      <c r="C44" s="13">
        <v>479</v>
      </c>
      <c r="D44" s="24">
        <v>2.5</v>
      </c>
      <c r="E44" s="24">
        <v>6.2</v>
      </c>
      <c r="F44" s="6">
        <v>2.2000000000000001E-3</v>
      </c>
      <c r="G44" s="6">
        <v>8.8000000000000005E-3</v>
      </c>
      <c r="H44" s="6">
        <v>2.9899999999999999E-2</v>
      </c>
      <c r="I44" s="6">
        <v>5.33E-2</v>
      </c>
      <c r="J44" s="6">
        <v>3.8E-3</v>
      </c>
      <c r="K44" s="6">
        <v>1.6400000000000001E-2</v>
      </c>
      <c r="L44" s="6">
        <v>4.24E-2</v>
      </c>
      <c r="M44" s="6">
        <v>0.1168</v>
      </c>
      <c r="N44" s="5"/>
      <c r="O44" s="6">
        <f t="shared" si="49"/>
        <v>-1.5999999999999999E-3</v>
      </c>
      <c r="P44" s="6">
        <f t="shared" si="50"/>
        <v>-7.6000000000000009E-3</v>
      </c>
      <c r="Q44" s="6">
        <f t="shared" si="51"/>
        <v>-1.2500000000000001E-2</v>
      </c>
      <c r="R44" s="6">
        <f t="shared" si="52"/>
        <v>-6.3500000000000001E-2</v>
      </c>
      <c r="S44" s="24">
        <v>1.58</v>
      </c>
      <c r="T44" s="24">
        <v>0.52</v>
      </c>
      <c r="U44" s="24">
        <v>-0.21</v>
      </c>
      <c r="V44" s="24">
        <v>-1.1399999999999999</v>
      </c>
      <c r="W44" s="24">
        <v>-5.19</v>
      </c>
    </row>
    <row r="45" spans="1:23" x14ac:dyDescent="0.25">
      <c r="A45" s="17"/>
      <c r="B45" s="4">
        <v>2018</v>
      </c>
      <c r="C45" s="13">
        <v>487</v>
      </c>
      <c r="D45" s="24">
        <v>0.2</v>
      </c>
      <c r="E45" s="24">
        <v>1.63</v>
      </c>
      <c r="F45" s="6">
        <v>-5.5999999999999999E-3</v>
      </c>
      <c r="G45" s="6">
        <v>-1.0800000000000001E-2</v>
      </c>
      <c r="H45" s="6">
        <v>-2.4500000000000001E-2</v>
      </c>
      <c r="I45" s="6">
        <v>-1.1299999999999999E-2</v>
      </c>
      <c r="J45" s="6">
        <v>-3.0000000000000001E-3</v>
      </c>
      <c r="K45" s="6">
        <v>-8.2000000000000007E-3</v>
      </c>
      <c r="L45" s="6">
        <v>-1.6899999999999998E-2</v>
      </c>
      <c r="M45" s="6">
        <v>3.0200000000000001E-2</v>
      </c>
      <c r="N45" s="5"/>
      <c r="O45" s="6">
        <f t="shared" si="49"/>
        <v>-2.5999999999999999E-3</v>
      </c>
      <c r="P45" s="6">
        <f t="shared" si="50"/>
        <v>-2.5999999999999999E-3</v>
      </c>
      <c r="Q45" s="6">
        <f t="shared" si="51"/>
        <v>-7.6000000000000026E-3</v>
      </c>
      <c r="R45" s="6">
        <f t="shared" si="52"/>
        <v>-4.1500000000000002E-2</v>
      </c>
      <c r="S45" s="24">
        <v>0.15</v>
      </c>
      <c r="T45" s="24">
        <v>0.79</v>
      </c>
      <c r="U45" s="24">
        <v>1.08</v>
      </c>
      <c r="V45" s="24">
        <v>-0.39</v>
      </c>
      <c r="W45" s="24">
        <v>-2.57</v>
      </c>
    </row>
    <row r="46" spans="1:23" x14ac:dyDescent="0.25">
      <c r="A46" s="17"/>
      <c r="B46" s="4">
        <v>2019</v>
      </c>
      <c r="C46" s="13">
        <v>324</v>
      </c>
      <c r="D46" s="24">
        <v>2.34</v>
      </c>
      <c r="E46" s="24">
        <v>5.21</v>
      </c>
      <c r="F46" s="6">
        <v>4.8999999999999998E-3</v>
      </c>
      <c r="G46" s="6">
        <v>1.0800000000000001E-2</v>
      </c>
      <c r="H46" s="6">
        <v>7.3000000000000001E-3</v>
      </c>
      <c r="I46" s="6">
        <v>2.75E-2</v>
      </c>
      <c r="J46" s="6">
        <v>5.7999999999999996E-3</v>
      </c>
      <c r="K46" s="6">
        <v>1.3899999999999999E-2</v>
      </c>
      <c r="L46" s="6">
        <v>2.0899999999999998E-2</v>
      </c>
      <c r="M46" s="6">
        <v>7.6899999999999996E-2</v>
      </c>
      <c r="N46" s="5"/>
      <c r="O46" s="6">
        <f t="shared" si="49"/>
        <v>-8.9999999999999976E-4</v>
      </c>
      <c r="P46" s="6">
        <f t="shared" si="50"/>
        <v>-3.0999999999999986E-3</v>
      </c>
      <c r="Q46" s="6">
        <f t="shared" si="51"/>
        <v>-1.3599999999999998E-2</v>
      </c>
      <c r="R46" s="6">
        <f t="shared" si="52"/>
        <v>-4.9399999999999999E-2</v>
      </c>
      <c r="S46" s="24">
        <v>1.34</v>
      </c>
      <c r="T46" s="24">
        <v>-0.14000000000000001</v>
      </c>
      <c r="U46" s="24"/>
      <c r="V46" s="24"/>
      <c r="W46" s="24"/>
    </row>
    <row r="47" spans="1:23" x14ac:dyDescent="0.25">
      <c r="A47" s="17"/>
      <c r="B47" s="4" t="s">
        <v>1</v>
      </c>
      <c r="C47" s="13">
        <f>SUM(C41:C46)</f>
        <v>2178</v>
      </c>
      <c r="D47" s="12">
        <f>AVERAGE(D41:D46)</f>
        <v>1.5200000000000002</v>
      </c>
      <c r="E47" s="12">
        <f>AVERAGE(E41:E46)</f>
        <v>3.7466666666666666</v>
      </c>
      <c r="F47" s="9">
        <f>AVERAGE(F41:F46)</f>
        <v>6.8333333333333321E-4</v>
      </c>
      <c r="G47" s="9">
        <f t="shared" ref="G47" si="53">AVERAGE(G41:G46)</f>
        <v>4.7499999999999999E-3</v>
      </c>
      <c r="H47" s="9">
        <f t="shared" ref="H47" si="54">AVERAGE(H41:H46)</f>
        <v>-1.9666666666666669E-3</v>
      </c>
      <c r="I47" s="9">
        <f t="shared" ref="I47" si="55">AVERAGE(I41:I46)</f>
        <v>8.1500000000000027E-3</v>
      </c>
      <c r="J47" s="9">
        <f t="shared" ref="J47" si="56">AVERAGE(J41:J46)</f>
        <v>2.6666666666666666E-3</v>
      </c>
      <c r="K47" s="9">
        <f t="shared" ref="K47" si="57">AVERAGE(K41:K46)</f>
        <v>9.5999999999999992E-3</v>
      </c>
      <c r="L47" s="9">
        <f t="shared" ref="L47" si="58">AVERAGE(L41:L46)</f>
        <v>1.7816666666666665E-2</v>
      </c>
      <c r="M47" s="9">
        <f t="shared" ref="M47" si="59">AVERAGE(M41:M46)</f>
        <v>7.7799999999999994E-2</v>
      </c>
      <c r="N47" s="5"/>
      <c r="O47" s="9">
        <f t="shared" ref="O47" si="60">AVERAGE(O41:O46)</f>
        <v>-1.9833333333333335E-3</v>
      </c>
      <c r="P47" s="9">
        <f t="shared" ref="P47" si="61">AVERAGE(P41:P46)</f>
        <v>-4.8500000000000001E-3</v>
      </c>
      <c r="Q47" s="9">
        <f t="shared" ref="Q47" si="62">AVERAGE(Q41:Q46)</f>
        <v>-1.9783333333333333E-2</v>
      </c>
      <c r="R47" s="6">
        <f t="shared" ref="R47" si="63">I47-M47</f>
        <v>-6.964999999999999E-2</v>
      </c>
      <c r="S47" s="5"/>
      <c r="T47" s="5"/>
      <c r="U47" s="5"/>
      <c r="V47" s="5"/>
      <c r="W47" s="5"/>
    </row>
    <row r="48" spans="1:23" x14ac:dyDescent="0.25">
      <c r="A48" s="17"/>
      <c r="B48" s="4" t="s">
        <v>16</v>
      </c>
      <c r="C48" s="14">
        <v>6390312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36" x14ac:dyDescent="0.25">
      <c r="A49" s="17"/>
      <c r="B49" s="10" t="s">
        <v>17</v>
      </c>
      <c r="C49" s="11">
        <f>C47/C48</f>
        <v>3.4082842903445092E-4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5">
      <c r="A50" s="17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5">
      <c r="A51" s="26" t="s">
        <v>224</v>
      </c>
      <c r="B51" s="4" t="s">
        <v>226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17"/>
      <c r="B52" s="3" t="s">
        <v>0</v>
      </c>
      <c r="C52" s="3" t="s">
        <v>2</v>
      </c>
      <c r="D52" s="3" t="s">
        <v>197</v>
      </c>
      <c r="E52" s="3" t="s">
        <v>196</v>
      </c>
      <c r="F52" s="3" t="s">
        <v>3</v>
      </c>
      <c r="G52" s="3" t="s">
        <v>4</v>
      </c>
      <c r="H52" s="3" t="s">
        <v>5</v>
      </c>
      <c r="I52" s="3" t="s">
        <v>198</v>
      </c>
      <c r="J52" s="3" t="s">
        <v>6</v>
      </c>
      <c r="K52" s="3" t="s">
        <v>7</v>
      </c>
      <c r="L52" s="3" t="s">
        <v>8</v>
      </c>
      <c r="M52" s="3" t="s">
        <v>199</v>
      </c>
      <c r="N52" s="3"/>
      <c r="O52" s="3" t="s">
        <v>9</v>
      </c>
      <c r="P52" s="3" t="s">
        <v>10</v>
      </c>
      <c r="Q52" s="3" t="s">
        <v>11</v>
      </c>
      <c r="R52" s="3" t="s">
        <v>200</v>
      </c>
      <c r="S52" s="3" t="s">
        <v>201</v>
      </c>
      <c r="T52" s="3" t="s">
        <v>202</v>
      </c>
      <c r="U52" s="3" t="s">
        <v>203</v>
      </c>
      <c r="V52" s="3" t="s">
        <v>204</v>
      </c>
      <c r="W52" s="3" t="s">
        <v>205</v>
      </c>
    </row>
    <row r="53" spans="1:23" x14ac:dyDescent="0.25">
      <c r="A53" s="17"/>
      <c r="B53" s="4">
        <v>2014</v>
      </c>
      <c r="C53" s="13">
        <v>2022</v>
      </c>
      <c r="D53" s="24">
        <v>1.37</v>
      </c>
      <c r="E53" s="24">
        <v>4.47</v>
      </c>
      <c r="F53" s="6">
        <v>2.8999999999999998E-3</v>
      </c>
      <c r="G53" s="6">
        <v>9.7000000000000003E-3</v>
      </c>
      <c r="H53" s="6">
        <v>4.7999999999999996E-3</v>
      </c>
      <c r="I53" s="6">
        <v>-5.0500000000000003E-2</v>
      </c>
      <c r="J53" s="6">
        <v>6.7999999999999996E-3</v>
      </c>
      <c r="K53" s="6">
        <v>2.0500000000000001E-2</v>
      </c>
      <c r="L53" s="6">
        <v>3.1600000000000003E-2</v>
      </c>
      <c r="M53" s="6">
        <v>6.4399999999999999E-2</v>
      </c>
      <c r="N53" s="5"/>
      <c r="O53" s="6">
        <f t="shared" ref="O53:O58" si="64">F53-J53</f>
        <v>-3.8999999999999998E-3</v>
      </c>
      <c r="P53" s="6">
        <f t="shared" ref="P53:P58" si="65">G53-K53</f>
        <v>-1.0800000000000001E-2</v>
      </c>
      <c r="Q53" s="6">
        <f t="shared" ref="Q53:Q58" si="66">H53-L53</f>
        <v>-2.6800000000000004E-2</v>
      </c>
      <c r="R53" s="6">
        <f t="shared" ref="R53:R58" si="67">I53-M53</f>
        <v>-0.1149</v>
      </c>
      <c r="S53" s="5">
        <v>0.86</v>
      </c>
      <c r="T53" s="24">
        <v>0.23</v>
      </c>
      <c r="U53" s="24">
        <v>-0.2</v>
      </c>
      <c r="V53" s="24">
        <v>-1.65</v>
      </c>
      <c r="W53" s="24">
        <v>-6.41</v>
      </c>
    </row>
    <row r="54" spans="1:23" x14ac:dyDescent="0.25">
      <c r="A54" s="17"/>
      <c r="B54" s="4">
        <v>2015</v>
      </c>
      <c r="C54" s="13">
        <v>3007</v>
      </c>
      <c r="D54" s="24">
        <v>0.82</v>
      </c>
      <c r="E54" s="24">
        <v>0.76</v>
      </c>
      <c r="F54" s="6">
        <v>-1.6999999999999999E-3</v>
      </c>
      <c r="G54" s="6">
        <v>-1.38E-2</v>
      </c>
      <c r="H54" s="6">
        <v>-4.9500000000000002E-2</v>
      </c>
      <c r="I54" s="6">
        <v>-8.5800000000000001E-2</v>
      </c>
      <c r="J54" s="6">
        <v>-8.9999999999999998E-4</v>
      </c>
      <c r="K54" s="6">
        <v>-5.4999999999999997E-3</v>
      </c>
      <c r="L54" s="6">
        <v>-1.2800000000000001E-2</v>
      </c>
      <c r="M54" s="6">
        <v>5.5999999999999999E-3</v>
      </c>
      <c r="N54" s="5"/>
      <c r="O54" s="6">
        <f t="shared" si="64"/>
        <v>-7.9999999999999993E-4</v>
      </c>
      <c r="P54" s="6">
        <f t="shared" si="65"/>
        <v>-8.3000000000000001E-3</v>
      </c>
      <c r="Q54" s="6">
        <f t="shared" si="66"/>
        <v>-3.6700000000000003E-2</v>
      </c>
      <c r="R54" s="6">
        <f t="shared" si="67"/>
        <v>-9.1399999999999995E-2</v>
      </c>
      <c r="S54" s="5">
        <v>0.39</v>
      </c>
      <c r="T54" s="24">
        <v>-0.54</v>
      </c>
      <c r="U54" s="24">
        <v>0.32</v>
      </c>
      <c r="V54" s="24">
        <v>-1.95</v>
      </c>
      <c r="W54" s="24">
        <v>-4.1100000000000003</v>
      </c>
    </row>
    <row r="55" spans="1:23" x14ac:dyDescent="0.25">
      <c r="A55" s="17"/>
      <c r="B55" s="4">
        <v>2016</v>
      </c>
      <c r="C55" s="13">
        <v>2868</v>
      </c>
      <c r="D55" s="24">
        <v>2.3199999999999998</v>
      </c>
      <c r="E55" s="24">
        <v>3.62</v>
      </c>
      <c r="F55" s="6">
        <v>1.9E-3</v>
      </c>
      <c r="G55" s="6">
        <v>2.01E-2</v>
      </c>
      <c r="H55" s="6">
        <v>4.2599999999999999E-2</v>
      </c>
      <c r="I55" s="6">
        <v>0.15820000000000001</v>
      </c>
      <c r="J55" s="6">
        <v>2.7000000000000001E-3</v>
      </c>
      <c r="K55" s="6">
        <v>1.95E-2</v>
      </c>
      <c r="L55" s="6">
        <v>4.3999999999999997E-2</v>
      </c>
      <c r="M55" s="6">
        <v>0.17100000000000001</v>
      </c>
      <c r="N55" s="5"/>
      <c r="O55" s="6">
        <f t="shared" si="64"/>
        <v>-8.0000000000000015E-4</v>
      </c>
      <c r="P55" s="6">
        <f t="shared" si="65"/>
        <v>5.9999999999999984E-4</v>
      </c>
      <c r="Q55" s="6">
        <f t="shared" si="66"/>
        <v>-1.3999999999999985E-3</v>
      </c>
      <c r="R55" s="6">
        <f t="shared" si="67"/>
        <v>-1.2800000000000006E-2</v>
      </c>
      <c r="S55" s="5">
        <v>1.05</v>
      </c>
      <c r="T55" s="24">
        <v>0.4</v>
      </c>
      <c r="U55" s="24">
        <v>0.71</v>
      </c>
      <c r="V55" s="24">
        <v>-0.14000000000000001</v>
      </c>
      <c r="W55" s="24">
        <v>-1.22</v>
      </c>
    </row>
    <row r="56" spans="1:23" x14ac:dyDescent="0.25">
      <c r="A56" s="17"/>
      <c r="B56" s="4">
        <v>2017</v>
      </c>
      <c r="C56" s="13">
        <v>3375</v>
      </c>
      <c r="D56" s="24">
        <v>2.5499999999999998</v>
      </c>
      <c r="E56" s="24">
        <v>6.45</v>
      </c>
      <c r="F56" s="6">
        <v>1.9E-3</v>
      </c>
      <c r="G56" s="6">
        <v>1.1599999999999999E-2</v>
      </c>
      <c r="H56" s="6">
        <v>3.6600000000000001E-2</v>
      </c>
      <c r="I56" s="6">
        <v>5.3499999999999999E-2</v>
      </c>
      <c r="J56" s="6">
        <v>3.3E-3</v>
      </c>
      <c r="K56" s="6">
        <v>1.54E-2</v>
      </c>
      <c r="L56" s="6">
        <v>4.1799999999999997E-2</v>
      </c>
      <c r="M56" s="6">
        <v>0.1169</v>
      </c>
      <c r="N56" s="5"/>
      <c r="O56" s="6">
        <f t="shared" si="64"/>
        <v>-1.4E-3</v>
      </c>
      <c r="P56" s="6">
        <f t="shared" si="65"/>
        <v>-3.8000000000000013E-3</v>
      </c>
      <c r="Q56" s="6">
        <f t="shared" si="66"/>
        <v>-5.1999999999999963E-3</v>
      </c>
      <c r="R56" s="6">
        <f t="shared" si="67"/>
        <v>-6.3400000000000012E-2</v>
      </c>
      <c r="S56" s="5">
        <v>1.37</v>
      </c>
      <c r="T56" s="24">
        <v>0.56000000000000005</v>
      </c>
      <c r="U56" s="24">
        <v>-0.33</v>
      </c>
      <c r="V56" s="24">
        <v>-0.27</v>
      </c>
      <c r="W56" s="24">
        <v>-4.84</v>
      </c>
    </row>
    <row r="57" spans="1:23" x14ac:dyDescent="0.25">
      <c r="A57" s="17"/>
      <c r="B57" s="4">
        <v>2018</v>
      </c>
      <c r="C57" s="13">
        <v>3295</v>
      </c>
      <c r="D57" s="24">
        <v>-0.02</v>
      </c>
      <c r="E57" s="24">
        <v>1.37</v>
      </c>
      <c r="F57" s="6">
        <v>-2.9999999999999997E-4</v>
      </c>
      <c r="G57" s="6">
        <v>-6.3E-3</v>
      </c>
      <c r="H57" s="6">
        <v>-1.9900000000000001E-2</v>
      </c>
      <c r="I57" s="6">
        <v>-2.5700000000000001E-2</v>
      </c>
      <c r="J57" s="6">
        <v>2.0000000000000001E-4</v>
      </c>
      <c r="K57" s="6">
        <v>-7.1000000000000004E-3</v>
      </c>
      <c r="L57" s="6">
        <v>-1.3100000000000001E-2</v>
      </c>
      <c r="M57" s="6">
        <v>3.7400000000000003E-2</v>
      </c>
      <c r="N57" s="5"/>
      <c r="O57" s="6">
        <f t="shared" si="64"/>
        <v>-5.0000000000000001E-4</v>
      </c>
      <c r="P57" s="6">
        <f t="shared" si="65"/>
        <v>8.0000000000000036E-4</v>
      </c>
      <c r="Q57" s="6">
        <f t="shared" si="66"/>
        <v>-6.8000000000000005E-3</v>
      </c>
      <c r="R57" s="6">
        <f t="shared" si="67"/>
        <v>-6.3100000000000003E-2</v>
      </c>
      <c r="S57" s="5">
        <v>0.02</v>
      </c>
      <c r="T57" s="24">
        <v>1.03</v>
      </c>
      <c r="U57" s="24">
        <v>1.07</v>
      </c>
      <c r="V57" s="24">
        <v>-0.27</v>
      </c>
      <c r="W57" s="24">
        <v>-3.21</v>
      </c>
    </row>
    <row r="58" spans="1:23" x14ac:dyDescent="0.25">
      <c r="A58" s="17"/>
      <c r="B58" s="4">
        <v>2019</v>
      </c>
      <c r="C58" s="13">
        <v>2236</v>
      </c>
      <c r="D58" s="24">
        <v>3.3</v>
      </c>
      <c r="E58" s="24">
        <v>5.43</v>
      </c>
      <c r="F58" s="6">
        <v>5.4999999999999997E-3</v>
      </c>
      <c r="G58" s="6">
        <v>1.01E-2</v>
      </c>
      <c r="H58" s="6">
        <v>9.1000000000000004E-3</v>
      </c>
      <c r="I58" s="6">
        <v>2.35E-2</v>
      </c>
      <c r="J58" s="6">
        <v>5.4999999999999997E-3</v>
      </c>
      <c r="K58" s="6">
        <v>1.55E-2</v>
      </c>
      <c r="L58" s="6">
        <v>2.29E-2</v>
      </c>
      <c r="M58" s="6">
        <v>7.7499999999999999E-2</v>
      </c>
      <c r="N58" s="5"/>
      <c r="O58" s="6">
        <f t="shared" si="64"/>
        <v>0</v>
      </c>
      <c r="P58" s="6">
        <f t="shared" si="65"/>
        <v>-5.4000000000000003E-3</v>
      </c>
      <c r="Q58" s="6">
        <f t="shared" si="66"/>
        <v>-1.38E-2</v>
      </c>
      <c r="R58" s="6">
        <f t="shared" si="67"/>
        <v>-5.3999999999999999E-2</v>
      </c>
      <c r="S58" s="5">
        <v>1.44</v>
      </c>
      <c r="T58" s="24">
        <v>-0.06</v>
      </c>
      <c r="U58" s="24"/>
      <c r="V58" s="24"/>
      <c r="W58" s="24"/>
    </row>
    <row r="59" spans="1:23" x14ac:dyDescent="0.25">
      <c r="A59" s="17"/>
      <c r="B59" s="4" t="s">
        <v>1</v>
      </c>
      <c r="C59" s="13">
        <f>SUM(C53:C58)</f>
        <v>16803</v>
      </c>
      <c r="D59" s="12">
        <f>AVERAGE(D53:D58)</f>
        <v>1.7233333333333334</v>
      </c>
      <c r="E59" s="12">
        <f>AVERAGE(E53:E58)</f>
        <v>3.6833333333333336</v>
      </c>
      <c r="F59" s="9">
        <f>AVERAGE(F53:F58)</f>
        <v>1.7000000000000001E-3</v>
      </c>
      <c r="G59" s="9">
        <f t="shared" ref="G59" si="68">AVERAGE(G53:G58)</f>
        <v>5.2333333333333329E-3</v>
      </c>
      <c r="H59" s="9">
        <f t="shared" ref="H59" si="69">AVERAGE(H53:H58)</f>
        <v>3.9499999999999995E-3</v>
      </c>
      <c r="I59" s="9">
        <f t="shared" ref="I59" si="70">AVERAGE(I53:I58)</f>
        <v>1.2199999999999997E-2</v>
      </c>
      <c r="J59" s="9">
        <f t="shared" ref="J59" si="71">AVERAGE(J53:J58)</f>
        <v>2.9333333333333334E-3</v>
      </c>
      <c r="K59" s="9">
        <f t="shared" ref="K59" si="72">AVERAGE(K53:K58)</f>
        <v>9.7166666666666669E-3</v>
      </c>
      <c r="L59" s="9">
        <f t="shared" ref="L59" si="73">AVERAGE(L53:L58)</f>
        <v>1.9066666666666666E-2</v>
      </c>
      <c r="M59" s="9">
        <f t="shared" ref="M59" si="74">AVERAGE(M53:M58)</f>
        <v>7.8799999999999995E-2</v>
      </c>
      <c r="N59" s="5"/>
      <c r="O59" s="9">
        <f t="shared" ref="O59" si="75">AVERAGE(O53:O58)</f>
        <v>-1.2333333333333335E-3</v>
      </c>
      <c r="P59" s="9">
        <f t="shared" ref="P59" si="76">AVERAGE(P53:P58)</f>
        <v>-4.4833333333333331E-3</v>
      </c>
      <c r="Q59" s="9">
        <f t="shared" ref="Q59" si="77">AVERAGE(Q53:Q58)</f>
        <v>-1.5116666666666667E-2</v>
      </c>
      <c r="R59" s="6">
        <f t="shared" ref="R59" si="78">I59-M59</f>
        <v>-6.6599999999999993E-2</v>
      </c>
      <c r="S59" s="5"/>
      <c r="T59" s="5"/>
      <c r="U59" s="5"/>
      <c r="V59" s="5"/>
      <c r="W59" s="5"/>
    </row>
    <row r="60" spans="1:23" x14ac:dyDescent="0.25">
      <c r="A60" s="17"/>
      <c r="B60" s="4" t="s">
        <v>16</v>
      </c>
      <c r="C60" s="14">
        <v>6390312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36" x14ac:dyDescent="0.25">
      <c r="A61" s="17"/>
      <c r="B61" s="10" t="s">
        <v>17</v>
      </c>
      <c r="C61" s="11">
        <f>C59/C60</f>
        <v>2.629449078542644E-3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3" spans="1:23" x14ac:dyDescent="0.25">
      <c r="A63" s="26" t="s">
        <v>227</v>
      </c>
      <c r="B63" s="4" t="s">
        <v>228</v>
      </c>
    </row>
    <row r="64" spans="1:23" x14ac:dyDescent="0.25">
      <c r="A64" s="15"/>
      <c r="B64" s="3" t="s">
        <v>0</v>
      </c>
      <c r="C64" s="3" t="s">
        <v>2</v>
      </c>
      <c r="D64" s="3" t="s">
        <v>197</v>
      </c>
      <c r="E64" s="3" t="s">
        <v>196</v>
      </c>
      <c r="F64" s="3" t="s">
        <v>3</v>
      </c>
      <c r="G64" s="3" t="s">
        <v>4</v>
      </c>
      <c r="H64" s="3" t="s">
        <v>5</v>
      </c>
      <c r="I64" s="3" t="s">
        <v>198</v>
      </c>
      <c r="J64" s="3" t="s">
        <v>6</v>
      </c>
      <c r="K64" s="3" t="s">
        <v>7</v>
      </c>
      <c r="L64" s="3" t="s">
        <v>8</v>
      </c>
      <c r="M64" s="3" t="s">
        <v>199</v>
      </c>
      <c r="N64" s="3"/>
      <c r="O64" s="3" t="s">
        <v>9</v>
      </c>
      <c r="P64" s="3" t="s">
        <v>10</v>
      </c>
      <c r="Q64" s="3" t="s">
        <v>11</v>
      </c>
      <c r="R64" s="3" t="s">
        <v>200</v>
      </c>
      <c r="S64" s="3" t="s">
        <v>201</v>
      </c>
      <c r="T64" s="3" t="s">
        <v>202</v>
      </c>
      <c r="U64" s="3" t="s">
        <v>203</v>
      </c>
      <c r="V64" s="3" t="s">
        <v>204</v>
      </c>
      <c r="W64" s="3" t="s">
        <v>205</v>
      </c>
    </row>
    <row r="65" spans="1:23" x14ac:dyDescent="0.25">
      <c r="A65" s="17"/>
      <c r="B65" s="4">
        <v>2014</v>
      </c>
      <c r="C65" s="13">
        <v>3472</v>
      </c>
      <c r="D65" s="24">
        <v>1.71</v>
      </c>
      <c r="E65" s="24">
        <v>3.66</v>
      </c>
      <c r="F65" s="6">
        <v>4.8999999999999998E-3</v>
      </c>
      <c r="G65" s="6">
        <v>9.9000000000000008E-3</v>
      </c>
      <c r="H65" s="6">
        <v>1.2200000000000001E-2</v>
      </c>
      <c r="I65" s="6">
        <v>1.55E-2</v>
      </c>
      <c r="J65" s="6">
        <v>5.5999999999999999E-3</v>
      </c>
      <c r="K65" s="6">
        <v>1.77E-2</v>
      </c>
      <c r="L65" s="6">
        <v>3.0200000000000001E-2</v>
      </c>
      <c r="M65" s="6">
        <v>6.4399999999999999E-2</v>
      </c>
      <c r="N65" s="5"/>
      <c r="O65" s="6">
        <f t="shared" ref="O65:O70" si="79">F65-J65</f>
        <v>-7.000000000000001E-4</v>
      </c>
      <c r="P65" s="6">
        <f t="shared" ref="P65:P70" si="80">G65-K65</f>
        <v>-7.7999999999999996E-3</v>
      </c>
      <c r="Q65" s="6">
        <f t="shared" ref="Q65:Q70" si="81">H65-L65</f>
        <v>-1.8000000000000002E-2</v>
      </c>
      <c r="R65" s="6">
        <f t="shared" ref="R65:R70" si="82">I65-M65</f>
        <v>-4.8899999999999999E-2</v>
      </c>
      <c r="S65" s="24">
        <v>0.96</v>
      </c>
      <c r="T65" s="24">
        <v>0.67</v>
      </c>
      <c r="U65" s="24">
        <v>-0.21</v>
      </c>
      <c r="V65" s="24">
        <v>-0.72</v>
      </c>
      <c r="W65" s="24">
        <v>-0.66</v>
      </c>
    </row>
    <row r="66" spans="1:23" x14ac:dyDescent="0.25">
      <c r="A66" s="17"/>
      <c r="B66" s="4">
        <v>2015</v>
      </c>
      <c r="C66" s="13">
        <v>4841</v>
      </c>
      <c r="D66" s="24">
        <v>1.46</v>
      </c>
      <c r="E66" s="24">
        <v>2.4</v>
      </c>
      <c r="F66" s="6">
        <v>-2.8999999999999998E-3</v>
      </c>
      <c r="G66" s="6">
        <v>-1.23E-2</v>
      </c>
      <c r="H66" s="6">
        <v>-4.5699999999999998E-2</v>
      </c>
      <c r="I66" s="6">
        <v>-4.0099999999999997E-2</v>
      </c>
      <c r="J66" s="6">
        <v>-2.3E-3</v>
      </c>
      <c r="K66" s="6">
        <v>-1.11E-2</v>
      </c>
      <c r="L66" s="6">
        <v>-1.8700000000000001E-2</v>
      </c>
      <c r="M66" s="6">
        <v>1.1999999999999999E-3</v>
      </c>
      <c r="N66" s="5"/>
      <c r="O66" s="6">
        <f t="shared" si="79"/>
        <v>-5.9999999999999984E-4</v>
      </c>
      <c r="P66" s="6">
        <f t="shared" si="80"/>
        <v>-1.1999999999999997E-3</v>
      </c>
      <c r="Q66" s="6">
        <f t="shared" si="81"/>
        <v>-2.6999999999999996E-2</v>
      </c>
      <c r="R66" s="6">
        <f t="shared" si="82"/>
        <v>-4.1299999999999996E-2</v>
      </c>
      <c r="S66" s="24">
        <v>0.46</v>
      </c>
      <c r="T66" s="24">
        <v>-0.45</v>
      </c>
      <c r="U66" s="24">
        <v>0.26</v>
      </c>
      <c r="V66" s="24">
        <v>-0.74</v>
      </c>
      <c r="W66" s="24">
        <v>-0.13</v>
      </c>
    </row>
    <row r="67" spans="1:23" x14ac:dyDescent="0.25">
      <c r="A67" s="17"/>
      <c r="B67" s="4">
        <v>2016</v>
      </c>
      <c r="C67" s="13">
        <v>4888</v>
      </c>
      <c r="D67" s="24">
        <v>3.79</v>
      </c>
      <c r="E67" s="24">
        <v>7.53</v>
      </c>
      <c r="F67" s="6">
        <v>9.1999999999999998E-3</v>
      </c>
      <c r="G67" s="6">
        <v>3.39E-2</v>
      </c>
      <c r="H67" s="6">
        <v>6.8500000000000005E-2</v>
      </c>
      <c r="I67" s="6">
        <v>0.20499999999999999</v>
      </c>
      <c r="J67" s="6">
        <v>4.0000000000000001E-3</v>
      </c>
      <c r="K67" s="6">
        <v>2.0799999999999999E-2</v>
      </c>
      <c r="L67" s="6">
        <v>4.58E-2</v>
      </c>
      <c r="M67" s="6">
        <v>0.17219999999999999</v>
      </c>
      <c r="N67" s="5"/>
      <c r="O67" s="6">
        <f t="shared" si="79"/>
        <v>5.1999999999999998E-3</v>
      </c>
      <c r="P67" s="6">
        <f t="shared" si="80"/>
        <v>1.3100000000000001E-2</v>
      </c>
      <c r="Q67" s="6">
        <f t="shared" si="81"/>
        <v>2.2700000000000005E-2</v>
      </c>
      <c r="R67" s="6">
        <f t="shared" si="82"/>
        <v>3.2799999999999996E-2</v>
      </c>
      <c r="S67" s="24">
        <v>1.1399999999999999</v>
      </c>
      <c r="T67" s="24">
        <v>0.53</v>
      </c>
      <c r="U67" s="24">
        <v>0.24</v>
      </c>
      <c r="V67" s="24">
        <v>1.19</v>
      </c>
      <c r="W67" s="24">
        <v>1.75</v>
      </c>
    </row>
    <row r="68" spans="1:23" x14ac:dyDescent="0.25">
      <c r="A68" s="17"/>
      <c r="B68" s="4">
        <v>2017</v>
      </c>
      <c r="C68" s="13">
        <v>5148</v>
      </c>
      <c r="D68" s="24">
        <v>2.99</v>
      </c>
      <c r="E68" s="24">
        <v>8.18</v>
      </c>
      <c r="F68" s="6">
        <v>-4.0000000000000002E-4</v>
      </c>
      <c r="G68" s="6">
        <v>1.06E-2</v>
      </c>
      <c r="H68" s="6">
        <v>3.44E-2</v>
      </c>
      <c r="I68" s="6">
        <v>8.6999999999999994E-2</v>
      </c>
      <c r="J68" s="6">
        <v>1.6999999999999999E-3</v>
      </c>
      <c r="K68" s="6">
        <v>1.3599999999999999E-2</v>
      </c>
      <c r="L68" s="6">
        <v>3.9199999999999999E-2</v>
      </c>
      <c r="M68" s="6">
        <v>0.11409999999999999</v>
      </c>
      <c r="N68" s="5"/>
      <c r="O68" s="6">
        <f t="shared" si="79"/>
        <v>-2.0999999999999999E-3</v>
      </c>
      <c r="P68" s="6">
        <f t="shared" si="80"/>
        <v>-2.9999999999999992E-3</v>
      </c>
      <c r="Q68" s="6">
        <f t="shared" si="81"/>
        <v>-4.7999999999999987E-3</v>
      </c>
      <c r="R68" s="6">
        <f t="shared" si="82"/>
        <v>-2.7099999999999999E-2</v>
      </c>
      <c r="S68" s="24">
        <v>1.07</v>
      </c>
      <c r="T68" s="24">
        <v>0.06</v>
      </c>
      <c r="U68" s="24">
        <v>-0.19</v>
      </c>
      <c r="V68" s="24">
        <v>-0.45</v>
      </c>
      <c r="W68" s="24">
        <v>-1.81</v>
      </c>
    </row>
    <row r="69" spans="1:23" x14ac:dyDescent="0.25">
      <c r="A69" s="17"/>
      <c r="B69" s="4">
        <v>2018</v>
      </c>
      <c r="C69" s="13">
        <v>5790</v>
      </c>
      <c r="D69" s="24">
        <v>0.49</v>
      </c>
      <c r="E69" s="24">
        <v>1.74</v>
      </c>
      <c r="F69" s="6">
        <v>3.2000000000000002E-3</v>
      </c>
      <c r="G69" s="6">
        <v>-2.3999999999999998E-3</v>
      </c>
      <c r="H69" s="6">
        <v>-2.3E-3</v>
      </c>
      <c r="I69" s="6">
        <v>-1.18E-2</v>
      </c>
      <c r="J69" s="6">
        <v>8.9999999999999998E-4</v>
      </c>
      <c r="K69" s="6">
        <v>-8.0000000000000002E-3</v>
      </c>
      <c r="L69" s="6">
        <v>-1.01E-2</v>
      </c>
      <c r="M69" s="6">
        <v>4.36E-2</v>
      </c>
      <c r="N69" s="5"/>
      <c r="O69" s="6">
        <f t="shared" si="79"/>
        <v>2.3E-3</v>
      </c>
      <c r="P69" s="6">
        <f t="shared" si="80"/>
        <v>5.6000000000000008E-3</v>
      </c>
      <c r="Q69" s="6">
        <f t="shared" si="81"/>
        <v>7.7999999999999996E-3</v>
      </c>
      <c r="R69" s="6">
        <f t="shared" si="82"/>
        <v>-5.5399999999999998E-2</v>
      </c>
      <c r="S69" s="24">
        <v>0.06</v>
      </c>
      <c r="T69" s="24">
        <v>1.47</v>
      </c>
      <c r="U69" s="24">
        <v>0.8</v>
      </c>
      <c r="V69" s="24">
        <v>0.87</v>
      </c>
      <c r="W69" s="24">
        <v>-2.36</v>
      </c>
    </row>
    <row r="70" spans="1:23" x14ac:dyDescent="0.25">
      <c r="A70" s="17"/>
      <c r="B70" s="4">
        <v>2019</v>
      </c>
      <c r="C70" s="13">
        <v>4252</v>
      </c>
      <c r="D70" s="24">
        <v>3.99</v>
      </c>
      <c r="E70" s="24">
        <v>6.37</v>
      </c>
      <c r="F70" s="6">
        <v>4.4999999999999997E-3</v>
      </c>
      <c r="G70" s="6">
        <v>6.7999999999999996E-3</v>
      </c>
      <c r="H70" s="6">
        <v>1.4E-3</v>
      </c>
      <c r="I70" s="6">
        <v>1.89E-2</v>
      </c>
      <c r="J70" s="6">
        <v>5.1000000000000004E-3</v>
      </c>
      <c r="K70" s="6">
        <v>1.46E-2</v>
      </c>
      <c r="L70" s="6">
        <v>1.9E-2</v>
      </c>
      <c r="M70" s="6">
        <v>6.9099999999999995E-2</v>
      </c>
      <c r="N70" s="5"/>
      <c r="O70" s="6">
        <f t="shared" si="79"/>
        <v>-6.0000000000000071E-4</v>
      </c>
      <c r="P70" s="6">
        <f t="shared" si="80"/>
        <v>-7.8000000000000005E-3</v>
      </c>
      <c r="Q70" s="6">
        <f t="shared" si="81"/>
        <v>-1.7600000000000001E-2</v>
      </c>
      <c r="R70" s="6">
        <f t="shared" si="82"/>
        <v>-5.0199999999999995E-2</v>
      </c>
      <c r="S70" s="24">
        <v>1.1599999999999999</v>
      </c>
      <c r="T70" s="24">
        <v>-0.2</v>
      </c>
      <c r="U70" s="24"/>
      <c r="V70" s="24"/>
      <c r="W70" s="24"/>
    </row>
    <row r="71" spans="1:23" x14ac:dyDescent="0.25">
      <c r="A71" s="17"/>
      <c r="B71" s="4" t="s">
        <v>1</v>
      </c>
      <c r="C71" s="13">
        <f>SUM(C65:C70)</f>
        <v>28391</v>
      </c>
      <c r="D71" s="12">
        <f>AVERAGE(D65:D70)</f>
        <v>2.4049999999999998</v>
      </c>
      <c r="E71" s="12">
        <f>AVERAGE(E65:E70)</f>
        <v>4.9799999999999995</v>
      </c>
      <c r="F71" s="9">
        <f>AVERAGE(F65:F70)</f>
        <v>3.0833333333333333E-3</v>
      </c>
      <c r="G71" s="9">
        <f t="shared" ref="G71" si="83">AVERAGE(G65:G70)</f>
        <v>7.7499999999999999E-3</v>
      </c>
      <c r="H71" s="9">
        <f t="shared" ref="H71" si="84">AVERAGE(H65:H70)</f>
        <v>1.141666666666667E-2</v>
      </c>
      <c r="I71" s="9">
        <f t="shared" ref="I71" si="85">AVERAGE(I65:I70)</f>
        <v>4.5749999999999992E-2</v>
      </c>
      <c r="J71" s="9">
        <f t="shared" ref="J71" si="86">AVERAGE(J65:J70)</f>
        <v>2.5000000000000001E-3</v>
      </c>
      <c r="K71" s="9">
        <f t="shared" ref="K71" si="87">AVERAGE(K65:K70)</f>
        <v>7.9333333333333339E-3</v>
      </c>
      <c r="L71" s="9">
        <f t="shared" ref="L71" si="88">AVERAGE(L65:L70)</f>
        <v>1.7566666666666668E-2</v>
      </c>
      <c r="M71" s="9">
        <f t="shared" ref="M71" si="89">AVERAGE(M65:M70)</f>
        <v>7.7433333333333326E-2</v>
      </c>
      <c r="N71" s="5"/>
      <c r="O71" s="9">
        <f t="shared" ref="O71" si="90">AVERAGE(O65:O70)</f>
        <v>5.8333333333333316E-4</v>
      </c>
      <c r="P71" s="9">
        <f t="shared" ref="P71" si="91">AVERAGE(P65:P70)</f>
        <v>-1.8333333333333296E-4</v>
      </c>
      <c r="Q71" s="9">
        <f t="shared" ref="Q71" si="92">AVERAGE(Q65:Q70)</f>
        <v>-6.1499999999999983E-3</v>
      </c>
      <c r="R71" s="6">
        <f t="shared" ref="R71" si="93">I71-M71</f>
        <v>-3.1683333333333334E-2</v>
      </c>
      <c r="S71" s="5"/>
      <c r="T71" s="5"/>
      <c r="U71" s="5"/>
      <c r="V71" s="5"/>
      <c r="W71" s="5"/>
    </row>
    <row r="72" spans="1:23" x14ac:dyDescent="0.25">
      <c r="A72" s="17"/>
      <c r="B72" s="4" t="s">
        <v>16</v>
      </c>
      <c r="C72" s="14">
        <v>6390312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36" x14ac:dyDescent="0.25">
      <c r="A73" s="17"/>
      <c r="B73" s="10" t="s">
        <v>17</v>
      </c>
      <c r="C73" s="11">
        <f>C71/C72</f>
        <v>4.4428190673632207E-3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5">
      <c r="A74" s="17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5">
      <c r="A75" s="26" t="s">
        <v>230</v>
      </c>
      <c r="B75" s="4" t="s">
        <v>229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17"/>
      <c r="B76" s="3" t="s">
        <v>0</v>
      </c>
      <c r="C76" s="3" t="s">
        <v>2</v>
      </c>
      <c r="D76" s="3" t="s">
        <v>197</v>
      </c>
      <c r="E76" s="3" t="s">
        <v>196</v>
      </c>
      <c r="F76" s="3" t="s">
        <v>3</v>
      </c>
      <c r="G76" s="3" t="s">
        <v>4</v>
      </c>
      <c r="H76" s="3" t="s">
        <v>5</v>
      </c>
      <c r="I76" s="3" t="s">
        <v>198</v>
      </c>
      <c r="J76" s="3" t="s">
        <v>6</v>
      </c>
      <c r="K76" s="3" t="s">
        <v>7</v>
      </c>
      <c r="L76" s="3" t="s">
        <v>8</v>
      </c>
      <c r="M76" s="3" t="s">
        <v>199</v>
      </c>
      <c r="N76" s="3"/>
      <c r="O76" s="3" t="s">
        <v>9</v>
      </c>
      <c r="P76" s="3" t="s">
        <v>10</v>
      </c>
      <c r="Q76" s="3" t="s">
        <v>11</v>
      </c>
      <c r="R76" s="3" t="s">
        <v>200</v>
      </c>
      <c r="S76" s="3" t="s">
        <v>201</v>
      </c>
      <c r="T76" s="3" t="s">
        <v>202</v>
      </c>
      <c r="U76" s="3" t="s">
        <v>203</v>
      </c>
      <c r="V76" s="3" t="s">
        <v>204</v>
      </c>
      <c r="W76" s="3" t="s">
        <v>205</v>
      </c>
    </row>
    <row r="77" spans="1:23" x14ac:dyDescent="0.25">
      <c r="A77" s="17"/>
      <c r="B77" s="4">
        <v>2014</v>
      </c>
      <c r="C77" s="13">
        <v>4391</v>
      </c>
      <c r="D77" s="24">
        <v>0.62</v>
      </c>
      <c r="E77" s="24">
        <v>-1.81</v>
      </c>
      <c r="F77" s="6">
        <v>1.1000000000000001E-3</v>
      </c>
      <c r="G77" s="6">
        <v>1.03E-2</v>
      </c>
      <c r="H77" s="6">
        <v>2.9600000000000001E-2</v>
      </c>
      <c r="I77" s="6">
        <v>6.7599999999999993E-2</v>
      </c>
      <c r="J77" s="6">
        <v>4.4999999999999997E-3</v>
      </c>
      <c r="K77" s="6">
        <v>1.34E-2</v>
      </c>
      <c r="L77" s="6">
        <v>3.0200000000000001E-2</v>
      </c>
      <c r="M77" s="6">
        <v>5.7500000000000002E-2</v>
      </c>
      <c r="N77" s="5"/>
      <c r="O77" s="6">
        <f t="shared" ref="O77:O82" si="94">F77-J77</f>
        <v>-3.3999999999999994E-3</v>
      </c>
      <c r="P77" s="6">
        <f t="shared" ref="P77:P82" si="95">G77-K77</f>
        <v>-3.1000000000000003E-3</v>
      </c>
      <c r="Q77" s="6">
        <f t="shared" ref="Q77:Q82" si="96">H77-L77</f>
        <v>-5.9999999999999984E-4</v>
      </c>
      <c r="R77" s="6">
        <f t="shared" ref="R77:R82" si="97">I77-M77</f>
        <v>1.0099999999999991E-2</v>
      </c>
      <c r="S77" s="24">
        <v>0.12</v>
      </c>
      <c r="T77" s="24">
        <v>0.05</v>
      </c>
      <c r="U77" s="24">
        <v>-0.35</v>
      </c>
      <c r="V77" s="24">
        <v>-0.7</v>
      </c>
      <c r="W77" s="24">
        <v>0.18</v>
      </c>
    </row>
    <row r="78" spans="1:23" x14ac:dyDescent="0.25">
      <c r="A78" s="17"/>
      <c r="B78" s="4">
        <v>2015</v>
      </c>
      <c r="C78" s="13">
        <v>6876</v>
      </c>
      <c r="D78" s="24">
        <v>-0.36</v>
      </c>
      <c r="E78" s="24">
        <v>0.93</v>
      </c>
      <c r="F78" s="6">
        <v>3.3099999999999997E-2</v>
      </c>
      <c r="G78" s="6">
        <v>4.4200000000000003E-2</v>
      </c>
      <c r="H78" s="6">
        <v>5.3699999999999998E-2</v>
      </c>
      <c r="I78" s="6">
        <v>0.19719999999999999</v>
      </c>
      <c r="J78" s="6">
        <v>-2.7000000000000001E-3</v>
      </c>
      <c r="K78" s="6">
        <v>-8.0000000000000002E-3</v>
      </c>
      <c r="L78" s="6">
        <v>-1.83E-2</v>
      </c>
      <c r="M78" s="6">
        <v>1.1299999999999999E-2</v>
      </c>
      <c r="N78" s="5"/>
      <c r="O78" s="6">
        <f t="shared" si="94"/>
        <v>3.5799999999999998E-2</v>
      </c>
      <c r="P78" s="6">
        <f t="shared" si="95"/>
        <v>5.2200000000000003E-2</v>
      </c>
      <c r="Q78" s="6">
        <f t="shared" si="96"/>
        <v>7.1999999999999995E-2</v>
      </c>
      <c r="R78" s="6">
        <f t="shared" si="97"/>
        <v>0.18589999999999998</v>
      </c>
      <c r="S78" s="24">
        <v>-0.24</v>
      </c>
      <c r="T78" s="24">
        <v>-0.41</v>
      </c>
      <c r="U78" s="24">
        <v>0.26</v>
      </c>
      <c r="V78" s="24">
        <v>0.39</v>
      </c>
      <c r="W78" s="24">
        <v>1.91</v>
      </c>
    </row>
    <row r="79" spans="1:23" x14ac:dyDescent="0.25">
      <c r="A79" s="17"/>
      <c r="B79" s="4">
        <v>2016</v>
      </c>
      <c r="C79" s="13">
        <v>6978</v>
      </c>
      <c r="D79" s="24">
        <v>10.210000000000001</v>
      </c>
      <c r="E79" s="24">
        <v>13.02</v>
      </c>
      <c r="F79" s="6">
        <v>2.3599999999999999E-2</v>
      </c>
      <c r="G79" s="6">
        <v>8.4400000000000003E-2</v>
      </c>
      <c r="H79" s="6">
        <v>0.2571</v>
      </c>
      <c r="I79" s="6">
        <v>0.96179999999999999</v>
      </c>
      <c r="J79" s="6">
        <v>2.5000000000000001E-3</v>
      </c>
      <c r="K79" s="6">
        <v>1.4800000000000001E-2</v>
      </c>
      <c r="L79" s="6">
        <v>4.3200000000000002E-2</v>
      </c>
      <c r="M79" s="6">
        <v>0.1673</v>
      </c>
      <c r="N79" s="5"/>
      <c r="O79" s="6">
        <f t="shared" si="94"/>
        <v>2.1100000000000001E-2</v>
      </c>
      <c r="P79" s="6">
        <f t="shared" si="95"/>
        <v>6.9599999999999995E-2</v>
      </c>
      <c r="Q79" s="6">
        <f t="shared" si="96"/>
        <v>0.21389999999999998</v>
      </c>
      <c r="R79" s="6">
        <f t="shared" si="97"/>
        <v>0.79449999999999998</v>
      </c>
      <c r="S79" s="24">
        <v>0.56000000000000005</v>
      </c>
      <c r="T79" s="24">
        <v>0.25</v>
      </c>
      <c r="U79" s="24">
        <v>-0.33</v>
      </c>
      <c r="V79" s="24">
        <v>0.92</v>
      </c>
      <c r="W79" s="24">
        <v>15.72</v>
      </c>
    </row>
    <row r="80" spans="1:23" x14ac:dyDescent="0.25">
      <c r="A80" s="17"/>
      <c r="B80" s="4">
        <v>2017</v>
      </c>
      <c r="C80" s="13">
        <v>6349</v>
      </c>
      <c r="D80" s="24">
        <v>3.18</v>
      </c>
      <c r="E80" s="24">
        <v>9.33</v>
      </c>
      <c r="F80" s="6">
        <v>8.6E-3</v>
      </c>
      <c r="G80" s="6">
        <v>3.6700000000000003E-2</v>
      </c>
      <c r="H80" s="6">
        <v>0.11550000000000001</v>
      </c>
      <c r="I80" s="6">
        <v>0.35460000000000003</v>
      </c>
      <c r="J80" s="6">
        <v>2.0999999999999999E-3</v>
      </c>
      <c r="K80" s="6">
        <v>1.5299999999999999E-2</v>
      </c>
      <c r="L80" s="6">
        <v>3.9800000000000002E-2</v>
      </c>
      <c r="M80" s="6">
        <v>0.1132</v>
      </c>
      <c r="N80" s="5"/>
      <c r="O80" s="6">
        <f t="shared" si="94"/>
        <v>6.5000000000000006E-3</v>
      </c>
      <c r="P80" s="6">
        <f t="shared" si="95"/>
        <v>2.1400000000000002E-2</v>
      </c>
      <c r="Q80" s="6">
        <f t="shared" si="96"/>
        <v>7.5700000000000003E-2</v>
      </c>
      <c r="R80" s="6">
        <f t="shared" si="97"/>
        <v>0.24140000000000003</v>
      </c>
      <c r="S80" s="24">
        <v>0.2</v>
      </c>
      <c r="T80" s="24">
        <v>-0.28000000000000003</v>
      </c>
      <c r="U80" s="24">
        <v>-0.37</v>
      </c>
      <c r="V80" s="24">
        <v>-0.28000000000000003</v>
      </c>
      <c r="W80" s="24">
        <v>1.55</v>
      </c>
    </row>
    <row r="81" spans="1:23" x14ac:dyDescent="0.25">
      <c r="A81" s="17"/>
      <c r="B81" s="4">
        <v>2018</v>
      </c>
      <c r="C81" s="13">
        <v>6744</v>
      </c>
      <c r="D81" s="24">
        <v>0.13</v>
      </c>
      <c r="E81" s="24">
        <v>-0.66</v>
      </c>
      <c r="F81" s="6">
        <v>1.04E-2</v>
      </c>
      <c r="G81" s="6">
        <v>2.8000000000000001E-2</v>
      </c>
      <c r="H81" s="6">
        <v>6.3E-2</v>
      </c>
      <c r="I81" s="6">
        <v>0.10299999999999999</v>
      </c>
      <c r="J81" s="6">
        <v>-1.6000000000000001E-3</v>
      </c>
      <c r="K81" s="6">
        <v>-1.06E-2</v>
      </c>
      <c r="L81" s="6">
        <v>-3.7000000000000002E-3</v>
      </c>
      <c r="M81" s="6">
        <v>5.3199999999999997E-2</v>
      </c>
      <c r="N81" s="5"/>
      <c r="O81" s="6">
        <f t="shared" si="94"/>
        <v>1.2E-2</v>
      </c>
      <c r="P81" s="6">
        <f t="shared" si="95"/>
        <v>3.8600000000000002E-2</v>
      </c>
      <c r="Q81" s="6">
        <f t="shared" si="96"/>
        <v>6.6699999999999995E-2</v>
      </c>
      <c r="R81" s="6">
        <f t="shared" si="97"/>
        <v>4.9799999999999997E-2</v>
      </c>
      <c r="S81" s="24">
        <v>-0.09</v>
      </c>
      <c r="T81" s="24">
        <v>0.6</v>
      </c>
      <c r="U81" s="24">
        <v>0.23</v>
      </c>
      <c r="V81" s="24">
        <v>0.91</v>
      </c>
      <c r="W81" s="24">
        <v>-1.46</v>
      </c>
    </row>
    <row r="82" spans="1:23" x14ac:dyDescent="0.25">
      <c r="A82" s="17"/>
      <c r="B82" s="4">
        <v>2019</v>
      </c>
      <c r="C82" s="13">
        <v>6247</v>
      </c>
      <c r="D82" s="24">
        <v>0.66</v>
      </c>
      <c r="E82" s="24">
        <v>1.64</v>
      </c>
      <c r="F82" s="6">
        <v>3.7400000000000003E-2</v>
      </c>
      <c r="G82" s="6">
        <v>8.9599999999999999E-2</v>
      </c>
      <c r="H82" s="6">
        <v>0.112</v>
      </c>
      <c r="I82" s="6">
        <v>0.152</v>
      </c>
      <c r="J82" s="6">
        <v>2.7000000000000001E-3</v>
      </c>
      <c r="K82" s="6">
        <v>1.18E-2</v>
      </c>
      <c r="L82" s="6">
        <v>1.47E-2</v>
      </c>
      <c r="M82" s="6">
        <v>5.5100000000000003E-2</v>
      </c>
      <c r="N82" s="5"/>
      <c r="O82" s="6">
        <f t="shared" si="94"/>
        <v>3.4700000000000002E-2</v>
      </c>
      <c r="P82" s="6">
        <f t="shared" si="95"/>
        <v>7.7799999999999994E-2</v>
      </c>
      <c r="Q82" s="6">
        <f t="shared" si="96"/>
        <v>9.7299999999999998E-2</v>
      </c>
      <c r="R82" s="6">
        <f t="shared" si="97"/>
        <v>9.6899999999999986E-2</v>
      </c>
      <c r="S82" s="24">
        <v>0.25</v>
      </c>
      <c r="T82" s="24">
        <v>-0.24</v>
      </c>
      <c r="U82" s="24"/>
      <c r="V82" s="24"/>
      <c r="W82" s="24"/>
    </row>
    <row r="83" spans="1:23" x14ac:dyDescent="0.25">
      <c r="A83" s="17"/>
      <c r="B83" s="4" t="s">
        <v>1</v>
      </c>
      <c r="C83" s="13">
        <f>SUM(C77:C82)</f>
        <v>37585</v>
      </c>
      <c r="D83" s="12">
        <f>AVERAGE(D77:D82)</f>
        <v>2.4066666666666667</v>
      </c>
      <c r="E83" s="12">
        <f>AVERAGE(E77:E82)</f>
        <v>3.7416666666666667</v>
      </c>
      <c r="F83" s="9">
        <f>AVERAGE(F77:F82)</f>
        <v>1.9033333333333329E-2</v>
      </c>
      <c r="G83" s="9">
        <f t="shared" ref="G83" si="98">AVERAGE(G77:G82)</f>
        <v>4.8866666666666669E-2</v>
      </c>
      <c r="H83" s="9">
        <f t="shared" ref="H83" si="99">AVERAGE(H77:H82)</f>
        <v>0.10514999999999998</v>
      </c>
      <c r="I83" s="9">
        <f t="shared" ref="I83" si="100">AVERAGE(I77:I82)</f>
        <v>0.30603333333333332</v>
      </c>
      <c r="J83" s="9">
        <f t="shared" ref="J83" si="101">AVERAGE(J77:J82)</f>
        <v>1.25E-3</v>
      </c>
      <c r="K83" s="9">
        <f t="shared" ref="K83" si="102">AVERAGE(K77:K82)</f>
        <v>6.116666666666667E-3</v>
      </c>
      <c r="L83" s="9">
        <f t="shared" ref="L83" si="103">AVERAGE(L77:L82)</f>
        <v>1.7650000000000002E-2</v>
      </c>
      <c r="M83" s="9">
        <f t="shared" ref="M83" si="104">AVERAGE(M77:M82)</f>
        <v>7.6266666666666663E-2</v>
      </c>
      <c r="N83" s="5"/>
      <c r="O83" s="9">
        <f t="shared" ref="O83" si="105">AVERAGE(O77:O82)</f>
        <v>1.7783333333333332E-2</v>
      </c>
      <c r="P83" s="9">
        <f t="shared" ref="P83" si="106">AVERAGE(P77:P82)</f>
        <v>4.2750000000000003E-2</v>
      </c>
      <c r="Q83" s="9">
        <f t="shared" ref="Q83" si="107">AVERAGE(Q77:Q82)</f>
        <v>8.7499999999999981E-2</v>
      </c>
      <c r="R83" s="6">
        <f t="shared" ref="R83" si="108">I83-M83</f>
        <v>0.22976666666666667</v>
      </c>
      <c r="S83" s="5"/>
      <c r="T83" s="5"/>
      <c r="U83" s="5"/>
      <c r="V83" s="5"/>
      <c r="W83" s="5"/>
    </row>
    <row r="84" spans="1:23" x14ac:dyDescent="0.25">
      <c r="A84" s="17"/>
      <c r="B84" s="4" t="s">
        <v>16</v>
      </c>
      <c r="C84" s="14">
        <v>6390312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36" x14ac:dyDescent="0.25">
      <c r="A85" s="17"/>
      <c r="B85" s="10" t="s">
        <v>17</v>
      </c>
      <c r="C85" s="11">
        <f>C83/C84</f>
        <v>5.8815594606335337E-3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7" spans="1:23" x14ac:dyDescent="0.25">
      <c r="A87" s="15" t="s">
        <v>21</v>
      </c>
      <c r="B87" s="28" t="s">
        <v>231</v>
      </c>
    </row>
    <row r="88" spans="1:23" x14ac:dyDescent="0.25">
      <c r="A88" s="26" t="s">
        <v>234</v>
      </c>
      <c r="B88" s="4" t="s">
        <v>235</v>
      </c>
    </row>
    <row r="89" spans="1:23" x14ac:dyDescent="0.25">
      <c r="B89" s="3" t="s">
        <v>0</v>
      </c>
      <c r="C89" s="3" t="s">
        <v>2</v>
      </c>
      <c r="D89" s="3" t="s">
        <v>197</v>
      </c>
      <c r="E89" s="3" t="s">
        <v>196</v>
      </c>
      <c r="F89" s="3" t="s">
        <v>3</v>
      </c>
      <c r="G89" s="3" t="s">
        <v>4</v>
      </c>
      <c r="H89" s="3" t="s">
        <v>5</v>
      </c>
      <c r="I89" s="3" t="s">
        <v>198</v>
      </c>
      <c r="J89" s="3" t="s">
        <v>6</v>
      </c>
      <c r="K89" s="3" t="s">
        <v>7</v>
      </c>
      <c r="L89" s="3" t="s">
        <v>8</v>
      </c>
      <c r="M89" s="3" t="s">
        <v>199</v>
      </c>
      <c r="N89" s="3"/>
      <c r="O89" s="3" t="s">
        <v>9</v>
      </c>
      <c r="P89" s="3" t="s">
        <v>10</v>
      </c>
      <c r="Q89" s="3" t="s">
        <v>11</v>
      </c>
      <c r="R89" s="3" t="s">
        <v>200</v>
      </c>
      <c r="S89" s="3" t="s">
        <v>201</v>
      </c>
      <c r="T89" s="3" t="s">
        <v>202</v>
      </c>
      <c r="U89" s="3" t="s">
        <v>203</v>
      </c>
      <c r="V89" s="3" t="s">
        <v>204</v>
      </c>
      <c r="W89" s="3" t="s">
        <v>205</v>
      </c>
    </row>
    <row r="90" spans="1:23" x14ac:dyDescent="0.25">
      <c r="B90" s="4">
        <v>2014</v>
      </c>
      <c r="C90" s="5">
        <v>1870</v>
      </c>
      <c r="D90" s="5">
        <v>0.78</v>
      </c>
      <c r="E90" s="5">
        <v>0.78</v>
      </c>
      <c r="F90" s="6">
        <v>3.0999999999999999E-3</v>
      </c>
      <c r="G90" s="6">
        <v>8.5000000000000006E-3</v>
      </c>
      <c r="H90" s="6">
        <v>1.7000000000000001E-2</v>
      </c>
      <c r="I90" s="6">
        <v>3.4200000000000001E-2</v>
      </c>
      <c r="J90" s="6">
        <v>5.7000000000000002E-3</v>
      </c>
      <c r="K90" s="6">
        <v>1.5299999999999999E-2</v>
      </c>
      <c r="L90" s="6">
        <v>3.0800000000000001E-2</v>
      </c>
      <c r="M90" s="6">
        <v>6.0199999999999997E-2</v>
      </c>
      <c r="N90" s="5"/>
      <c r="O90" s="6">
        <f t="shared" ref="O90:O95" si="109">F90-J90</f>
        <v>-2.6000000000000003E-3</v>
      </c>
      <c r="P90" s="6">
        <f t="shared" ref="P90:P95" si="110">G90-K90</f>
        <v>-6.7999999999999988E-3</v>
      </c>
      <c r="Q90" s="6">
        <f t="shared" ref="Q90:Q95" si="111">H90-L90</f>
        <v>-1.38E-2</v>
      </c>
      <c r="R90" s="6">
        <f t="shared" ref="R90:R96" si="112">I90-M90</f>
        <v>-2.5999999999999995E-2</v>
      </c>
      <c r="S90" s="5">
        <v>0.62</v>
      </c>
      <c r="T90" s="5">
        <v>0.32</v>
      </c>
      <c r="U90" s="5">
        <v>-0.25</v>
      </c>
      <c r="V90" s="5">
        <v>-0.85</v>
      </c>
      <c r="W90" s="5">
        <v>-1.18</v>
      </c>
    </row>
    <row r="91" spans="1:23" x14ac:dyDescent="0.25">
      <c r="B91" s="4">
        <v>2015</v>
      </c>
      <c r="C91" s="5">
        <v>2760</v>
      </c>
      <c r="D91" s="5">
        <v>0.82</v>
      </c>
      <c r="E91" s="5">
        <v>1.39</v>
      </c>
      <c r="F91" s="6">
        <v>3.2000000000000002E-3</v>
      </c>
      <c r="G91" s="6">
        <v>1.3100000000000001E-2</v>
      </c>
      <c r="H91" s="6">
        <v>-2.3E-3</v>
      </c>
      <c r="I91" s="6">
        <v>0.11119999999999999</v>
      </c>
      <c r="J91" s="6">
        <v>-1.6999999999999999E-3</v>
      </c>
      <c r="K91" s="6">
        <v>-7.3000000000000001E-3</v>
      </c>
      <c r="L91" s="6">
        <v>-1.55E-2</v>
      </c>
      <c r="M91" s="6">
        <v>7.7999999999999996E-3</v>
      </c>
      <c r="N91" s="5"/>
      <c r="O91" s="6">
        <f t="shared" si="109"/>
        <v>4.8999999999999998E-3</v>
      </c>
      <c r="P91" s="6">
        <f t="shared" si="110"/>
        <v>2.0400000000000001E-2</v>
      </c>
      <c r="Q91" s="6">
        <f t="shared" si="111"/>
        <v>1.32E-2</v>
      </c>
      <c r="R91" s="6">
        <f t="shared" si="112"/>
        <v>0.10339999999999999</v>
      </c>
      <c r="S91" s="5">
        <v>0.33</v>
      </c>
      <c r="T91" s="5">
        <v>-0.32</v>
      </c>
      <c r="U91" s="5">
        <v>0.19</v>
      </c>
      <c r="V91" s="5">
        <v>0.06</v>
      </c>
      <c r="W91" s="5">
        <v>1.22</v>
      </c>
    </row>
    <row r="92" spans="1:23" x14ac:dyDescent="0.25">
      <c r="B92" s="4">
        <v>2016</v>
      </c>
      <c r="C92" s="5">
        <v>2704</v>
      </c>
      <c r="D92" s="5">
        <v>3.55</v>
      </c>
      <c r="E92" s="5">
        <v>6.31</v>
      </c>
      <c r="F92" s="6">
        <v>4.5999999999999999E-3</v>
      </c>
      <c r="G92" s="6">
        <v>3.7100000000000001E-2</v>
      </c>
      <c r="H92" s="6">
        <v>9.6100000000000005E-2</v>
      </c>
      <c r="I92" s="6">
        <v>0.35320000000000001</v>
      </c>
      <c r="J92" s="6">
        <v>3.0999999999999999E-3</v>
      </c>
      <c r="K92" s="6">
        <v>1.84E-2</v>
      </c>
      <c r="L92" s="6">
        <v>4.5199999999999997E-2</v>
      </c>
      <c r="M92" s="6">
        <v>0.17050000000000001</v>
      </c>
      <c r="N92" s="5"/>
      <c r="O92" s="6">
        <f t="shared" si="109"/>
        <v>1.5E-3</v>
      </c>
      <c r="P92" s="6">
        <f t="shared" si="110"/>
        <v>1.8700000000000001E-2</v>
      </c>
      <c r="Q92" s="6">
        <f t="shared" si="111"/>
        <v>5.0900000000000008E-2</v>
      </c>
      <c r="R92" s="6">
        <f t="shared" si="112"/>
        <v>0.1827</v>
      </c>
      <c r="S92" s="5">
        <v>0.8</v>
      </c>
      <c r="T92" s="5">
        <v>0.3</v>
      </c>
      <c r="U92" s="5">
        <v>0.67</v>
      </c>
      <c r="V92" s="5">
        <v>0.31</v>
      </c>
      <c r="W92" s="5">
        <v>2.41</v>
      </c>
    </row>
    <row r="93" spans="1:23" x14ac:dyDescent="0.25">
      <c r="B93" s="4">
        <v>2017</v>
      </c>
      <c r="C93" s="5">
        <v>2723</v>
      </c>
      <c r="D93" s="5">
        <v>3.96</v>
      </c>
      <c r="E93" s="5">
        <v>10.47</v>
      </c>
      <c r="F93" s="6">
        <v>9.1999999999999998E-3</v>
      </c>
      <c r="G93" s="6">
        <v>3.0800000000000001E-2</v>
      </c>
      <c r="H93" s="6">
        <v>0.1042</v>
      </c>
      <c r="I93" s="6">
        <v>0.22439999999999999</v>
      </c>
      <c r="J93" s="6">
        <v>2.5999999999999999E-3</v>
      </c>
      <c r="K93" s="6">
        <v>1.5599999999999999E-2</v>
      </c>
      <c r="L93" s="6">
        <v>4.02E-2</v>
      </c>
      <c r="M93" s="6">
        <v>0.1142</v>
      </c>
      <c r="N93" s="5"/>
      <c r="O93" s="6">
        <f t="shared" si="109"/>
        <v>6.6E-3</v>
      </c>
      <c r="P93" s="6">
        <f t="shared" si="110"/>
        <v>1.5200000000000002E-2</v>
      </c>
      <c r="Q93" s="6">
        <f t="shared" si="111"/>
        <v>6.4000000000000001E-2</v>
      </c>
      <c r="R93" s="6">
        <f t="shared" si="112"/>
        <v>0.11019999999999999</v>
      </c>
      <c r="S93" s="5">
        <v>1.34</v>
      </c>
      <c r="T93" s="5">
        <v>0.52</v>
      </c>
      <c r="U93" s="5">
        <v>-0.1</v>
      </c>
      <c r="V93" s="5">
        <v>0.99</v>
      </c>
      <c r="W93" s="5">
        <v>1.59</v>
      </c>
    </row>
    <row r="94" spans="1:23" x14ac:dyDescent="0.25">
      <c r="B94" s="4">
        <v>2018</v>
      </c>
      <c r="C94" s="5">
        <v>2775</v>
      </c>
      <c r="D94" s="5">
        <v>1.32</v>
      </c>
      <c r="E94" s="5">
        <v>2.2400000000000002</v>
      </c>
      <c r="F94" s="6">
        <v>1.6999999999999999E-3</v>
      </c>
      <c r="G94" s="6">
        <v>4.0000000000000001E-3</v>
      </c>
      <c r="H94" s="6">
        <v>4.7E-2</v>
      </c>
      <c r="I94" s="6">
        <v>4.0500000000000001E-2</v>
      </c>
      <c r="J94" s="6">
        <v>-1E-3</v>
      </c>
      <c r="K94" s="6">
        <v>-9.4000000000000004E-3</v>
      </c>
      <c r="L94" s="6">
        <v>-6.8999999999999999E-3</v>
      </c>
      <c r="M94" s="6">
        <v>4.4600000000000001E-2</v>
      </c>
      <c r="N94" s="5"/>
      <c r="O94" s="6">
        <f t="shared" si="109"/>
        <v>2.7000000000000001E-3</v>
      </c>
      <c r="P94" s="6">
        <f t="shared" si="110"/>
        <v>1.34E-2</v>
      </c>
      <c r="Q94" s="6">
        <f t="shared" si="111"/>
        <v>5.3900000000000003E-2</v>
      </c>
      <c r="R94" s="6">
        <f t="shared" si="112"/>
        <v>-4.0999999999999995E-3</v>
      </c>
      <c r="S94" s="5">
        <v>0.2</v>
      </c>
      <c r="T94" s="5">
        <v>1.03</v>
      </c>
      <c r="U94" s="5">
        <v>0.52</v>
      </c>
      <c r="V94" s="5">
        <v>1.27</v>
      </c>
      <c r="W94" s="5">
        <v>-0.15</v>
      </c>
    </row>
    <row r="95" spans="1:23" x14ac:dyDescent="0.25">
      <c r="B95" s="4">
        <v>2019</v>
      </c>
      <c r="C95" s="5">
        <v>2112</v>
      </c>
      <c r="D95" s="5">
        <v>2.35</v>
      </c>
      <c r="E95" s="5">
        <v>4.93</v>
      </c>
      <c r="F95" s="6">
        <v>9.7999999999999997E-3</v>
      </c>
      <c r="G95" s="6">
        <v>2.3599999999999999E-2</v>
      </c>
      <c r="H95" s="6">
        <v>1.84E-2</v>
      </c>
      <c r="I95" s="6">
        <v>9.6000000000000002E-2</v>
      </c>
      <c r="J95" s="6">
        <v>4.4999999999999997E-3</v>
      </c>
      <c r="K95" s="6">
        <v>1.46E-2</v>
      </c>
      <c r="L95" s="6">
        <v>1.95E-2</v>
      </c>
      <c r="M95" s="6">
        <v>6.9199999999999998E-2</v>
      </c>
      <c r="N95" s="5"/>
      <c r="O95" s="6">
        <f t="shared" si="109"/>
        <v>5.3E-3</v>
      </c>
      <c r="P95" s="6">
        <f t="shared" si="110"/>
        <v>8.9999999999999993E-3</v>
      </c>
      <c r="Q95" s="6">
        <f t="shared" si="111"/>
        <v>-1.1000000000000003E-3</v>
      </c>
      <c r="R95" s="6">
        <f t="shared" si="112"/>
        <v>2.6800000000000004E-2</v>
      </c>
      <c r="S95" s="5">
        <v>0.65</v>
      </c>
      <c r="T95" s="5">
        <v>-0.2</v>
      </c>
      <c r="U95" s="5"/>
      <c r="V95" s="5"/>
      <c r="W95" s="5"/>
    </row>
    <row r="96" spans="1:23" x14ac:dyDescent="0.25">
      <c r="B96" s="4" t="s">
        <v>1</v>
      </c>
      <c r="C96" s="13">
        <f>SUM(C90:C95)</f>
        <v>14944</v>
      </c>
      <c r="D96" s="12">
        <f>AVERAGE(D90:D95)</f>
        <v>2.13</v>
      </c>
      <c r="E96" s="12">
        <f>AVERAGE(E90:E95)</f>
        <v>4.3533333333333344</v>
      </c>
      <c r="F96" s="9">
        <f>AVERAGE(F90:F95)</f>
        <v>5.2666666666666669E-3</v>
      </c>
      <c r="G96" s="9">
        <f t="shared" ref="G96:M96" si="113">AVERAGE(G90:G95)</f>
        <v>1.9516666666666665E-2</v>
      </c>
      <c r="H96" s="9">
        <f t="shared" si="113"/>
        <v>4.6733333333333328E-2</v>
      </c>
      <c r="I96" s="9">
        <f t="shared" si="113"/>
        <v>0.14325000000000002</v>
      </c>
      <c r="J96" s="9">
        <f t="shared" si="113"/>
        <v>2.2000000000000001E-3</v>
      </c>
      <c r="K96" s="9">
        <f t="shared" si="113"/>
        <v>7.8666666666666659E-3</v>
      </c>
      <c r="L96" s="9">
        <f t="shared" si="113"/>
        <v>1.8883333333333332E-2</v>
      </c>
      <c r="M96" s="9">
        <f t="shared" si="113"/>
        <v>7.775E-2</v>
      </c>
      <c r="N96" s="5"/>
      <c r="O96" s="9">
        <f t="shared" ref="O96:Q96" si="114">AVERAGE(O90:O95)</f>
        <v>3.0666666666666668E-3</v>
      </c>
      <c r="P96" s="9">
        <f t="shared" si="114"/>
        <v>1.1650000000000001E-2</v>
      </c>
      <c r="Q96" s="9">
        <f t="shared" si="114"/>
        <v>2.7850000000000003E-2</v>
      </c>
      <c r="R96" s="6">
        <f t="shared" si="112"/>
        <v>6.5500000000000017E-2</v>
      </c>
      <c r="S96" s="5"/>
      <c r="T96" s="5"/>
      <c r="U96" s="5"/>
      <c r="V96" s="5"/>
      <c r="W96" s="5"/>
    </row>
    <row r="97" spans="1:23" x14ac:dyDescent="0.25">
      <c r="B97" s="4" t="s">
        <v>16</v>
      </c>
      <c r="C97" s="14">
        <v>6390312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25">
      <c r="B98" s="10" t="s">
        <v>17</v>
      </c>
      <c r="C98" s="11">
        <f>C96/C97</f>
        <v>2.3385399648718245E-3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100" spans="1:23" x14ac:dyDescent="0.25">
      <c r="A100" s="26" t="s">
        <v>236</v>
      </c>
      <c r="B100" s="4" t="s">
        <v>237</v>
      </c>
    </row>
    <row r="101" spans="1:23" x14ac:dyDescent="0.25">
      <c r="B101" s="3" t="s">
        <v>0</v>
      </c>
      <c r="C101" s="3" t="s">
        <v>2</v>
      </c>
      <c r="D101" s="3" t="s">
        <v>197</v>
      </c>
      <c r="E101" s="3" t="s">
        <v>196</v>
      </c>
      <c r="F101" s="3" t="s">
        <v>3</v>
      </c>
      <c r="G101" s="3" t="s">
        <v>4</v>
      </c>
      <c r="H101" s="3" t="s">
        <v>5</v>
      </c>
      <c r="I101" s="3" t="s">
        <v>198</v>
      </c>
      <c r="J101" s="3" t="s">
        <v>6</v>
      </c>
      <c r="K101" s="3" t="s">
        <v>7</v>
      </c>
      <c r="L101" s="3" t="s">
        <v>8</v>
      </c>
      <c r="M101" s="3" t="s">
        <v>199</v>
      </c>
      <c r="N101" s="3"/>
      <c r="O101" s="3" t="s">
        <v>9</v>
      </c>
      <c r="P101" s="3" t="s">
        <v>10</v>
      </c>
      <c r="Q101" s="3" t="s">
        <v>11</v>
      </c>
      <c r="R101" s="3" t="s">
        <v>200</v>
      </c>
      <c r="S101" s="3" t="s">
        <v>201</v>
      </c>
      <c r="T101" s="3" t="s">
        <v>202</v>
      </c>
      <c r="U101" s="3" t="s">
        <v>203</v>
      </c>
      <c r="V101" s="3" t="s">
        <v>204</v>
      </c>
      <c r="W101" s="3" t="s">
        <v>205</v>
      </c>
    </row>
    <row r="102" spans="1:23" x14ac:dyDescent="0.25">
      <c r="B102" s="4">
        <v>2014</v>
      </c>
      <c r="C102" s="5">
        <v>2404</v>
      </c>
      <c r="D102" s="5">
        <v>1.42</v>
      </c>
      <c r="E102" s="5">
        <v>3.06</v>
      </c>
      <c r="F102" s="6">
        <v>3.0000000000000001E-3</v>
      </c>
      <c r="G102" s="6">
        <v>2.4400000000000002E-2</v>
      </c>
      <c r="H102" s="6">
        <v>5.04E-2</v>
      </c>
      <c r="I102" s="6">
        <v>0.08</v>
      </c>
      <c r="J102" s="6">
        <v>5.5999999999999999E-3</v>
      </c>
      <c r="K102" s="6">
        <v>1.8499999999999999E-2</v>
      </c>
      <c r="L102" s="6">
        <v>2.9899999999999999E-2</v>
      </c>
      <c r="M102" s="6">
        <v>6.3799999999999996E-2</v>
      </c>
      <c r="N102" s="5"/>
      <c r="O102" s="6">
        <f t="shared" ref="O102:O107" si="115">F102-J102</f>
        <v>-2.5999999999999999E-3</v>
      </c>
      <c r="P102" s="6">
        <f t="shared" ref="P102:P107" si="116">G102-K102</f>
        <v>5.9000000000000025E-3</v>
      </c>
      <c r="Q102" s="6">
        <f t="shared" ref="Q102:Q107" si="117">H102-L102</f>
        <v>2.0500000000000001E-2</v>
      </c>
      <c r="R102" s="6">
        <f t="shared" ref="R102:R108" si="118">I102-M102</f>
        <v>1.6200000000000006E-2</v>
      </c>
      <c r="S102" s="5">
        <v>0.57999999999999996</v>
      </c>
      <c r="T102" s="5">
        <v>0.31</v>
      </c>
      <c r="U102" s="5">
        <v>-0.01</v>
      </c>
      <c r="V102" s="5">
        <v>-0.04</v>
      </c>
      <c r="W102" s="5">
        <v>0.08</v>
      </c>
    </row>
    <row r="103" spans="1:23" x14ac:dyDescent="0.25">
      <c r="B103" s="4">
        <v>2015</v>
      </c>
      <c r="C103" s="5">
        <v>3545</v>
      </c>
      <c r="D103" s="5">
        <v>0.47</v>
      </c>
      <c r="E103" s="5">
        <v>1.73</v>
      </c>
      <c r="F103" s="6">
        <v>-2.9999999999999997E-4</v>
      </c>
      <c r="G103" s="6">
        <v>-4.7999999999999996E-3</v>
      </c>
      <c r="H103" s="6">
        <v>-2.3199999999999998E-2</v>
      </c>
      <c r="I103" s="6">
        <v>7.4000000000000003E-3</v>
      </c>
      <c r="J103" s="6">
        <v>-2.3999999999999998E-3</v>
      </c>
      <c r="K103" s="6">
        <v>-7.7999999999999996E-3</v>
      </c>
      <c r="L103" s="6">
        <v>-1.7100000000000001E-2</v>
      </c>
      <c r="M103" s="6">
        <v>2.8E-3</v>
      </c>
      <c r="N103" s="5"/>
      <c r="O103" s="6">
        <f t="shared" si="115"/>
        <v>2.0999999999999999E-3</v>
      </c>
      <c r="P103" s="6">
        <f t="shared" si="116"/>
        <v>3.0000000000000001E-3</v>
      </c>
      <c r="Q103" s="6">
        <f t="shared" si="117"/>
        <v>-6.0999999999999978E-3</v>
      </c>
      <c r="R103" s="6">
        <f t="shared" si="118"/>
        <v>4.5999999999999999E-3</v>
      </c>
      <c r="S103" s="5">
        <v>0.17</v>
      </c>
      <c r="T103" s="5">
        <v>-0.43</v>
      </c>
      <c r="U103" s="5">
        <v>0.6</v>
      </c>
      <c r="V103" s="5">
        <v>-0.46</v>
      </c>
      <c r="W103" s="5">
        <v>0.84</v>
      </c>
    </row>
    <row r="104" spans="1:23" x14ac:dyDescent="0.25">
      <c r="B104" s="4">
        <v>2016</v>
      </c>
      <c r="C104" s="5">
        <v>3611</v>
      </c>
      <c r="D104" s="5">
        <v>2.9</v>
      </c>
      <c r="E104" s="5">
        <v>4.78</v>
      </c>
      <c r="F104" s="6">
        <v>8.9999999999999993E-3</v>
      </c>
      <c r="G104" s="6">
        <v>4.1300000000000003E-2</v>
      </c>
      <c r="H104" s="6">
        <v>8.2000000000000003E-2</v>
      </c>
      <c r="I104" s="19">
        <v>1.1308</v>
      </c>
      <c r="J104" s="6">
        <v>2.3999999999999998E-3</v>
      </c>
      <c r="K104" s="6">
        <v>1.84E-2</v>
      </c>
      <c r="L104" s="6">
        <v>4.4400000000000002E-2</v>
      </c>
      <c r="M104" s="6">
        <v>0.1711</v>
      </c>
      <c r="N104" s="5"/>
      <c r="O104" s="6">
        <f t="shared" si="115"/>
        <v>6.6E-3</v>
      </c>
      <c r="P104" s="6">
        <f t="shared" si="116"/>
        <v>2.2900000000000004E-2</v>
      </c>
      <c r="Q104" s="6">
        <f t="shared" si="117"/>
        <v>3.7600000000000001E-2</v>
      </c>
      <c r="R104" s="6">
        <f t="shared" si="118"/>
        <v>0.9597</v>
      </c>
      <c r="S104" s="5">
        <v>1.01</v>
      </c>
      <c r="T104" s="5">
        <v>0.68</v>
      </c>
      <c r="U104" s="5">
        <v>0.32</v>
      </c>
      <c r="V104" s="5">
        <v>1.66</v>
      </c>
      <c r="W104" s="5">
        <v>27.84</v>
      </c>
    </row>
    <row r="105" spans="1:23" x14ac:dyDescent="0.25">
      <c r="B105" s="4">
        <v>2017</v>
      </c>
      <c r="C105" s="5">
        <v>3716</v>
      </c>
      <c r="D105" s="5">
        <v>1.86</v>
      </c>
      <c r="E105" s="5">
        <v>7.18</v>
      </c>
      <c r="F105" s="6">
        <v>2.0000000000000001E-4</v>
      </c>
      <c r="G105" s="6">
        <v>8.6999999999999994E-3</v>
      </c>
      <c r="H105" s="6">
        <v>3.0499999999999999E-2</v>
      </c>
      <c r="I105" s="6">
        <v>5.1400000000000001E-2</v>
      </c>
      <c r="J105" s="6">
        <v>2.8E-3</v>
      </c>
      <c r="K105" s="6">
        <v>1.52E-2</v>
      </c>
      <c r="L105" s="6">
        <v>4.2000000000000003E-2</v>
      </c>
      <c r="M105" s="6">
        <v>0.11840000000000001</v>
      </c>
      <c r="N105" s="5"/>
      <c r="O105" s="6">
        <f t="shared" si="115"/>
        <v>-2.5999999999999999E-3</v>
      </c>
      <c r="P105" s="6">
        <f t="shared" si="116"/>
        <v>-6.5000000000000006E-3</v>
      </c>
      <c r="Q105" s="6">
        <f t="shared" si="117"/>
        <v>-1.1500000000000003E-2</v>
      </c>
      <c r="R105" s="6">
        <f t="shared" si="118"/>
        <v>-6.7000000000000004E-2</v>
      </c>
      <c r="S105" s="5">
        <v>0.89</v>
      </c>
      <c r="T105" s="5">
        <v>0.19</v>
      </c>
      <c r="U105" s="5">
        <v>-0.2</v>
      </c>
      <c r="V105" s="5">
        <v>-1.1299999999999999</v>
      </c>
      <c r="W105" s="5">
        <v>-5.92</v>
      </c>
    </row>
    <row r="106" spans="1:23" x14ac:dyDescent="0.25">
      <c r="B106" s="4">
        <v>2018</v>
      </c>
      <c r="C106" s="5">
        <v>3797</v>
      </c>
      <c r="D106" s="5">
        <v>-0.09</v>
      </c>
      <c r="E106" s="5">
        <v>-0.48</v>
      </c>
      <c r="F106" s="6">
        <v>1E-3</v>
      </c>
      <c r="G106" s="6">
        <v>-8.8999999999999999E-3</v>
      </c>
      <c r="H106" s="6">
        <v>-1.15E-2</v>
      </c>
      <c r="I106" s="6">
        <v>-3.6700000000000003E-2</v>
      </c>
      <c r="J106" s="6">
        <v>5.0000000000000001E-4</v>
      </c>
      <c r="K106" s="6">
        <v>-6.4999999999999997E-3</v>
      </c>
      <c r="L106" s="6">
        <v>-1.2200000000000001E-2</v>
      </c>
      <c r="M106" s="6">
        <v>4.4299999999999999E-2</v>
      </c>
      <c r="N106" s="5"/>
      <c r="O106" s="6">
        <f t="shared" si="115"/>
        <v>5.0000000000000001E-4</v>
      </c>
      <c r="P106" s="6">
        <f t="shared" si="116"/>
        <v>-2.4000000000000002E-3</v>
      </c>
      <c r="Q106" s="6">
        <f t="shared" si="117"/>
        <v>7.0000000000000097E-4</v>
      </c>
      <c r="R106" s="6">
        <f t="shared" si="118"/>
        <v>-8.1000000000000003E-2</v>
      </c>
      <c r="S106" s="5">
        <v>0.04</v>
      </c>
      <c r="T106" s="5">
        <v>1.45</v>
      </c>
      <c r="U106" s="5">
        <v>1.01</v>
      </c>
      <c r="V106" s="5">
        <v>0.11</v>
      </c>
      <c r="W106" s="5">
        <v>-5.17</v>
      </c>
    </row>
    <row r="107" spans="1:23" x14ac:dyDescent="0.25">
      <c r="B107" s="4">
        <v>2019</v>
      </c>
      <c r="C107" s="5">
        <v>3347</v>
      </c>
      <c r="D107" s="5">
        <v>2.9</v>
      </c>
      <c r="E107" s="5">
        <v>3.5</v>
      </c>
      <c r="F107" s="6">
        <v>3.8999999999999998E-3</v>
      </c>
      <c r="G107" s="6">
        <v>5.5999999999999999E-3</v>
      </c>
      <c r="H107" s="6">
        <v>4.4999999999999997E-3</v>
      </c>
      <c r="I107" s="6">
        <v>1.5299999999999999E-2</v>
      </c>
      <c r="J107" s="6">
        <v>5.0000000000000001E-3</v>
      </c>
      <c r="K107" s="6">
        <v>1.2500000000000001E-2</v>
      </c>
      <c r="L107" s="6">
        <v>1.83E-2</v>
      </c>
      <c r="M107" s="6">
        <v>6.1400000000000003E-2</v>
      </c>
      <c r="N107" s="5"/>
      <c r="O107" s="6">
        <f t="shared" si="115"/>
        <v>-1.1000000000000003E-3</v>
      </c>
      <c r="P107" s="6">
        <f t="shared" si="116"/>
        <v>-6.9000000000000008E-3</v>
      </c>
      <c r="Q107" s="6">
        <f t="shared" si="117"/>
        <v>-1.38E-2</v>
      </c>
      <c r="R107" s="6">
        <f t="shared" si="118"/>
        <v>-4.6100000000000002E-2</v>
      </c>
      <c r="S107" s="5">
        <v>1.21</v>
      </c>
      <c r="T107" s="5">
        <v>0.04</v>
      </c>
      <c r="U107" s="5"/>
      <c r="V107" s="5"/>
      <c r="W107" s="5"/>
    </row>
    <row r="108" spans="1:23" x14ac:dyDescent="0.25">
      <c r="B108" s="4" t="s">
        <v>1</v>
      </c>
      <c r="C108" s="13">
        <f>SUM(C102:C107)</f>
        <v>20420</v>
      </c>
      <c r="D108" s="12">
        <f>AVERAGE(D102:D107)</f>
        <v>1.5766666666666669</v>
      </c>
      <c r="E108" s="12">
        <f>AVERAGE(E102:E107)</f>
        <v>3.2949999999999999</v>
      </c>
      <c r="F108" s="9">
        <f>AVERAGE(F102:F107)</f>
        <v>2.8E-3</v>
      </c>
      <c r="G108" s="9">
        <f t="shared" ref="G108:M108" si="119">AVERAGE(G102:G107)</f>
        <v>1.1050000000000003E-2</v>
      </c>
      <c r="H108" s="9">
        <f t="shared" si="119"/>
        <v>2.2116666666666663E-2</v>
      </c>
      <c r="I108" s="9">
        <f t="shared" si="119"/>
        <v>0.20803333333333338</v>
      </c>
      <c r="J108" s="9">
        <f t="shared" si="119"/>
        <v>2.3166666666666665E-3</v>
      </c>
      <c r="K108" s="9">
        <f t="shared" si="119"/>
        <v>8.3833333333333329E-3</v>
      </c>
      <c r="L108" s="9">
        <f t="shared" si="119"/>
        <v>1.755E-2</v>
      </c>
      <c r="M108" s="9">
        <f t="shared" si="119"/>
        <v>7.6966666666666669E-2</v>
      </c>
      <c r="N108" s="5"/>
      <c r="O108" s="9">
        <f t="shared" ref="O108:Q108" si="120">AVERAGE(O102:O107)</f>
        <v>4.8333333333333328E-4</v>
      </c>
      <c r="P108" s="9">
        <f t="shared" si="120"/>
        <v>2.6666666666666683E-3</v>
      </c>
      <c r="Q108" s="9">
        <f t="shared" si="120"/>
        <v>4.5666666666666668E-3</v>
      </c>
      <c r="R108" s="6">
        <f t="shared" si="118"/>
        <v>0.13106666666666672</v>
      </c>
      <c r="S108" s="5"/>
      <c r="T108" s="5"/>
      <c r="U108" s="5"/>
      <c r="V108" s="5"/>
      <c r="W108" s="5"/>
    </row>
    <row r="109" spans="1:23" x14ac:dyDescent="0.25">
      <c r="B109" s="4" t="s">
        <v>16</v>
      </c>
      <c r="C109" s="14">
        <v>6390312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5">
      <c r="B110" s="10" t="s">
        <v>17</v>
      </c>
      <c r="C110" s="11">
        <f>C108/C109</f>
        <v>3.1954621308004994E-3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2" spans="1:23" x14ac:dyDescent="0.25">
      <c r="A112" s="26" t="s">
        <v>252</v>
      </c>
      <c r="B112" s="4" t="s">
        <v>253</v>
      </c>
    </row>
    <row r="113" spans="1:23" x14ac:dyDescent="0.25">
      <c r="B113" s="3" t="s">
        <v>0</v>
      </c>
      <c r="C113" s="3" t="s">
        <v>2</v>
      </c>
      <c r="D113" s="3" t="s">
        <v>197</v>
      </c>
      <c r="E113" s="3" t="s">
        <v>196</v>
      </c>
      <c r="F113" s="3" t="s">
        <v>3</v>
      </c>
      <c r="G113" s="3" t="s">
        <v>4</v>
      </c>
      <c r="H113" s="3" t="s">
        <v>5</v>
      </c>
      <c r="I113" s="3" t="s">
        <v>198</v>
      </c>
      <c r="J113" s="3" t="s">
        <v>6</v>
      </c>
      <c r="K113" s="3" t="s">
        <v>7</v>
      </c>
      <c r="L113" s="3" t="s">
        <v>8</v>
      </c>
      <c r="M113" s="3" t="s">
        <v>199</v>
      </c>
      <c r="N113" s="3"/>
      <c r="O113" s="3" t="s">
        <v>9</v>
      </c>
      <c r="P113" s="3" t="s">
        <v>10</v>
      </c>
      <c r="Q113" s="3" t="s">
        <v>11</v>
      </c>
      <c r="R113" s="3" t="s">
        <v>200</v>
      </c>
      <c r="S113" s="3" t="s">
        <v>201</v>
      </c>
      <c r="T113" s="3" t="s">
        <v>202</v>
      </c>
      <c r="U113" s="3" t="s">
        <v>203</v>
      </c>
      <c r="V113" s="3" t="s">
        <v>204</v>
      </c>
      <c r="W113" s="3" t="s">
        <v>205</v>
      </c>
    </row>
    <row r="114" spans="1:23" x14ac:dyDescent="0.25">
      <c r="B114" s="4">
        <v>2014</v>
      </c>
      <c r="C114" s="5">
        <v>1564</v>
      </c>
      <c r="D114" s="5">
        <v>2.4500000000000002</v>
      </c>
      <c r="E114" s="5">
        <v>3.56</v>
      </c>
      <c r="F114" s="6">
        <v>4.4999999999999997E-3</v>
      </c>
      <c r="G114" s="6">
        <v>1.66E-2</v>
      </c>
      <c r="H114" s="6">
        <v>2.46E-2</v>
      </c>
      <c r="I114" s="6">
        <v>3.2099999999999997E-2</v>
      </c>
      <c r="J114" s="6">
        <v>5.5999999999999999E-3</v>
      </c>
      <c r="K114" s="6">
        <v>1.4999999999999999E-2</v>
      </c>
      <c r="L114" s="6">
        <v>3.04E-2</v>
      </c>
      <c r="M114" s="6">
        <v>6.0600000000000001E-2</v>
      </c>
      <c r="N114" s="5"/>
      <c r="O114" s="6">
        <f t="shared" ref="O114:O119" si="121">F114-J114</f>
        <v>-1.1000000000000003E-3</v>
      </c>
      <c r="P114" s="6">
        <f t="shared" ref="P114:P119" si="122">G114-K114</f>
        <v>1.6000000000000007E-3</v>
      </c>
      <c r="Q114" s="6">
        <f t="shared" ref="Q114:Q119" si="123">H114-L114</f>
        <v>-5.7999999999999996E-3</v>
      </c>
      <c r="R114" s="6">
        <f t="shared" ref="R114:R120" si="124">I114-M114</f>
        <v>-2.8500000000000004E-2</v>
      </c>
      <c r="S114" s="5">
        <v>0.88</v>
      </c>
      <c r="T114" s="5">
        <v>0.75</v>
      </c>
      <c r="U114" s="5">
        <v>-0.4</v>
      </c>
      <c r="V114" s="5">
        <v>7.0000000000000007E-2</v>
      </c>
      <c r="W114" s="5">
        <v>-0.26</v>
      </c>
    </row>
    <row r="115" spans="1:23" x14ac:dyDescent="0.25">
      <c r="B115" s="4">
        <v>2015</v>
      </c>
      <c r="C115" s="5">
        <v>2466</v>
      </c>
      <c r="D115" s="5">
        <v>0.13</v>
      </c>
      <c r="E115" s="5">
        <v>0.89</v>
      </c>
      <c r="F115" s="6">
        <v>-4.0000000000000002E-4</v>
      </c>
      <c r="G115" s="6">
        <v>1.1599999999999999E-2</v>
      </c>
      <c r="H115" s="6">
        <v>-2.1000000000000001E-2</v>
      </c>
      <c r="I115" s="6">
        <v>6.8099999999999994E-2</v>
      </c>
      <c r="J115" s="6">
        <v>-1.2999999999999999E-3</v>
      </c>
      <c r="K115" s="6">
        <v>-8.8999999999999999E-3</v>
      </c>
      <c r="L115" s="6">
        <v>-1.6199999999999999E-2</v>
      </c>
      <c r="M115" s="6">
        <v>9.2999999999999992E-3</v>
      </c>
      <c r="N115" s="5"/>
      <c r="O115" s="6">
        <f t="shared" si="121"/>
        <v>8.9999999999999998E-4</v>
      </c>
      <c r="P115" s="6">
        <f t="shared" si="122"/>
        <v>2.0499999999999997E-2</v>
      </c>
      <c r="Q115" s="6">
        <f t="shared" si="123"/>
        <v>-4.8000000000000022E-3</v>
      </c>
      <c r="R115" s="6">
        <f t="shared" si="124"/>
        <v>5.8799999999999991E-2</v>
      </c>
      <c r="S115" s="5">
        <v>0.2</v>
      </c>
      <c r="T115" s="5">
        <v>-0.44</v>
      </c>
      <c r="U115" s="5">
        <v>0.05</v>
      </c>
      <c r="V115" s="5">
        <v>-0.99</v>
      </c>
      <c r="W115" s="5">
        <v>-1.49</v>
      </c>
    </row>
    <row r="116" spans="1:23" x14ac:dyDescent="0.25">
      <c r="B116" s="4">
        <v>2016</v>
      </c>
      <c r="C116" s="5">
        <v>2211</v>
      </c>
      <c r="D116" s="5">
        <v>4.41</v>
      </c>
      <c r="E116" s="5">
        <v>6.51</v>
      </c>
      <c r="F116" s="6">
        <v>1.9300000000000001E-2</v>
      </c>
      <c r="G116" s="6">
        <v>7.8299999999999995E-2</v>
      </c>
      <c r="H116" s="6">
        <v>0.18640000000000001</v>
      </c>
      <c r="I116" s="6">
        <v>0.3785</v>
      </c>
      <c r="J116" s="6">
        <v>3.2000000000000002E-3</v>
      </c>
      <c r="K116" s="6">
        <v>1.7299999999999999E-2</v>
      </c>
      <c r="L116" s="6">
        <v>4.3200000000000002E-2</v>
      </c>
      <c r="M116" s="6">
        <v>0.16869999999999999</v>
      </c>
      <c r="N116" s="5"/>
      <c r="O116" s="6">
        <f t="shared" si="121"/>
        <v>1.61E-2</v>
      </c>
      <c r="P116" s="6">
        <f t="shared" si="122"/>
        <v>6.0999999999999999E-2</v>
      </c>
      <c r="Q116" s="6">
        <f t="shared" si="123"/>
        <v>0.14319999999999999</v>
      </c>
      <c r="R116" s="6">
        <f t="shared" si="124"/>
        <v>0.20980000000000001</v>
      </c>
      <c r="S116" s="5">
        <v>1.02</v>
      </c>
      <c r="T116" s="5">
        <v>0.02</v>
      </c>
      <c r="U116" s="5">
        <v>-0.38</v>
      </c>
      <c r="V116" s="5">
        <v>0.03</v>
      </c>
      <c r="W116" s="5">
        <v>-0.01</v>
      </c>
    </row>
    <row r="117" spans="1:23" x14ac:dyDescent="0.25">
      <c r="B117" s="4">
        <v>2017</v>
      </c>
      <c r="C117" s="5">
        <v>2147</v>
      </c>
      <c r="D117" s="5">
        <v>4.18</v>
      </c>
      <c r="E117" s="5">
        <v>8.17</v>
      </c>
      <c r="F117" s="6">
        <v>2.3E-3</v>
      </c>
      <c r="G117" s="6">
        <v>1.9300000000000001E-2</v>
      </c>
      <c r="H117" s="6">
        <v>9.8400000000000001E-2</v>
      </c>
      <c r="I117" s="6">
        <v>0.30980000000000002</v>
      </c>
      <c r="J117" s="6">
        <v>1.9E-3</v>
      </c>
      <c r="K117" s="6">
        <v>1.3899999999999999E-2</v>
      </c>
      <c r="L117" s="6">
        <v>3.9300000000000002E-2</v>
      </c>
      <c r="M117" s="6">
        <v>0.1135</v>
      </c>
      <c r="N117" s="5"/>
      <c r="O117" s="6">
        <f t="shared" si="121"/>
        <v>3.9999999999999996E-4</v>
      </c>
      <c r="P117" s="6">
        <f t="shared" si="122"/>
        <v>5.400000000000002E-3</v>
      </c>
      <c r="Q117" s="6">
        <f t="shared" si="123"/>
        <v>5.91E-2</v>
      </c>
      <c r="R117" s="6">
        <f t="shared" si="124"/>
        <v>0.19630000000000003</v>
      </c>
      <c r="S117" s="5">
        <v>0.85</v>
      </c>
      <c r="T117" s="5">
        <v>-0.08</v>
      </c>
      <c r="U117" s="5">
        <v>-0.65</v>
      </c>
      <c r="V117" s="5">
        <v>-0.27</v>
      </c>
      <c r="W117" s="5">
        <v>1</v>
      </c>
    </row>
    <row r="118" spans="1:23" x14ac:dyDescent="0.25">
      <c r="B118" s="4">
        <v>2018</v>
      </c>
      <c r="C118" s="5">
        <v>2547</v>
      </c>
      <c r="D118" s="5">
        <v>0.56000000000000005</v>
      </c>
      <c r="E118" s="5">
        <v>1.96</v>
      </c>
      <c r="F118" s="6">
        <v>6.1000000000000004E-3</v>
      </c>
      <c r="G118" s="6">
        <v>4.3E-3</v>
      </c>
      <c r="H118" s="6">
        <v>2.5999999999999999E-2</v>
      </c>
      <c r="I118" s="6">
        <v>2.75E-2</v>
      </c>
      <c r="J118" s="6">
        <v>-1.4E-3</v>
      </c>
      <c r="K118" s="6">
        <v>-9.4999999999999998E-3</v>
      </c>
      <c r="L118" s="6">
        <v>-6.7999999999999996E-3</v>
      </c>
      <c r="M118" s="6">
        <v>4.8300000000000003E-2</v>
      </c>
      <c r="N118" s="5"/>
      <c r="O118" s="6">
        <f t="shared" si="121"/>
        <v>7.5000000000000006E-3</v>
      </c>
      <c r="P118" s="6">
        <f t="shared" si="122"/>
        <v>1.38E-2</v>
      </c>
      <c r="Q118" s="6">
        <f t="shared" si="123"/>
        <v>3.2799999999999996E-2</v>
      </c>
      <c r="R118" s="6">
        <f t="shared" si="124"/>
        <v>-2.0800000000000003E-2</v>
      </c>
      <c r="S118" s="5">
        <v>0.02</v>
      </c>
      <c r="T118" s="5">
        <v>0.98</v>
      </c>
      <c r="U118" s="5">
        <v>0.5</v>
      </c>
      <c r="V118" s="5">
        <v>1.06</v>
      </c>
      <c r="W118" s="5">
        <v>-1.64</v>
      </c>
    </row>
    <row r="119" spans="1:23" x14ac:dyDescent="0.25">
      <c r="B119" s="4">
        <v>2019</v>
      </c>
      <c r="C119" s="5">
        <v>2028</v>
      </c>
      <c r="D119" s="5">
        <v>2.7</v>
      </c>
      <c r="E119" s="5">
        <v>6.82</v>
      </c>
      <c r="F119" s="6">
        <v>4.3E-3</v>
      </c>
      <c r="G119" s="6">
        <v>1.95E-2</v>
      </c>
      <c r="H119" s="6">
        <v>1.9E-2</v>
      </c>
      <c r="I119" s="6">
        <v>6.7900000000000002E-2</v>
      </c>
      <c r="J119" s="6">
        <v>3.8999999999999998E-3</v>
      </c>
      <c r="K119" s="6">
        <v>1.34E-2</v>
      </c>
      <c r="L119" s="6">
        <v>1.7399999999999999E-2</v>
      </c>
      <c r="M119" s="6">
        <v>6.4699999999999994E-2</v>
      </c>
      <c r="N119" s="5"/>
      <c r="O119" s="6">
        <f t="shared" si="121"/>
        <v>4.0000000000000018E-4</v>
      </c>
      <c r="P119" s="6">
        <f t="shared" si="122"/>
        <v>6.0999999999999995E-3</v>
      </c>
      <c r="Q119" s="6">
        <f t="shared" si="123"/>
        <v>1.6000000000000007E-3</v>
      </c>
      <c r="R119" s="6">
        <f t="shared" si="124"/>
        <v>3.2000000000000084E-3</v>
      </c>
      <c r="S119" s="5">
        <v>0.7</v>
      </c>
      <c r="T119" s="5">
        <v>-0.24</v>
      </c>
      <c r="U119" s="5"/>
      <c r="V119" s="5"/>
      <c r="W119" s="5"/>
    </row>
    <row r="120" spans="1:23" x14ac:dyDescent="0.25">
      <c r="B120" s="4" t="s">
        <v>1</v>
      </c>
      <c r="C120" s="13">
        <f>SUM(C114:C119)</f>
        <v>12963</v>
      </c>
      <c r="D120" s="12">
        <f>AVERAGE(D114:D119)</f>
        <v>2.4049999999999998</v>
      </c>
      <c r="E120" s="12">
        <f>AVERAGE(E114:E119)</f>
        <v>4.6516666666666673</v>
      </c>
      <c r="F120" s="9">
        <f>AVERAGE(F114:F119)</f>
        <v>6.0166666666666667E-3</v>
      </c>
      <c r="G120" s="9">
        <f t="shared" ref="G120:M120" si="125">AVERAGE(G114:G119)</f>
        <v>2.4933333333333332E-2</v>
      </c>
      <c r="H120" s="9">
        <f t="shared" si="125"/>
        <v>5.5566666666666674E-2</v>
      </c>
      <c r="I120" s="9">
        <f t="shared" si="125"/>
        <v>0.14731666666666665</v>
      </c>
      <c r="J120" s="9">
        <f t="shared" si="125"/>
        <v>1.9833333333333335E-3</v>
      </c>
      <c r="K120" s="9">
        <f t="shared" si="125"/>
        <v>6.8666666666666668E-3</v>
      </c>
      <c r="L120" s="9">
        <f t="shared" si="125"/>
        <v>1.7883333333333334E-2</v>
      </c>
      <c r="M120" s="9">
        <f t="shared" si="125"/>
        <v>7.7516666666666664E-2</v>
      </c>
      <c r="N120" s="5"/>
      <c r="O120" s="9">
        <f t="shared" ref="O120:Q120" si="126">AVERAGE(O114:O119)</f>
        <v>4.0333333333333341E-3</v>
      </c>
      <c r="P120" s="9">
        <f t="shared" si="126"/>
        <v>1.8066666666666665E-2</v>
      </c>
      <c r="Q120" s="9">
        <f t="shared" si="126"/>
        <v>3.7683333333333326E-2</v>
      </c>
      <c r="R120" s="6">
        <f t="shared" si="124"/>
        <v>6.9799999999999987E-2</v>
      </c>
      <c r="S120" s="5"/>
      <c r="T120" s="5"/>
      <c r="U120" s="5"/>
      <c r="V120" s="5"/>
      <c r="W120" s="5"/>
    </row>
    <row r="121" spans="1:23" x14ac:dyDescent="0.25">
      <c r="B121" s="4" t="s">
        <v>16</v>
      </c>
      <c r="C121" s="14">
        <v>6390312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25">
      <c r="B122" s="10" t="s">
        <v>17</v>
      </c>
      <c r="C122" s="11">
        <f>C120/C121</f>
        <v>2.0285394515948516E-3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4" spans="1:23" x14ac:dyDescent="0.25">
      <c r="A124" s="26" t="s">
        <v>250</v>
      </c>
      <c r="B124" s="4" t="s">
        <v>251</v>
      </c>
    </row>
    <row r="125" spans="1:23" x14ac:dyDescent="0.25">
      <c r="B125" s="3" t="s">
        <v>0</v>
      </c>
      <c r="C125" s="3" t="s">
        <v>2</v>
      </c>
      <c r="D125" s="3" t="s">
        <v>197</v>
      </c>
      <c r="E125" s="3" t="s">
        <v>196</v>
      </c>
      <c r="F125" s="3" t="s">
        <v>3</v>
      </c>
      <c r="G125" s="3" t="s">
        <v>4</v>
      </c>
      <c r="H125" s="3" t="s">
        <v>5</v>
      </c>
      <c r="I125" s="3" t="s">
        <v>198</v>
      </c>
      <c r="J125" s="3" t="s">
        <v>6</v>
      </c>
      <c r="K125" s="3" t="s">
        <v>7</v>
      </c>
      <c r="L125" s="3" t="s">
        <v>8</v>
      </c>
      <c r="M125" s="3" t="s">
        <v>199</v>
      </c>
      <c r="N125" s="3"/>
      <c r="O125" s="3" t="s">
        <v>9</v>
      </c>
      <c r="P125" s="3" t="s">
        <v>10</v>
      </c>
      <c r="Q125" s="3" t="s">
        <v>11</v>
      </c>
      <c r="R125" s="3" t="s">
        <v>200</v>
      </c>
      <c r="S125" s="3" t="s">
        <v>201</v>
      </c>
      <c r="T125" s="3" t="s">
        <v>202</v>
      </c>
      <c r="U125" s="3" t="s">
        <v>203</v>
      </c>
      <c r="V125" s="3" t="s">
        <v>204</v>
      </c>
      <c r="W125" s="3" t="s">
        <v>205</v>
      </c>
    </row>
    <row r="126" spans="1:23" x14ac:dyDescent="0.25">
      <c r="B126" s="4">
        <v>2014</v>
      </c>
      <c r="C126" s="5">
        <v>1107</v>
      </c>
      <c r="D126" s="5">
        <v>1.0900000000000001</v>
      </c>
      <c r="E126" s="5">
        <v>-2.75</v>
      </c>
      <c r="F126" s="6">
        <v>4.3E-3</v>
      </c>
      <c r="G126" s="6">
        <v>3.0300000000000001E-2</v>
      </c>
      <c r="H126" s="6">
        <v>8.1900000000000001E-2</v>
      </c>
      <c r="I126" s="6">
        <v>0.29509999999999997</v>
      </c>
      <c r="J126" s="6">
        <v>4.1000000000000003E-3</v>
      </c>
      <c r="K126" s="6">
        <v>1.4800000000000001E-2</v>
      </c>
      <c r="L126" s="6">
        <v>3.1600000000000003E-2</v>
      </c>
      <c r="M126" s="6">
        <v>6.0299999999999999E-2</v>
      </c>
      <c r="N126" s="5"/>
      <c r="O126" s="6">
        <f t="shared" ref="O126:O131" si="127">F126-J126</f>
        <v>1.9999999999999966E-4</v>
      </c>
      <c r="P126" s="6">
        <f t="shared" ref="P126:P131" si="128">G126-K126</f>
        <v>1.55E-2</v>
      </c>
      <c r="Q126" s="6">
        <f t="shared" ref="Q126:Q131" si="129">H126-L126</f>
        <v>5.0299999999999997E-2</v>
      </c>
      <c r="R126" s="6">
        <f t="shared" ref="R126:R132" si="130">I126-M126</f>
        <v>0.23479999999999998</v>
      </c>
      <c r="S126" s="5">
        <v>0.53</v>
      </c>
      <c r="T126" s="5">
        <v>0.48</v>
      </c>
      <c r="U126" s="5">
        <v>-0.14000000000000001</v>
      </c>
      <c r="V126" s="5">
        <v>0.78</v>
      </c>
      <c r="W126" s="5">
        <v>6.9</v>
      </c>
    </row>
    <row r="127" spans="1:23" x14ac:dyDescent="0.25">
      <c r="B127" s="4">
        <v>2015</v>
      </c>
      <c r="C127" s="5">
        <v>2040</v>
      </c>
      <c r="D127" s="5">
        <v>1.57</v>
      </c>
      <c r="E127" s="5">
        <v>4.8</v>
      </c>
      <c r="F127" s="6">
        <v>0.1047</v>
      </c>
      <c r="G127" s="6">
        <v>9.4799999999999995E-2</v>
      </c>
      <c r="H127" s="6">
        <v>8.1600000000000006E-2</v>
      </c>
      <c r="I127" s="6">
        <v>0.12859999999999999</v>
      </c>
      <c r="J127" s="6">
        <v>-3.7000000000000002E-3</v>
      </c>
      <c r="K127" s="6">
        <v>-8.9999999999999993E-3</v>
      </c>
      <c r="L127" s="6">
        <v>-2.12E-2</v>
      </c>
      <c r="M127" s="6">
        <v>1.04E-2</v>
      </c>
      <c r="N127" s="5"/>
      <c r="O127" s="6">
        <f t="shared" si="127"/>
        <v>0.1084</v>
      </c>
      <c r="P127" s="6">
        <f t="shared" si="128"/>
        <v>0.10379999999999999</v>
      </c>
      <c r="Q127" s="6">
        <f t="shared" si="129"/>
        <v>0.1028</v>
      </c>
      <c r="R127" s="6">
        <f t="shared" si="130"/>
        <v>0.1182</v>
      </c>
      <c r="S127" s="5">
        <v>-0.15</v>
      </c>
      <c r="T127" s="5">
        <v>-0.48</v>
      </c>
      <c r="U127" s="5">
        <v>-0.27</v>
      </c>
      <c r="V127" s="5">
        <v>0.26</v>
      </c>
      <c r="W127" s="5">
        <v>-2.42</v>
      </c>
    </row>
    <row r="128" spans="1:23" x14ac:dyDescent="0.25">
      <c r="B128" s="4">
        <v>2016</v>
      </c>
      <c r="C128" s="5">
        <v>2031</v>
      </c>
      <c r="D128" s="5">
        <v>1.98</v>
      </c>
      <c r="E128" s="5">
        <v>6.12</v>
      </c>
      <c r="F128" s="6">
        <v>3.2500000000000001E-2</v>
      </c>
      <c r="G128" s="6">
        <v>5.79E-2</v>
      </c>
      <c r="H128" s="6">
        <v>0.25659999999999999</v>
      </c>
      <c r="I128" s="6">
        <v>0.4047</v>
      </c>
      <c r="J128" s="6">
        <v>3.0000000000000001E-3</v>
      </c>
      <c r="K128" s="6">
        <v>1.5100000000000001E-2</v>
      </c>
      <c r="L128" s="6">
        <v>4.3299999999999998E-2</v>
      </c>
      <c r="M128" s="6">
        <v>0.16689999999999999</v>
      </c>
      <c r="N128" s="5"/>
      <c r="O128" s="6">
        <f t="shared" si="127"/>
        <v>2.9500000000000002E-2</v>
      </c>
      <c r="P128" s="6">
        <f t="shared" si="128"/>
        <v>4.2799999999999998E-2</v>
      </c>
      <c r="Q128" s="6">
        <f t="shared" si="129"/>
        <v>0.21329999999999999</v>
      </c>
      <c r="R128" s="6">
        <f t="shared" si="130"/>
        <v>0.23780000000000001</v>
      </c>
      <c r="S128" s="5">
        <v>0.25</v>
      </c>
      <c r="T128" s="5">
        <v>0.24</v>
      </c>
      <c r="U128" s="5">
        <v>-0.08</v>
      </c>
      <c r="V128" s="5">
        <v>-0.5</v>
      </c>
      <c r="W128" s="5">
        <v>0.12</v>
      </c>
    </row>
    <row r="129" spans="1:23" x14ac:dyDescent="0.25">
      <c r="B129" s="4">
        <v>2017</v>
      </c>
      <c r="C129" s="5">
        <v>1997</v>
      </c>
      <c r="D129" s="5">
        <v>4.04</v>
      </c>
      <c r="E129" s="5">
        <v>14.35</v>
      </c>
      <c r="F129" s="6">
        <v>2.0299999999999999E-2</v>
      </c>
      <c r="G129" s="6">
        <v>6.4799999999999996E-2</v>
      </c>
      <c r="H129" s="6">
        <v>0.1497</v>
      </c>
      <c r="I129" s="6">
        <v>0.45079999999999998</v>
      </c>
      <c r="J129" s="6">
        <v>1.5E-3</v>
      </c>
      <c r="K129" s="6">
        <v>1.5299999999999999E-2</v>
      </c>
      <c r="L129" s="6">
        <v>3.9300000000000002E-2</v>
      </c>
      <c r="M129" s="6">
        <v>0.1087</v>
      </c>
      <c r="N129" s="5"/>
      <c r="O129" s="6">
        <f t="shared" si="127"/>
        <v>1.8799999999999997E-2</v>
      </c>
      <c r="P129" s="6">
        <f t="shared" si="128"/>
        <v>4.9499999999999995E-2</v>
      </c>
      <c r="Q129" s="6">
        <f t="shared" si="129"/>
        <v>0.1104</v>
      </c>
      <c r="R129" s="6">
        <f t="shared" si="130"/>
        <v>0.34209999999999996</v>
      </c>
      <c r="S129" s="5">
        <v>0.1</v>
      </c>
      <c r="T129" s="5">
        <v>-0.41</v>
      </c>
      <c r="U129" s="5">
        <v>-0.23</v>
      </c>
      <c r="V129" s="5">
        <v>0.85</v>
      </c>
      <c r="W129" s="5">
        <v>4.78</v>
      </c>
    </row>
    <row r="130" spans="1:23" x14ac:dyDescent="0.25">
      <c r="B130" s="4">
        <v>2018</v>
      </c>
      <c r="C130" s="5">
        <v>2261</v>
      </c>
      <c r="D130" s="5">
        <v>0.77</v>
      </c>
      <c r="E130" s="5">
        <v>2.3199999999999998</v>
      </c>
      <c r="F130" s="6">
        <v>1.4500000000000001E-2</v>
      </c>
      <c r="G130" s="6">
        <v>6.1600000000000002E-2</v>
      </c>
      <c r="H130" s="6">
        <v>8.2400000000000001E-2</v>
      </c>
      <c r="I130" s="6">
        <v>0.251</v>
      </c>
      <c r="J130" s="6">
        <v>-1E-3</v>
      </c>
      <c r="K130" s="6">
        <v>-1.09E-2</v>
      </c>
      <c r="L130" s="6">
        <v>-5.1999999999999998E-3</v>
      </c>
      <c r="M130" s="6">
        <v>4.9700000000000001E-2</v>
      </c>
      <c r="N130" s="5"/>
      <c r="O130" s="6">
        <f t="shared" si="127"/>
        <v>1.55E-2</v>
      </c>
      <c r="P130" s="6">
        <f t="shared" si="128"/>
        <v>7.2500000000000009E-2</v>
      </c>
      <c r="Q130" s="6">
        <f t="shared" si="129"/>
        <v>8.7599999999999997E-2</v>
      </c>
      <c r="R130" s="6">
        <f t="shared" si="130"/>
        <v>0.20130000000000001</v>
      </c>
      <c r="S130" s="5">
        <v>0.01</v>
      </c>
      <c r="T130" s="5">
        <v>0.72</v>
      </c>
      <c r="U130" s="5">
        <v>0.27</v>
      </c>
      <c r="V130" s="5">
        <v>1.52</v>
      </c>
      <c r="W130" s="5">
        <v>1.65</v>
      </c>
    </row>
    <row r="131" spans="1:23" x14ac:dyDescent="0.25">
      <c r="B131" s="4">
        <v>2019</v>
      </c>
      <c r="C131" s="5">
        <v>2061</v>
      </c>
      <c r="D131" s="5">
        <v>1.25</v>
      </c>
      <c r="E131" s="5">
        <v>0.67</v>
      </c>
      <c r="F131" s="6">
        <v>0.1077</v>
      </c>
      <c r="G131" s="6">
        <v>0.22259999999999999</v>
      </c>
      <c r="H131" s="6">
        <v>0.29210000000000003</v>
      </c>
      <c r="I131" s="6">
        <v>0.32540000000000002</v>
      </c>
      <c r="J131" s="6">
        <v>2E-3</v>
      </c>
      <c r="K131" s="6">
        <v>1.26E-2</v>
      </c>
      <c r="L131" s="6">
        <v>1.4200000000000001E-2</v>
      </c>
      <c r="M131" s="6">
        <v>5.5899999999999998E-2</v>
      </c>
      <c r="N131" s="5"/>
      <c r="O131" s="6">
        <f t="shared" si="127"/>
        <v>0.1057</v>
      </c>
      <c r="P131" s="6">
        <f t="shared" si="128"/>
        <v>0.21</v>
      </c>
      <c r="Q131" s="6">
        <f t="shared" si="129"/>
        <v>0.27790000000000004</v>
      </c>
      <c r="R131" s="6">
        <f t="shared" si="130"/>
        <v>0.26950000000000002</v>
      </c>
      <c r="S131" s="5">
        <v>0.26</v>
      </c>
      <c r="T131" s="5">
        <v>-0.26</v>
      </c>
      <c r="U131" s="5"/>
      <c r="V131" s="5"/>
      <c r="W131" s="5"/>
    </row>
    <row r="132" spans="1:23" x14ac:dyDescent="0.25">
      <c r="B132" s="4" t="s">
        <v>1</v>
      </c>
      <c r="C132" s="13">
        <f>SUM(C126:C131)</f>
        <v>11497</v>
      </c>
      <c r="D132" s="12">
        <f>AVERAGE(D126:D131)</f>
        <v>1.7833333333333332</v>
      </c>
      <c r="E132" s="12">
        <f>AVERAGE(E126:E131)</f>
        <v>4.2516666666666669</v>
      </c>
      <c r="F132" s="9">
        <f>AVERAGE(F126:F131)</f>
        <v>4.7333333333333338E-2</v>
      </c>
      <c r="G132" s="9">
        <f t="shared" ref="G132:M132" si="131">AVERAGE(G126:G131)</f>
        <v>8.8666666666666671E-2</v>
      </c>
      <c r="H132" s="9">
        <f t="shared" si="131"/>
        <v>0.15738333333333335</v>
      </c>
      <c r="I132" s="9">
        <f t="shared" si="131"/>
        <v>0.30926666666666663</v>
      </c>
      <c r="J132" s="9">
        <f t="shared" si="131"/>
        <v>9.8333333333333324E-4</v>
      </c>
      <c r="K132" s="9">
        <f t="shared" si="131"/>
        <v>6.3166666666666675E-3</v>
      </c>
      <c r="L132" s="9">
        <f t="shared" si="131"/>
        <v>1.7000000000000001E-2</v>
      </c>
      <c r="M132" s="9">
        <f t="shared" si="131"/>
        <v>7.5316666666666671E-2</v>
      </c>
      <c r="N132" s="5"/>
      <c r="O132" s="9">
        <f t="shared" ref="O132:Q132" si="132">AVERAGE(O126:O131)</f>
        <v>4.6350000000000002E-2</v>
      </c>
      <c r="P132" s="9">
        <f t="shared" si="132"/>
        <v>8.2349999999999993E-2</v>
      </c>
      <c r="Q132" s="9">
        <f t="shared" si="132"/>
        <v>0.14038333333333333</v>
      </c>
      <c r="R132" s="6">
        <f t="shared" si="130"/>
        <v>0.23394999999999996</v>
      </c>
      <c r="S132" s="5"/>
      <c r="T132" s="5"/>
      <c r="U132" s="5"/>
      <c r="V132" s="5"/>
      <c r="W132" s="5"/>
    </row>
    <row r="133" spans="1:23" x14ac:dyDescent="0.25">
      <c r="B133" s="4" t="s">
        <v>16</v>
      </c>
      <c r="C133" s="14">
        <v>6390312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5">
      <c r="B134" s="10" t="s">
        <v>17</v>
      </c>
      <c r="C134" s="11">
        <f>C132/C133</f>
        <v>1.7991296825569706E-3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6" spans="1:23" x14ac:dyDescent="0.25">
      <c r="A136" s="26" t="s">
        <v>248</v>
      </c>
      <c r="B136" s="4" t="s">
        <v>249</v>
      </c>
    </row>
    <row r="137" spans="1:23" x14ac:dyDescent="0.25">
      <c r="B137" s="3" t="s">
        <v>0</v>
      </c>
      <c r="C137" s="3" t="s">
        <v>2</v>
      </c>
      <c r="D137" s="3" t="s">
        <v>197</v>
      </c>
      <c r="E137" s="3" t="s">
        <v>196</v>
      </c>
      <c r="F137" s="3" t="s">
        <v>3</v>
      </c>
      <c r="G137" s="3" t="s">
        <v>4</v>
      </c>
      <c r="H137" s="3" t="s">
        <v>5</v>
      </c>
      <c r="I137" s="3" t="s">
        <v>198</v>
      </c>
      <c r="J137" s="3" t="s">
        <v>6</v>
      </c>
      <c r="K137" s="3" t="s">
        <v>7</v>
      </c>
      <c r="L137" s="3" t="s">
        <v>8</v>
      </c>
      <c r="M137" s="3" t="s">
        <v>199</v>
      </c>
      <c r="N137" s="3"/>
      <c r="O137" s="3" t="s">
        <v>9</v>
      </c>
      <c r="P137" s="3" t="s">
        <v>10</v>
      </c>
      <c r="Q137" s="3" t="s">
        <v>11</v>
      </c>
      <c r="R137" s="3" t="s">
        <v>200</v>
      </c>
      <c r="S137" s="3" t="s">
        <v>201</v>
      </c>
      <c r="T137" s="3" t="s">
        <v>202</v>
      </c>
      <c r="U137" s="3" t="s">
        <v>203</v>
      </c>
      <c r="V137" s="3" t="s">
        <v>204</v>
      </c>
      <c r="W137" s="3" t="s">
        <v>205</v>
      </c>
    </row>
    <row r="138" spans="1:23" x14ac:dyDescent="0.25">
      <c r="B138" s="4">
        <v>2014</v>
      </c>
      <c r="C138" s="5">
        <v>825</v>
      </c>
      <c r="D138" s="5">
        <v>1.53</v>
      </c>
      <c r="E138" s="5">
        <v>2.99</v>
      </c>
      <c r="F138" s="6">
        <v>3.0000000000000001E-3</v>
      </c>
      <c r="G138" s="6">
        <v>1.6299999999999999E-2</v>
      </c>
      <c r="H138" s="6">
        <v>2.1000000000000001E-2</v>
      </c>
      <c r="I138" s="6">
        <v>7.3499999999999996E-2</v>
      </c>
      <c r="J138" s="6">
        <v>5.7999999999999996E-3</v>
      </c>
      <c r="K138" s="6">
        <v>1.7000000000000001E-2</v>
      </c>
      <c r="L138" s="6">
        <v>3.0300000000000001E-2</v>
      </c>
      <c r="M138" s="6">
        <v>6.1600000000000002E-2</v>
      </c>
      <c r="N138" s="5"/>
      <c r="O138" s="6">
        <f t="shared" ref="O138:O143" si="133">F138-J138</f>
        <v>-2.7999999999999995E-3</v>
      </c>
      <c r="P138" s="6">
        <f t="shared" ref="P138:P143" si="134">G138-K138</f>
        <v>-7.000000000000027E-4</v>
      </c>
      <c r="Q138" s="6">
        <f t="shared" ref="Q138:Q143" si="135">H138-L138</f>
        <v>-9.2999999999999992E-3</v>
      </c>
      <c r="R138" s="6">
        <f t="shared" ref="R138:R144" si="136">I138-M138</f>
        <v>1.1899999999999994E-2</v>
      </c>
      <c r="S138" s="5">
        <v>0.5</v>
      </c>
      <c r="T138" s="5">
        <v>0.31</v>
      </c>
      <c r="U138" s="5">
        <v>-0.05</v>
      </c>
      <c r="V138" s="5">
        <v>-1.18</v>
      </c>
      <c r="W138" s="5">
        <v>0.05</v>
      </c>
    </row>
    <row r="139" spans="1:23" x14ac:dyDescent="0.25">
      <c r="B139" s="4">
        <v>2015</v>
      </c>
      <c r="C139" s="5">
        <v>1325</v>
      </c>
      <c r="D139" s="5">
        <v>1.47</v>
      </c>
      <c r="E139" s="5">
        <v>2.68</v>
      </c>
      <c r="F139" s="6">
        <v>8.0000000000000004E-4</v>
      </c>
      <c r="G139" s="6">
        <v>2.9999999999999997E-4</v>
      </c>
      <c r="H139" s="6">
        <v>-1.41E-2</v>
      </c>
      <c r="I139" s="6">
        <v>3.5999999999999999E-3</v>
      </c>
      <c r="J139" s="6">
        <v>-1E-3</v>
      </c>
      <c r="K139" s="6">
        <v>-8.6999999999999994E-3</v>
      </c>
      <c r="L139" s="6">
        <v>-1.5699999999999999E-2</v>
      </c>
      <c r="M139" s="6">
        <v>1.0800000000000001E-2</v>
      </c>
      <c r="N139" s="5"/>
      <c r="O139" s="6">
        <f t="shared" si="133"/>
        <v>1.8E-3</v>
      </c>
      <c r="P139" s="6">
        <f t="shared" si="134"/>
        <v>8.9999999999999993E-3</v>
      </c>
      <c r="Q139" s="6">
        <f t="shared" si="135"/>
        <v>1.599999999999999E-3</v>
      </c>
      <c r="R139" s="6">
        <f t="shared" si="136"/>
        <v>-7.2000000000000007E-3</v>
      </c>
      <c r="S139" s="5">
        <v>0.46</v>
      </c>
      <c r="T139" s="5">
        <v>-0.08</v>
      </c>
      <c r="U139" s="5">
        <v>0.28999999999999998</v>
      </c>
      <c r="V139" s="5">
        <v>-0.06</v>
      </c>
      <c r="W139" s="5">
        <v>-0.74</v>
      </c>
    </row>
    <row r="140" spans="1:23" x14ac:dyDescent="0.25">
      <c r="B140" s="4">
        <v>2016</v>
      </c>
      <c r="C140" s="5">
        <v>1346</v>
      </c>
      <c r="D140" s="5">
        <v>3.34</v>
      </c>
      <c r="E140" s="5">
        <v>4.84</v>
      </c>
      <c r="F140" s="6">
        <v>4.4000000000000003E-3</v>
      </c>
      <c r="G140" s="6">
        <v>3.3399999999999999E-2</v>
      </c>
      <c r="H140" s="6">
        <v>5.3600000000000002E-2</v>
      </c>
      <c r="I140" s="6">
        <v>0.1595</v>
      </c>
      <c r="J140" s="6">
        <v>3.3E-3</v>
      </c>
      <c r="K140" s="6">
        <v>0.02</v>
      </c>
      <c r="L140" s="6">
        <v>4.4600000000000001E-2</v>
      </c>
      <c r="M140" s="6">
        <v>0.17100000000000001</v>
      </c>
      <c r="N140" s="5"/>
      <c r="O140" s="6">
        <f t="shared" si="133"/>
        <v>1.1000000000000003E-3</v>
      </c>
      <c r="P140" s="6">
        <f t="shared" si="134"/>
        <v>1.3399999999999999E-2</v>
      </c>
      <c r="Q140" s="6">
        <f t="shared" si="135"/>
        <v>9.0000000000000011E-3</v>
      </c>
      <c r="R140" s="6">
        <f t="shared" si="136"/>
        <v>-1.150000000000001E-2</v>
      </c>
      <c r="S140" s="5">
        <v>1</v>
      </c>
      <c r="T140" s="5">
        <v>0.25</v>
      </c>
      <c r="U140" s="5">
        <v>0.26</v>
      </c>
      <c r="V140" s="5">
        <v>-0.53</v>
      </c>
      <c r="W140" s="5">
        <v>-2.37</v>
      </c>
    </row>
    <row r="141" spans="1:23" x14ac:dyDescent="0.25">
      <c r="B141" s="4">
        <v>2017</v>
      </c>
      <c r="C141" s="5">
        <v>1294</v>
      </c>
      <c r="D141" s="5">
        <v>3.04</v>
      </c>
      <c r="E141" s="5">
        <v>7.04</v>
      </c>
      <c r="F141" s="6">
        <v>1E-4</v>
      </c>
      <c r="G141" s="6">
        <v>2.0199999999999999E-2</v>
      </c>
      <c r="H141" s="6">
        <v>4.0800000000000003E-2</v>
      </c>
      <c r="I141" s="6">
        <v>0.10249999999999999</v>
      </c>
      <c r="J141" s="6">
        <v>2.5999999999999999E-3</v>
      </c>
      <c r="K141" s="6">
        <v>1.4999999999999999E-2</v>
      </c>
      <c r="L141" s="6">
        <v>4.07E-2</v>
      </c>
      <c r="M141" s="6">
        <v>0.1145</v>
      </c>
      <c r="N141" s="5"/>
      <c r="O141" s="6">
        <f t="shared" si="133"/>
        <v>-2.5000000000000001E-3</v>
      </c>
      <c r="P141" s="6">
        <f t="shared" si="134"/>
        <v>5.1999999999999998E-3</v>
      </c>
      <c r="Q141" s="6">
        <f t="shared" si="135"/>
        <v>1.0000000000000286E-4</v>
      </c>
      <c r="R141" s="6">
        <f t="shared" si="136"/>
        <v>-1.2000000000000011E-2</v>
      </c>
      <c r="S141" s="5">
        <v>1.17</v>
      </c>
      <c r="T141" s="5">
        <v>0.28999999999999998</v>
      </c>
      <c r="U141" s="5">
        <v>-0.38</v>
      </c>
      <c r="V141" s="5">
        <v>-0.21</v>
      </c>
      <c r="W141" s="5">
        <v>-2.6</v>
      </c>
    </row>
    <row r="142" spans="1:23" x14ac:dyDescent="0.25">
      <c r="B142" s="4">
        <v>2018</v>
      </c>
      <c r="C142" s="5">
        <v>1378</v>
      </c>
      <c r="D142" s="5">
        <v>0.28000000000000003</v>
      </c>
      <c r="E142" s="5">
        <v>0.22</v>
      </c>
      <c r="F142" s="6">
        <v>-1.1999999999999999E-3</v>
      </c>
      <c r="G142" s="6">
        <v>-1.01E-2</v>
      </c>
      <c r="H142" s="6">
        <v>-5.0000000000000001E-3</v>
      </c>
      <c r="I142" s="6">
        <v>-2.87E-2</v>
      </c>
      <c r="J142" s="6">
        <v>-8.0000000000000004E-4</v>
      </c>
      <c r="K142" s="6">
        <v>-8.8000000000000005E-3</v>
      </c>
      <c r="L142" s="6">
        <v>-7.4999999999999997E-3</v>
      </c>
      <c r="M142" s="6">
        <v>4.3200000000000002E-2</v>
      </c>
      <c r="N142" s="5"/>
      <c r="O142" s="6">
        <f t="shared" si="133"/>
        <v>-3.9999999999999986E-4</v>
      </c>
      <c r="P142" s="6">
        <f t="shared" si="134"/>
        <v>-1.2999999999999991E-3</v>
      </c>
      <c r="Q142" s="6">
        <f t="shared" si="135"/>
        <v>2.4999999999999996E-3</v>
      </c>
      <c r="R142" s="6">
        <f t="shared" si="136"/>
        <v>-7.1900000000000006E-2</v>
      </c>
      <c r="S142" s="5">
        <v>-0.2</v>
      </c>
      <c r="T142" s="5">
        <v>0.6</v>
      </c>
      <c r="U142" s="5">
        <v>0.68</v>
      </c>
      <c r="V142" s="5">
        <v>0.09</v>
      </c>
      <c r="W142" s="5">
        <v>-2.94</v>
      </c>
    </row>
    <row r="143" spans="1:23" x14ac:dyDescent="0.25">
      <c r="B143" s="4">
        <v>2019</v>
      </c>
      <c r="C143" s="5">
        <v>973</v>
      </c>
      <c r="D143" s="5">
        <v>2.58</v>
      </c>
      <c r="E143" s="5">
        <v>5.47</v>
      </c>
      <c r="F143" s="6">
        <v>1.1000000000000001E-3</v>
      </c>
      <c r="G143" s="6">
        <v>1.6000000000000001E-3</v>
      </c>
      <c r="H143" s="6">
        <v>-5.0000000000000001E-3</v>
      </c>
      <c r="I143" s="6">
        <v>-1.5100000000000001E-2</v>
      </c>
      <c r="J143" s="6">
        <v>4.4000000000000003E-3</v>
      </c>
      <c r="K143" s="6">
        <v>1.2999999999999999E-2</v>
      </c>
      <c r="L143" s="6">
        <v>1.7899999999999999E-2</v>
      </c>
      <c r="M143" s="6">
        <v>6.6500000000000004E-2</v>
      </c>
      <c r="N143" s="5"/>
      <c r="O143" s="6">
        <f t="shared" si="133"/>
        <v>-3.3E-3</v>
      </c>
      <c r="P143" s="6">
        <f t="shared" si="134"/>
        <v>-1.1399999999999999E-2</v>
      </c>
      <c r="Q143" s="6">
        <f t="shared" si="135"/>
        <v>-2.29E-2</v>
      </c>
      <c r="R143" s="6">
        <f t="shared" si="136"/>
        <v>-8.1600000000000006E-2</v>
      </c>
      <c r="S143" s="5">
        <v>0.83</v>
      </c>
      <c r="T143" s="5">
        <v>-0.17</v>
      </c>
      <c r="U143" s="5"/>
      <c r="V143" s="5"/>
      <c r="W143" s="5"/>
    </row>
    <row r="144" spans="1:23" x14ac:dyDescent="0.25">
      <c r="B144" s="4" t="s">
        <v>1</v>
      </c>
      <c r="C144" s="13">
        <f>SUM(C138:C143)</f>
        <v>7141</v>
      </c>
      <c r="D144" s="12">
        <f>AVERAGE(D138:D143)</f>
        <v>2.0399999999999996</v>
      </c>
      <c r="E144" s="12">
        <f>AVERAGE(E138:E143)</f>
        <v>3.8733333333333331</v>
      </c>
      <c r="F144" s="9">
        <f>AVERAGE(F138:F143)</f>
        <v>1.3666666666666669E-3</v>
      </c>
      <c r="G144" s="9">
        <f t="shared" ref="G144:M144" si="137">AVERAGE(G138:G143)</f>
        <v>1.0283333333333334E-2</v>
      </c>
      <c r="H144" s="9">
        <f t="shared" si="137"/>
        <v>1.5216666666666665E-2</v>
      </c>
      <c r="I144" s="9">
        <f t="shared" si="137"/>
        <v>4.9216666666666666E-2</v>
      </c>
      <c r="J144" s="9">
        <f t="shared" si="137"/>
        <v>2.3833333333333332E-3</v>
      </c>
      <c r="K144" s="9">
        <f t="shared" si="137"/>
        <v>7.9166666666666673E-3</v>
      </c>
      <c r="L144" s="9">
        <f t="shared" si="137"/>
        <v>1.8383333333333335E-2</v>
      </c>
      <c r="M144" s="9">
        <f t="shared" si="137"/>
        <v>7.7933333333333341E-2</v>
      </c>
      <c r="N144" s="5"/>
      <c r="O144" s="9">
        <f t="shared" ref="O144:Q144" si="138">AVERAGE(O138:O143)</f>
        <v>-1.0166666666666666E-3</v>
      </c>
      <c r="P144" s="9">
        <f t="shared" si="138"/>
        <v>2.3666666666666667E-3</v>
      </c>
      <c r="Q144" s="9">
        <f t="shared" si="138"/>
        <v>-3.1666666666666662E-3</v>
      </c>
      <c r="R144" s="6">
        <f t="shared" si="136"/>
        <v>-2.8716666666666675E-2</v>
      </c>
      <c r="S144" s="5"/>
      <c r="T144" s="5"/>
      <c r="U144" s="5"/>
      <c r="V144" s="5"/>
      <c r="W144" s="5"/>
    </row>
    <row r="145" spans="1:23" x14ac:dyDescent="0.25">
      <c r="B145" s="4" t="s">
        <v>16</v>
      </c>
      <c r="C145" s="14">
        <v>6390312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25">
      <c r="B146" s="10" t="s">
        <v>17</v>
      </c>
      <c r="C146" s="11">
        <f>C144/C145</f>
        <v>1.1174728244880687E-3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8" spans="1:23" x14ac:dyDescent="0.25">
      <c r="A148" s="26" t="s">
        <v>246</v>
      </c>
      <c r="B148" s="4" t="s">
        <v>247</v>
      </c>
    </row>
    <row r="149" spans="1:23" x14ac:dyDescent="0.25">
      <c r="B149" s="3" t="s">
        <v>0</v>
      </c>
      <c r="C149" s="3" t="s">
        <v>2</v>
      </c>
      <c r="D149" s="3" t="s">
        <v>197</v>
      </c>
      <c r="E149" s="3" t="s">
        <v>196</v>
      </c>
      <c r="F149" s="3" t="s">
        <v>3</v>
      </c>
      <c r="G149" s="3" t="s">
        <v>4</v>
      </c>
      <c r="H149" s="3" t="s">
        <v>5</v>
      </c>
      <c r="I149" s="3" t="s">
        <v>198</v>
      </c>
      <c r="J149" s="3" t="s">
        <v>6</v>
      </c>
      <c r="K149" s="3" t="s">
        <v>7</v>
      </c>
      <c r="L149" s="3" t="s">
        <v>8</v>
      </c>
      <c r="M149" s="3" t="s">
        <v>199</v>
      </c>
      <c r="N149" s="3"/>
      <c r="O149" s="3" t="s">
        <v>9</v>
      </c>
      <c r="P149" s="3" t="s">
        <v>10</v>
      </c>
      <c r="Q149" s="3" t="s">
        <v>11</v>
      </c>
      <c r="R149" s="3" t="s">
        <v>200</v>
      </c>
      <c r="S149" s="3" t="s">
        <v>201</v>
      </c>
      <c r="T149" s="3" t="s">
        <v>202</v>
      </c>
      <c r="U149" s="3" t="s">
        <v>203</v>
      </c>
      <c r="V149" s="3" t="s">
        <v>204</v>
      </c>
      <c r="W149" s="3" t="s">
        <v>205</v>
      </c>
    </row>
    <row r="150" spans="1:23" x14ac:dyDescent="0.25">
      <c r="B150" s="4">
        <v>2014</v>
      </c>
      <c r="C150" s="5">
        <v>1319</v>
      </c>
      <c r="D150" s="5">
        <v>-0.66</v>
      </c>
      <c r="E150" s="5">
        <v>-0.77</v>
      </c>
      <c r="F150" s="6">
        <v>-5.9999999999999995E-4</v>
      </c>
      <c r="G150" s="6">
        <v>-3.1099999999999999E-2</v>
      </c>
      <c r="H150" s="6">
        <v>-7.6200000000000004E-2</v>
      </c>
      <c r="I150" s="6">
        <v>-0.29659999999999997</v>
      </c>
      <c r="J150" s="6">
        <v>4.7999999999999996E-3</v>
      </c>
      <c r="K150" s="6">
        <v>1.5699999999999999E-2</v>
      </c>
      <c r="L150" s="6">
        <v>3.0099999999999998E-2</v>
      </c>
      <c r="M150" s="6">
        <v>5.9499999999999997E-2</v>
      </c>
      <c r="N150" s="5"/>
      <c r="O150" s="6">
        <f t="shared" ref="O150:O155" si="139">F150-J150</f>
        <v>-5.3999999999999994E-3</v>
      </c>
      <c r="P150" s="6">
        <f t="shared" ref="P150:P155" si="140">G150-K150</f>
        <v>-4.6799999999999994E-2</v>
      </c>
      <c r="Q150" s="6">
        <f t="shared" ref="Q150:Q155" si="141">H150-L150</f>
        <v>-0.10630000000000001</v>
      </c>
      <c r="R150" s="6">
        <f t="shared" ref="R150:R156" si="142">I150-M150</f>
        <v>-0.35609999999999997</v>
      </c>
      <c r="S150" s="5">
        <v>0.09</v>
      </c>
      <c r="T150" s="5">
        <v>-0.61</v>
      </c>
      <c r="U150" s="5">
        <v>-0.77</v>
      </c>
      <c r="V150" s="5">
        <v>-4.37</v>
      </c>
      <c r="W150" s="5">
        <v>-12.41</v>
      </c>
    </row>
    <row r="151" spans="1:23" x14ac:dyDescent="0.25">
      <c r="B151" s="4">
        <v>2015</v>
      </c>
      <c r="C151" s="5">
        <v>1546</v>
      </c>
      <c r="D151" s="5">
        <v>-1.26</v>
      </c>
      <c r="E151" s="5">
        <v>-7</v>
      </c>
      <c r="F151" s="6">
        <v>-7.1000000000000004E-3</v>
      </c>
      <c r="G151" s="6">
        <v>-2.01E-2</v>
      </c>
      <c r="H151" s="6">
        <v>-5.62E-2</v>
      </c>
      <c r="I151" s="6">
        <v>4.2900000000000001E-2</v>
      </c>
      <c r="J151" s="6">
        <v>-2.0999999999999999E-3</v>
      </c>
      <c r="K151" s="6">
        <v>-7.6E-3</v>
      </c>
      <c r="L151" s="6">
        <v>-1.72E-2</v>
      </c>
      <c r="M151" s="6">
        <v>3.5999999999999999E-3</v>
      </c>
      <c r="N151" s="5"/>
      <c r="O151" s="6">
        <f t="shared" si="139"/>
        <v>-5.000000000000001E-3</v>
      </c>
      <c r="P151" s="6">
        <f t="shared" si="140"/>
        <v>-1.2500000000000001E-2</v>
      </c>
      <c r="Q151" s="6">
        <f t="shared" si="141"/>
        <v>-3.9E-2</v>
      </c>
      <c r="R151" s="6">
        <f t="shared" si="142"/>
        <v>3.9300000000000002E-2</v>
      </c>
      <c r="S151" s="5">
        <v>-0.24</v>
      </c>
      <c r="T151" s="5">
        <v>-1.01</v>
      </c>
      <c r="U151" s="5">
        <v>0.7</v>
      </c>
      <c r="V151" s="5">
        <v>-2.04</v>
      </c>
      <c r="W151" s="5">
        <v>-0.62</v>
      </c>
    </row>
    <row r="152" spans="1:23" x14ac:dyDescent="0.25">
      <c r="B152" s="4">
        <v>2016</v>
      </c>
      <c r="C152" s="5">
        <v>1682</v>
      </c>
      <c r="D152" s="5">
        <v>30.35</v>
      </c>
      <c r="E152" s="5">
        <v>33.74</v>
      </c>
      <c r="F152" s="6">
        <v>1.78E-2</v>
      </c>
      <c r="G152" s="6">
        <v>8.5699999999999998E-2</v>
      </c>
      <c r="H152" s="6">
        <v>0.31790000000000002</v>
      </c>
      <c r="I152" s="6">
        <v>0.5413</v>
      </c>
      <c r="J152" s="6">
        <v>3.0000000000000001E-3</v>
      </c>
      <c r="K152" s="6">
        <v>1.6500000000000001E-2</v>
      </c>
      <c r="L152" s="6">
        <v>4.3299999999999998E-2</v>
      </c>
      <c r="M152" s="6">
        <v>0.16819999999999999</v>
      </c>
      <c r="N152" s="5"/>
      <c r="O152" s="6">
        <f t="shared" si="139"/>
        <v>1.4800000000000001E-2</v>
      </c>
      <c r="P152" s="6">
        <f t="shared" si="140"/>
        <v>6.9199999999999998E-2</v>
      </c>
      <c r="Q152" s="6">
        <f t="shared" si="141"/>
        <v>0.27460000000000001</v>
      </c>
      <c r="R152" s="6">
        <f t="shared" si="142"/>
        <v>0.37309999999999999</v>
      </c>
      <c r="S152" s="5">
        <v>0.84</v>
      </c>
      <c r="T152" s="5">
        <v>0.27</v>
      </c>
      <c r="U152" s="5">
        <v>-0.48</v>
      </c>
      <c r="V152" s="5">
        <v>2.4300000000000002</v>
      </c>
      <c r="W152" s="5">
        <v>3.09</v>
      </c>
    </row>
    <row r="153" spans="1:23" x14ac:dyDescent="0.25">
      <c r="B153" s="4">
        <v>2017</v>
      </c>
      <c r="C153" s="5">
        <v>1977</v>
      </c>
      <c r="D153" s="5">
        <v>0.85</v>
      </c>
      <c r="E153" s="5">
        <v>1.42</v>
      </c>
      <c r="F153" s="6">
        <v>-7.3000000000000001E-3</v>
      </c>
      <c r="G153" s="6">
        <v>-8.2000000000000007E-3</v>
      </c>
      <c r="H153" s="6">
        <v>1.66E-2</v>
      </c>
      <c r="I153" s="6">
        <v>0.1646</v>
      </c>
      <c r="J153" s="6">
        <v>1.8E-3</v>
      </c>
      <c r="K153" s="6">
        <v>1.38E-2</v>
      </c>
      <c r="L153" s="6">
        <v>3.8600000000000002E-2</v>
      </c>
      <c r="M153" s="6">
        <v>0.114</v>
      </c>
      <c r="N153" s="5"/>
      <c r="O153" s="6">
        <f t="shared" si="139"/>
        <v>-9.1000000000000004E-3</v>
      </c>
      <c r="P153" s="6">
        <f t="shared" si="140"/>
        <v>-2.1999999999999999E-2</v>
      </c>
      <c r="Q153" s="6">
        <f t="shared" si="141"/>
        <v>-2.2000000000000002E-2</v>
      </c>
      <c r="R153" s="6">
        <f t="shared" si="142"/>
        <v>5.0599999999999992E-2</v>
      </c>
      <c r="S153" s="5">
        <v>-7.0000000000000007E-2</v>
      </c>
      <c r="T153" s="5">
        <v>-0.57999999999999996</v>
      </c>
      <c r="U153" s="5">
        <v>-0.4</v>
      </c>
      <c r="V153" s="5">
        <v>-2.15</v>
      </c>
      <c r="W153" s="5">
        <v>-1.26</v>
      </c>
    </row>
    <row r="154" spans="1:23" x14ac:dyDescent="0.25">
      <c r="B154" s="4">
        <v>2018</v>
      </c>
      <c r="C154" s="5">
        <v>1879</v>
      </c>
      <c r="D154" s="5">
        <v>-1.33</v>
      </c>
      <c r="E154" s="5">
        <v>-0.61</v>
      </c>
      <c r="F154" s="6">
        <v>1.5599999999999999E-2</v>
      </c>
      <c r="G154" s="6">
        <v>2.63E-2</v>
      </c>
      <c r="H154" s="6">
        <v>1.4200000000000001E-2</v>
      </c>
      <c r="I154" s="6">
        <v>-6.2899999999999998E-2</v>
      </c>
      <c r="J154" s="6">
        <v>5.0000000000000001E-4</v>
      </c>
      <c r="K154" s="6">
        <v>-1.01E-2</v>
      </c>
      <c r="L154" s="6">
        <v>-7.9000000000000008E-3</v>
      </c>
      <c r="M154" s="6">
        <v>4.5100000000000001E-2</v>
      </c>
      <c r="N154" s="5"/>
      <c r="O154" s="6">
        <f t="shared" si="139"/>
        <v>1.5099999999999999E-2</v>
      </c>
      <c r="P154" s="6">
        <f t="shared" si="140"/>
        <v>3.6400000000000002E-2</v>
      </c>
      <c r="Q154" s="6">
        <f t="shared" si="141"/>
        <v>2.2100000000000002E-2</v>
      </c>
      <c r="R154" s="6">
        <f t="shared" si="142"/>
        <v>-0.108</v>
      </c>
      <c r="S154" s="5">
        <v>-0.19</v>
      </c>
      <c r="T154" s="5">
        <v>0.71</v>
      </c>
      <c r="U154" s="5">
        <v>0.36</v>
      </c>
      <c r="V154" s="5">
        <v>-0.13</v>
      </c>
      <c r="W154" s="5">
        <v>-5.78</v>
      </c>
    </row>
    <row r="155" spans="1:23" x14ac:dyDescent="0.25">
      <c r="B155" s="4">
        <v>2019</v>
      </c>
      <c r="C155" s="5">
        <v>1233</v>
      </c>
      <c r="D155" s="5">
        <v>0.24</v>
      </c>
      <c r="E155" s="5">
        <v>0.36</v>
      </c>
      <c r="F155" s="6">
        <v>-2.7000000000000001E-3</v>
      </c>
      <c r="G155" s="6">
        <v>1.4500000000000001E-2</v>
      </c>
      <c r="H155" s="6">
        <v>2.0400000000000001E-2</v>
      </c>
      <c r="I155" s="6">
        <v>-2.86E-2</v>
      </c>
      <c r="J155" s="6">
        <v>4.1000000000000003E-3</v>
      </c>
      <c r="K155" s="6">
        <v>1.47E-2</v>
      </c>
      <c r="L155" s="6">
        <v>1.9099999999999999E-2</v>
      </c>
      <c r="M155" s="6">
        <v>7.1099999999999997E-2</v>
      </c>
      <c r="N155" s="5"/>
      <c r="O155" s="6">
        <f t="shared" si="139"/>
        <v>-6.8000000000000005E-3</v>
      </c>
      <c r="P155" s="6">
        <f t="shared" si="140"/>
        <v>-1.9999999999999879E-4</v>
      </c>
      <c r="Q155" s="6">
        <f t="shared" si="141"/>
        <v>1.3000000000000025E-3</v>
      </c>
      <c r="R155" s="6">
        <f t="shared" si="142"/>
        <v>-9.9699999999999997E-2</v>
      </c>
      <c r="S155" s="5">
        <v>0.63</v>
      </c>
      <c r="T155" s="5">
        <v>-0.64</v>
      </c>
      <c r="U155" s="5"/>
      <c r="V155" s="5"/>
      <c r="W155" s="5"/>
    </row>
    <row r="156" spans="1:23" x14ac:dyDescent="0.25">
      <c r="B156" s="4" t="s">
        <v>1</v>
      </c>
      <c r="C156" s="13">
        <f>SUM(C150:C155)</f>
        <v>9636</v>
      </c>
      <c r="D156" s="12">
        <f>AVERAGE(D150:D155)</f>
        <v>4.6983333333333333</v>
      </c>
      <c r="E156" s="12">
        <f>AVERAGE(E150:E155)</f>
        <v>4.5233333333333334</v>
      </c>
      <c r="F156" s="9">
        <f>AVERAGE(F150:F155)</f>
        <v>2.6166666666666664E-3</v>
      </c>
      <c r="G156" s="9">
        <f t="shared" ref="G156:M156" si="143">AVERAGE(G150:G155)</f>
        <v>1.1183333333333335E-2</v>
      </c>
      <c r="H156" s="9">
        <f t="shared" si="143"/>
        <v>3.9449999999999999E-2</v>
      </c>
      <c r="I156" s="9">
        <f t="shared" si="143"/>
        <v>6.0116666666666672E-2</v>
      </c>
      <c r="J156" s="9">
        <f t="shared" si="143"/>
        <v>2.0166666666666666E-3</v>
      </c>
      <c r="K156" s="9">
        <f t="shared" si="143"/>
        <v>7.1666666666666675E-3</v>
      </c>
      <c r="L156" s="9">
        <f t="shared" si="143"/>
        <v>1.7666666666666664E-2</v>
      </c>
      <c r="M156" s="9">
        <f t="shared" si="143"/>
        <v>7.6916666666666661E-2</v>
      </c>
      <c r="N156" s="5"/>
      <c r="O156" s="9">
        <f t="shared" ref="O156:Q156" si="144">AVERAGE(O150:O155)</f>
        <v>5.9999999999999984E-4</v>
      </c>
      <c r="P156" s="9">
        <f t="shared" si="144"/>
        <v>4.0166666666666684E-3</v>
      </c>
      <c r="Q156" s="9">
        <f t="shared" si="144"/>
        <v>2.1783333333333332E-2</v>
      </c>
      <c r="R156" s="6">
        <f t="shared" si="142"/>
        <v>-1.6799999999999989E-2</v>
      </c>
      <c r="S156" s="5"/>
      <c r="T156" s="5"/>
      <c r="U156" s="5"/>
      <c r="V156" s="5"/>
      <c r="W156" s="5"/>
    </row>
    <row r="157" spans="1:23" x14ac:dyDescent="0.25">
      <c r="B157" s="4" t="s">
        <v>16</v>
      </c>
      <c r="C157" s="14">
        <v>6390312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5">
      <c r="B158" s="10" t="s">
        <v>17</v>
      </c>
      <c r="C158" s="11">
        <f>C156/C157</f>
        <v>1.507907595122116E-3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60" spans="1:23" x14ac:dyDescent="0.25">
      <c r="A160" s="26" t="s">
        <v>244</v>
      </c>
      <c r="B160" s="4" t="s">
        <v>245</v>
      </c>
    </row>
    <row r="161" spans="1:23" x14ac:dyDescent="0.25">
      <c r="B161" s="3" t="s">
        <v>0</v>
      </c>
      <c r="C161" s="3" t="s">
        <v>2</v>
      </c>
      <c r="D161" s="3" t="s">
        <v>197</v>
      </c>
      <c r="E161" s="3" t="s">
        <v>196</v>
      </c>
      <c r="F161" s="3" t="s">
        <v>3</v>
      </c>
      <c r="G161" s="3" t="s">
        <v>4</v>
      </c>
      <c r="H161" s="3" t="s">
        <v>5</v>
      </c>
      <c r="I161" s="3" t="s">
        <v>198</v>
      </c>
      <c r="J161" s="3" t="s">
        <v>6</v>
      </c>
      <c r="K161" s="3" t="s">
        <v>7</v>
      </c>
      <c r="L161" s="3" t="s">
        <v>8</v>
      </c>
      <c r="M161" s="3" t="s">
        <v>199</v>
      </c>
      <c r="N161" s="3"/>
      <c r="O161" s="3" t="s">
        <v>9</v>
      </c>
      <c r="P161" s="3" t="s">
        <v>10</v>
      </c>
      <c r="Q161" s="3" t="s">
        <v>11</v>
      </c>
      <c r="R161" s="3" t="s">
        <v>200</v>
      </c>
      <c r="S161" s="3" t="s">
        <v>201</v>
      </c>
      <c r="T161" s="3" t="s">
        <v>202</v>
      </c>
      <c r="U161" s="3" t="s">
        <v>203</v>
      </c>
      <c r="V161" s="3" t="s">
        <v>204</v>
      </c>
      <c r="W161" s="3" t="s">
        <v>205</v>
      </c>
    </row>
    <row r="162" spans="1:23" x14ac:dyDescent="0.25">
      <c r="B162" s="4">
        <v>2014</v>
      </c>
      <c r="C162" s="5">
        <v>699</v>
      </c>
      <c r="D162" s="5">
        <v>1.04</v>
      </c>
      <c r="E162" s="5">
        <v>0.22</v>
      </c>
      <c r="F162" s="6">
        <v>2.5999999999999999E-3</v>
      </c>
      <c r="G162" s="6">
        <v>-5.5999999999999999E-3</v>
      </c>
      <c r="H162" s="6">
        <v>-2.6200000000000001E-2</v>
      </c>
      <c r="I162" s="6">
        <v>-5.4899999999999997E-2</v>
      </c>
      <c r="J162" s="6">
        <v>5.4999999999999997E-3</v>
      </c>
      <c r="K162" s="6">
        <v>1.67E-2</v>
      </c>
      <c r="L162" s="6">
        <v>0.03</v>
      </c>
      <c r="M162" s="6">
        <v>6.2700000000000006E-2</v>
      </c>
      <c r="N162" s="5"/>
      <c r="O162" s="6">
        <f t="shared" ref="O162:O167" si="145">F162-J162</f>
        <v>-2.8999999999999998E-3</v>
      </c>
      <c r="P162" s="6">
        <f t="shared" ref="P162:P167" si="146">G162-K162</f>
        <v>-2.23E-2</v>
      </c>
      <c r="Q162" s="6">
        <f t="shared" ref="Q162:Q167" si="147">H162-L162</f>
        <v>-5.62E-2</v>
      </c>
      <c r="R162" s="6">
        <f t="shared" ref="R162:R168" si="148">I162-M162</f>
        <v>-0.11760000000000001</v>
      </c>
      <c r="S162" s="5">
        <v>0.51</v>
      </c>
      <c r="T162" s="5">
        <v>0.15</v>
      </c>
      <c r="U162" s="5">
        <v>-0.39</v>
      </c>
      <c r="V162" s="5">
        <v>-2.5499999999999998</v>
      </c>
      <c r="W162" s="5">
        <v>-4.18</v>
      </c>
    </row>
    <row r="163" spans="1:23" x14ac:dyDescent="0.25">
      <c r="B163" s="4">
        <v>2015</v>
      </c>
      <c r="C163" s="5">
        <v>900</v>
      </c>
      <c r="D163" s="5">
        <v>1.1499999999999999</v>
      </c>
      <c r="E163" s="5">
        <v>9.2200000000000006</v>
      </c>
      <c r="F163" s="6">
        <v>2.9999999999999997E-4</v>
      </c>
      <c r="G163" s="6">
        <v>-1.4E-3</v>
      </c>
      <c r="H163" s="6">
        <v>8.4900000000000003E-2</v>
      </c>
      <c r="I163" s="6">
        <v>-8.3000000000000001E-3</v>
      </c>
      <c r="J163" s="6">
        <v>-2E-3</v>
      </c>
      <c r="K163" s="6">
        <v>-1.06E-2</v>
      </c>
      <c r="L163" s="6">
        <v>-1.84E-2</v>
      </c>
      <c r="M163" s="6">
        <v>4.7999999999999996E-3</v>
      </c>
      <c r="N163" s="5"/>
      <c r="O163" s="6">
        <f t="shared" si="145"/>
        <v>2.3E-3</v>
      </c>
      <c r="P163" s="6">
        <f t="shared" si="146"/>
        <v>9.1999999999999998E-3</v>
      </c>
      <c r="Q163" s="6">
        <f t="shared" si="147"/>
        <v>0.1033</v>
      </c>
      <c r="R163" s="6">
        <f t="shared" si="148"/>
        <v>-1.3100000000000001E-2</v>
      </c>
      <c r="S163" s="5">
        <v>0.34</v>
      </c>
      <c r="T163" s="5">
        <v>-0.56000000000000005</v>
      </c>
      <c r="U163" s="5">
        <v>0.43</v>
      </c>
      <c r="V163" s="5">
        <v>-0.87</v>
      </c>
      <c r="W163" s="5">
        <v>0.36</v>
      </c>
    </row>
    <row r="164" spans="1:23" x14ac:dyDescent="0.25">
      <c r="B164" s="4">
        <v>2016</v>
      </c>
      <c r="C164" s="5">
        <v>929</v>
      </c>
      <c r="D164" s="5">
        <v>6.11</v>
      </c>
      <c r="E164" s="5">
        <v>10</v>
      </c>
      <c r="F164" s="6">
        <v>2.3900000000000001E-2</v>
      </c>
      <c r="G164" s="6">
        <v>7.7799999999999994E-2</v>
      </c>
      <c r="H164" s="6">
        <v>0.1356</v>
      </c>
      <c r="I164" s="6">
        <v>0.27360000000000001</v>
      </c>
      <c r="J164" s="6">
        <v>3.8999999999999998E-3</v>
      </c>
      <c r="K164" s="6">
        <v>1.9099999999999999E-2</v>
      </c>
      <c r="L164" s="6">
        <v>4.4900000000000002E-2</v>
      </c>
      <c r="M164" s="6">
        <v>0.1704</v>
      </c>
      <c r="N164" s="5"/>
      <c r="O164" s="6">
        <f t="shared" si="145"/>
        <v>0.02</v>
      </c>
      <c r="P164" s="6">
        <f t="shared" si="146"/>
        <v>5.8699999999999995E-2</v>
      </c>
      <c r="Q164" s="6">
        <f t="shared" si="147"/>
        <v>9.0700000000000003E-2</v>
      </c>
      <c r="R164" s="6">
        <f t="shared" si="148"/>
        <v>0.10320000000000001</v>
      </c>
      <c r="S164" s="5">
        <v>1.08</v>
      </c>
      <c r="T164" s="5">
        <v>0.7</v>
      </c>
      <c r="U164" s="5">
        <v>-0.67</v>
      </c>
      <c r="V164" s="5">
        <v>2.04</v>
      </c>
      <c r="W164" s="5">
        <v>4.13</v>
      </c>
    </row>
    <row r="165" spans="1:23" x14ac:dyDescent="0.25">
      <c r="B165" s="4">
        <v>2017</v>
      </c>
      <c r="C165" s="5">
        <v>965</v>
      </c>
      <c r="D165" s="5">
        <v>3.67</v>
      </c>
      <c r="E165" s="5">
        <v>10.029999999999999</v>
      </c>
      <c r="F165" s="6">
        <v>1.6000000000000001E-3</v>
      </c>
      <c r="G165" s="6">
        <v>2.92E-2</v>
      </c>
      <c r="H165" s="6">
        <v>4.7100000000000003E-2</v>
      </c>
      <c r="I165" s="6">
        <v>0.1079</v>
      </c>
      <c r="J165" s="6">
        <v>2E-3</v>
      </c>
      <c r="K165" s="6">
        <v>1.3899999999999999E-2</v>
      </c>
      <c r="L165" s="6">
        <v>3.9899999999999998E-2</v>
      </c>
      <c r="M165" s="6">
        <v>0.1125</v>
      </c>
      <c r="N165" s="5"/>
      <c r="O165" s="6">
        <f t="shared" si="145"/>
        <v>-3.9999999999999996E-4</v>
      </c>
      <c r="P165" s="6">
        <f t="shared" si="146"/>
        <v>1.5300000000000001E-2</v>
      </c>
      <c r="Q165" s="6">
        <f t="shared" si="147"/>
        <v>7.200000000000005E-3</v>
      </c>
      <c r="R165" s="6">
        <f t="shared" si="148"/>
        <v>-4.6000000000000069E-3</v>
      </c>
      <c r="S165" s="5">
        <v>1.05</v>
      </c>
      <c r="T165" s="5">
        <v>0.04</v>
      </c>
      <c r="U165" s="5">
        <v>-0.42</v>
      </c>
      <c r="V165" s="5">
        <v>0.12</v>
      </c>
      <c r="W165" s="5">
        <v>-1.26</v>
      </c>
    </row>
    <row r="166" spans="1:23" x14ac:dyDescent="0.25">
      <c r="B166" s="4">
        <v>2018</v>
      </c>
      <c r="C166" s="5">
        <v>1096</v>
      </c>
      <c r="D166" s="5">
        <v>-0.56999999999999995</v>
      </c>
      <c r="E166" s="5">
        <v>-1.33</v>
      </c>
      <c r="F166" s="6">
        <v>1.9E-3</v>
      </c>
      <c r="G166" s="6">
        <v>-1.04E-2</v>
      </c>
      <c r="H166" s="6">
        <v>-2.4899999999999999E-2</v>
      </c>
      <c r="I166" s="6">
        <v>3.0099999999999998E-2</v>
      </c>
      <c r="J166" s="6">
        <v>6.9999999999999999E-4</v>
      </c>
      <c r="K166" s="6">
        <v>-7.0000000000000001E-3</v>
      </c>
      <c r="L166" s="6">
        <v>-8.5000000000000006E-3</v>
      </c>
      <c r="M166" s="6">
        <v>4.5499999999999999E-2</v>
      </c>
      <c r="N166" s="5"/>
      <c r="O166" s="6">
        <f t="shared" si="145"/>
        <v>1.2000000000000001E-3</v>
      </c>
      <c r="P166" s="6">
        <f t="shared" si="146"/>
        <v>-3.3999999999999994E-3</v>
      </c>
      <c r="Q166" s="6">
        <f t="shared" si="147"/>
        <v>-1.6399999999999998E-2</v>
      </c>
      <c r="R166" s="6">
        <f t="shared" si="148"/>
        <v>-1.54E-2</v>
      </c>
      <c r="S166" s="5">
        <v>-0.41</v>
      </c>
      <c r="T166" s="5">
        <v>1.1499999999999999</v>
      </c>
      <c r="U166" s="5">
        <v>1.03</v>
      </c>
      <c r="V166" s="5">
        <v>-0.51</v>
      </c>
      <c r="W166" s="5">
        <v>-1.38</v>
      </c>
    </row>
    <row r="167" spans="1:23" x14ac:dyDescent="0.25">
      <c r="B167" s="4">
        <v>2019</v>
      </c>
      <c r="C167" s="5">
        <v>789</v>
      </c>
      <c r="D167" s="5">
        <v>4.4400000000000004</v>
      </c>
      <c r="E167" s="5">
        <v>8.44</v>
      </c>
      <c r="F167" s="6">
        <v>5.1000000000000004E-3</v>
      </c>
      <c r="G167" s="6">
        <v>3.5299999999999998E-2</v>
      </c>
      <c r="H167" s="6">
        <v>1.7399999999999999E-2</v>
      </c>
      <c r="I167" s="6">
        <v>0.10440000000000001</v>
      </c>
      <c r="J167" s="6">
        <v>4.7000000000000002E-3</v>
      </c>
      <c r="K167" s="6">
        <v>1.35E-2</v>
      </c>
      <c r="L167" s="6">
        <v>1.6899999999999998E-2</v>
      </c>
      <c r="M167" s="6">
        <v>6.4600000000000005E-2</v>
      </c>
      <c r="N167" s="5"/>
      <c r="O167" s="6">
        <f t="shared" si="145"/>
        <v>4.0000000000000018E-4</v>
      </c>
      <c r="P167" s="6">
        <f t="shared" si="146"/>
        <v>2.18E-2</v>
      </c>
      <c r="Q167" s="6">
        <f t="shared" si="147"/>
        <v>5.0000000000000044E-4</v>
      </c>
      <c r="R167" s="6">
        <f t="shared" si="148"/>
        <v>3.9800000000000002E-2</v>
      </c>
      <c r="S167" s="5">
        <v>1.31</v>
      </c>
      <c r="T167" s="5">
        <v>-0.28999999999999998</v>
      </c>
      <c r="U167" s="5"/>
      <c r="V167" s="5"/>
      <c r="W167" s="5"/>
    </row>
    <row r="168" spans="1:23" x14ac:dyDescent="0.25">
      <c r="B168" s="4" t="s">
        <v>1</v>
      </c>
      <c r="C168" s="13">
        <f>SUM(C162:C167)</f>
        <v>5378</v>
      </c>
      <c r="D168" s="12">
        <f>AVERAGE(D162:D167)</f>
        <v>2.64</v>
      </c>
      <c r="E168" s="12">
        <f>AVERAGE(E162:E167)</f>
        <v>6.0966666666666667</v>
      </c>
      <c r="F168" s="9">
        <f>AVERAGE(F162:F167)</f>
        <v>5.8999999999999999E-3</v>
      </c>
      <c r="G168" s="9">
        <f t="shared" ref="G168:M168" si="149">AVERAGE(G162:G167)</f>
        <v>2.0816666666666664E-2</v>
      </c>
      <c r="H168" s="9">
        <f t="shared" si="149"/>
        <v>3.8983333333333335E-2</v>
      </c>
      <c r="I168" s="9">
        <f t="shared" si="149"/>
        <v>7.5466666666666668E-2</v>
      </c>
      <c r="J168" s="9">
        <f t="shared" si="149"/>
        <v>2.4666666666666661E-3</v>
      </c>
      <c r="K168" s="9">
        <f t="shared" si="149"/>
        <v>7.5999999999999991E-3</v>
      </c>
      <c r="L168" s="9">
        <f t="shared" si="149"/>
        <v>1.7466666666666669E-2</v>
      </c>
      <c r="M168" s="9">
        <f t="shared" si="149"/>
        <v>7.6749999999999999E-2</v>
      </c>
      <c r="N168" s="5"/>
      <c r="O168" s="9">
        <f t="shared" ref="O168:Q168" si="150">AVERAGE(O162:O167)</f>
        <v>3.4333333333333334E-3</v>
      </c>
      <c r="P168" s="9">
        <f t="shared" si="150"/>
        <v>1.3216666666666666E-2</v>
      </c>
      <c r="Q168" s="9">
        <f t="shared" si="150"/>
        <v>2.151666666666667E-2</v>
      </c>
      <c r="R168" s="6">
        <f t="shared" si="148"/>
        <v>-1.2833333333333308E-3</v>
      </c>
      <c r="S168" s="5"/>
      <c r="T168" s="5"/>
      <c r="U168" s="5"/>
      <c r="V168" s="5"/>
      <c r="W168" s="5"/>
    </row>
    <row r="169" spans="1:23" x14ac:dyDescent="0.25">
      <c r="B169" s="4" t="s">
        <v>16</v>
      </c>
      <c r="C169" s="14">
        <v>6390312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25">
      <c r="B170" s="10" t="s">
        <v>17</v>
      </c>
      <c r="C170" s="11">
        <f>C168/C169</f>
        <v>8.4158645149094442E-4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2" spans="1:23" x14ac:dyDescent="0.25">
      <c r="A172" s="26" t="s">
        <v>242</v>
      </c>
      <c r="B172" s="4" t="s">
        <v>243</v>
      </c>
    </row>
    <row r="173" spans="1:23" x14ac:dyDescent="0.25">
      <c r="B173" s="3" t="s">
        <v>0</v>
      </c>
      <c r="C173" s="3" t="s">
        <v>2</v>
      </c>
      <c r="D173" s="3" t="s">
        <v>197</v>
      </c>
      <c r="E173" s="3" t="s">
        <v>196</v>
      </c>
      <c r="F173" s="3" t="s">
        <v>3</v>
      </c>
      <c r="G173" s="3" t="s">
        <v>4</v>
      </c>
      <c r="H173" s="3" t="s">
        <v>5</v>
      </c>
      <c r="I173" s="3" t="s">
        <v>198</v>
      </c>
      <c r="J173" s="3" t="s">
        <v>6</v>
      </c>
      <c r="K173" s="3" t="s">
        <v>7</v>
      </c>
      <c r="L173" s="3" t="s">
        <v>8</v>
      </c>
      <c r="M173" s="3" t="s">
        <v>199</v>
      </c>
      <c r="N173" s="3"/>
      <c r="O173" s="3" t="s">
        <v>9</v>
      </c>
      <c r="P173" s="3" t="s">
        <v>10</v>
      </c>
      <c r="Q173" s="3" t="s">
        <v>11</v>
      </c>
      <c r="R173" s="3" t="s">
        <v>200</v>
      </c>
      <c r="S173" s="3" t="s">
        <v>201</v>
      </c>
      <c r="T173" s="3" t="s">
        <v>202</v>
      </c>
      <c r="U173" s="3" t="s">
        <v>203</v>
      </c>
      <c r="V173" s="3" t="s">
        <v>204</v>
      </c>
      <c r="W173" s="3" t="s">
        <v>205</v>
      </c>
    </row>
    <row r="174" spans="1:23" x14ac:dyDescent="0.25">
      <c r="B174" s="4">
        <v>2014</v>
      </c>
      <c r="C174" s="5">
        <v>291</v>
      </c>
      <c r="D174" s="5">
        <v>1.97</v>
      </c>
      <c r="E174" s="5">
        <v>6.55</v>
      </c>
      <c r="F174" s="6">
        <v>-4.0000000000000002E-4</v>
      </c>
      <c r="G174" s="6">
        <v>-5.1999999999999998E-3</v>
      </c>
      <c r="H174" s="6">
        <v>3.7000000000000002E-3</v>
      </c>
      <c r="I174" s="6">
        <v>-8.0399999999999999E-2</v>
      </c>
      <c r="J174" s="6">
        <v>6.8999999999999999E-3</v>
      </c>
      <c r="K174" s="6">
        <v>2.0400000000000001E-2</v>
      </c>
      <c r="L174" s="6">
        <v>3.4299999999999997E-2</v>
      </c>
      <c r="M174" s="6">
        <v>6.5100000000000005E-2</v>
      </c>
      <c r="N174" s="5"/>
      <c r="O174" s="6">
        <f t="shared" ref="O174:O179" si="151">F174-J174</f>
        <v>-7.3000000000000001E-3</v>
      </c>
      <c r="P174" s="6">
        <f t="shared" ref="P174:P179" si="152">G174-K174</f>
        <v>-2.5600000000000001E-2</v>
      </c>
      <c r="Q174" s="6">
        <f t="shared" ref="Q174:Q179" si="153">H174-L174</f>
        <v>-3.0599999999999995E-2</v>
      </c>
      <c r="R174" s="6">
        <f t="shared" ref="R174:R180" si="154">I174-M174</f>
        <v>-0.14550000000000002</v>
      </c>
      <c r="S174" s="5">
        <v>1.1499999999999999</v>
      </c>
      <c r="T174" s="5">
        <v>1.06</v>
      </c>
      <c r="U174" s="5">
        <v>-0.42</v>
      </c>
      <c r="V174" s="5">
        <v>-1.47</v>
      </c>
      <c r="W174" s="5">
        <v>-8</v>
      </c>
    </row>
    <row r="175" spans="1:23" x14ac:dyDescent="0.25">
      <c r="B175" s="4">
        <v>2015</v>
      </c>
      <c r="C175" s="5">
        <v>477</v>
      </c>
      <c r="D175" s="5">
        <v>-1.43</v>
      </c>
      <c r="E175" s="5">
        <v>-2.4</v>
      </c>
      <c r="F175" s="6">
        <v>-4.1000000000000003E-3</v>
      </c>
      <c r="G175" s="6">
        <v>-1.2800000000000001E-2</v>
      </c>
      <c r="H175" s="6">
        <v>-2.29E-2</v>
      </c>
      <c r="I175" s="6">
        <v>0.1132</v>
      </c>
      <c r="J175" s="6">
        <v>-4.1999999999999997E-3</v>
      </c>
      <c r="K175" s="6">
        <v>-1.1299999999999999E-2</v>
      </c>
      <c r="L175" s="6">
        <v>-1.77E-2</v>
      </c>
      <c r="M175" s="6">
        <v>6.1000000000000004E-3</v>
      </c>
      <c r="N175" s="5"/>
      <c r="O175" s="6">
        <f t="shared" si="151"/>
        <v>9.9999999999999395E-5</v>
      </c>
      <c r="P175" s="6">
        <f t="shared" si="152"/>
        <v>-1.5000000000000013E-3</v>
      </c>
      <c r="Q175" s="6">
        <f t="shared" si="153"/>
        <v>-5.1999999999999998E-3</v>
      </c>
      <c r="R175" s="6">
        <f t="shared" si="154"/>
        <v>0.1071</v>
      </c>
      <c r="S175" s="5">
        <v>-0.44</v>
      </c>
      <c r="T175" s="5">
        <v>-0.22</v>
      </c>
      <c r="U175" s="5">
        <v>0.14000000000000001</v>
      </c>
      <c r="V175" s="5">
        <v>0.18</v>
      </c>
      <c r="W175" s="5">
        <v>5.17</v>
      </c>
    </row>
    <row r="176" spans="1:23" x14ac:dyDescent="0.25">
      <c r="B176" s="4">
        <v>2016</v>
      </c>
      <c r="C176" s="5">
        <v>490</v>
      </c>
      <c r="D176" s="5">
        <v>2.74</v>
      </c>
      <c r="E176" s="5">
        <v>8.5</v>
      </c>
      <c r="F176" s="6">
        <v>5.3E-3</v>
      </c>
      <c r="G176" s="6">
        <v>2.98E-2</v>
      </c>
      <c r="H176" s="6">
        <v>7.0400000000000004E-2</v>
      </c>
      <c r="I176" s="6">
        <v>0.2392</v>
      </c>
      <c r="J176" s="6">
        <v>3.7000000000000002E-3</v>
      </c>
      <c r="K176" s="6">
        <v>1.78E-2</v>
      </c>
      <c r="L176" s="6">
        <v>4.5900000000000003E-2</v>
      </c>
      <c r="M176" s="6">
        <v>0.1701</v>
      </c>
      <c r="N176" s="5"/>
      <c r="O176" s="6">
        <f t="shared" si="151"/>
        <v>1.5999999999999999E-3</v>
      </c>
      <c r="P176" s="6">
        <f t="shared" si="152"/>
        <v>1.2E-2</v>
      </c>
      <c r="Q176" s="6">
        <f t="shared" si="153"/>
        <v>2.4500000000000001E-2</v>
      </c>
      <c r="R176" s="6">
        <f t="shared" si="154"/>
        <v>6.9099999999999995E-2</v>
      </c>
      <c r="S176" s="5">
        <v>0.73</v>
      </c>
      <c r="T176" s="5">
        <v>0.44</v>
      </c>
      <c r="U176" s="5">
        <v>0.79</v>
      </c>
      <c r="V176" s="5">
        <v>0.43</v>
      </c>
      <c r="W176" s="5">
        <v>0.98</v>
      </c>
    </row>
    <row r="177" spans="1:23" x14ac:dyDescent="0.25">
      <c r="B177" s="4">
        <v>2017</v>
      </c>
      <c r="C177" s="5">
        <v>485</v>
      </c>
      <c r="D177" s="5">
        <v>2.99</v>
      </c>
      <c r="E177" s="5">
        <v>5.72</v>
      </c>
      <c r="F177" s="6">
        <v>3.2000000000000002E-3</v>
      </c>
      <c r="G177" s="6">
        <v>1.2200000000000001E-2</v>
      </c>
      <c r="H177" s="6">
        <v>2.24E-2</v>
      </c>
      <c r="I177" s="6">
        <v>-4.2599999999999999E-2</v>
      </c>
      <c r="J177" s="6">
        <v>2.2000000000000001E-3</v>
      </c>
      <c r="K177" s="6">
        <v>1.35E-2</v>
      </c>
      <c r="L177" s="6">
        <v>3.7600000000000001E-2</v>
      </c>
      <c r="M177" s="6">
        <v>0.1196</v>
      </c>
      <c r="N177" s="5"/>
      <c r="O177" s="6">
        <f t="shared" si="151"/>
        <v>1E-3</v>
      </c>
      <c r="P177" s="6">
        <f t="shared" si="152"/>
        <v>-1.2999999999999991E-3</v>
      </c>
      <c r="Q177" s="6">
        <f t="shared" si="153"/>
        <v>-1.5200000000000002E-2</v>
      </c>
      <c r="R177" s="6">
        <f t="shared" si="154"/>
        <v>-0.16220000000000001</v>
      </c>
      <c r="S177" s="5">
        <v>1.58</v>
      </c>
      <c r="T177" s="5">
        <v>0.57999999999999996</v>
      </c>
      <c r="U177" s="5">
        <v>-0.02</v>
      </c>
      <c r="V177" s="5">
        <v>-1.1000000000000001</v>
      </c>
      <c r="W177" s="5">
        <v>-9.74</v>
      </c>
    </row>
    <row r="178" spans="1:23" x14ac:dyDescent="0.25">
      <c r="B178" s="4">
        <v>2018</v>
      </c>
      <c r="C178" s="5">
        <v>463</v>
      </c>
      <c r="D178" s="5">
        <v>1.04</v>
      </c>
      <c r="E178" s="5">
        <v>-1.0900000000000001</v>
      </c>
      <c r="F178" s="6">
        <v>-5.4000000000000003E-3</v>
      </c>
      <c r="G178" s="6">
        <v>-1.2999999999999999E-3</v>
      </c>
      <c r="H178" s="6">
        <v>1.8200000000000001E-2</v>
      </c>
      <c r="I178" s="6">
        <v>9.64E-2</v>
      </c>
      <c r="J178" s="6">
        <v>-6.9999999999999999E-4</v>
      </c>
      <c r="K178" s="6">
        <v>-1.04E-2</v>
      </c>
      <c r="L178" s="6">
        <v>-1.2200000000000001E-2</v>
      </c>
      <c r="M178" s="6">
        <v>4.36E-2</v>
      </c>
      <c r="N178" s="5"/>
      <c r="O178" s="6">
        <f t="shared" si="151"/>
        <v>-4.7000000000000002E-3</v>
      </c>
      <c r="P178" s="6">
        <f t="shared" si="152"/>
        <v>9.1000000000000004E-3</v>
      </c>
      <c r="Q178" s="6">
        <f t="shared" si="153"/>
        <v>3.0400000000000003E-2</v>
      </c>
      <c r="R178" s="6">
        <f t="shared" si="154"/>
        <v>5.28E-2</v>
      </c>
      <c r="S178" s="5">
        <v>0.48</v>
      </c>
      <c r="T178" s="5">
        <v>0.79</v>
      </c>
      <c r="U178" s="5">
        <v>0.73</v>
      </c>
      <c r="V178" s="5">
        <v>1.73</v>
      </c>
      <c r="W178" s="5">
        <v>3.52</v>
      </c>
    </row>
    <row r="179" spans="1:23" x14ac:dyDescent="0.25">
      <c r="B179" s="4">
        <v>2019</v>
      </c>
      <c r="C179" s="5">
        <v>323</v>
      </c>
      <c r="D179" s="5">
        <v>1.01</v>
      </c>
      <c r="E179" s="5">
        <v>5.49</v>
      </c>
      <c r="F179" s="6">
        <v>2.8E-3</v>
      </c>
      <c r="G179" s="6">
        <v>1.4E-3</v>
      </c>
      <c r="H179" s="6">
        <v>3.0999999999999999E-3</v>
      </c>
      <c r="I179" s="6">
        <v>8.9999999999999993E-3</v>
      </c>
      <c r="J179" s="6">
        <v>5.0000000000000001E-3</v>
      </c>
      <c r="K179" s="6">
        <v>1.7000000000000001E-2</v>
      </c>
      <c r="L179" s="6">
        <v>2.1499999999999998E-2</v>
      </c>
      <c r="M179" s="6">
        <v>7.4200000000000002E-2</v>
      </c>
      <c r="N179" s="5"/>
      <c r="O179" s="6">
        <f t="shared" si="151"/>
        <v>-2.2000000000000001E-3</v>
      </c>
      <c r="P179" s="6">
        <f t="shared" si="152"/>
        <v>-1.5600000000000001E-2</v>
      </c>
      <c r="Q179" s="6">
        <f t="shared" si="153"/>
        <v>-1.84E-2</v>
      </c>
      <c r="R179" s="6">
        <f t="shared" si="154"/>
        <v>-6.5200000000000008E-2</v>
      </c>
      <c r="S179" s="5">
        <v>0.79</v>
      </c>
      <c r="T179" s="5">
        <v>0.1</v>
      </c>
      <c r="U179" s="5"/>
      <c r="V179" s="5">
        <v>-0.16</v>
      </c>
      <c r="W179" s="5">
        <v>-2.15</v>
      </c>
    </row>
    <row r="180" spans="1:23" x14ac:dyDescent="0.25">
      <c r="B180" s="4" t="s">
        <v>1</v>
      </c>
      <c r="C180" s="13">
        <f>SUM(C174:C179)</f>
        <v>2529</v>
      </c>
      <c r="D180" s="12">
        <f>AVERAGE(D174:D179)</f>
        <v>1.3866666666666667</v>
      </c>
      <c r="E180" s="12">
        <f>AVERAGE(E174:E179)</f>
        <v>3.7950000000000004</v>
      </c>
      <c r="F180" s="9">
        <f>AVERAGE(F174:F179)</f>
        <v>2.333333333333333E-4</v>
      </c>
      <c r="G180" s="9">
        <f t="shared" ref="G180:M180" si="155">AVERAGE(G174:G179)</f>
        <v>4.0166666666666666E-3</v>
      </c>
      <c r="H180" s="9">
        <f t="shared" si="155"/>
        <v>1.5816666666666666E-2</v>
      </c>
      <c r="I180" s="9">
        <f t="shared" si="155"/>
        <v>5.5800000000000009E-2</v>
      </c>
      <c r="J180" s="9">
        <f t="shared" si="155"/>
        <v>2.1500000000000004E-3</v>
      </c>
      <c r="K180" s="9">
        <f t="shared" si="155"/>
        <v>7.8333333333333328E-3</v>
      </c>
      <c r="L180" s="9">
        <f t="shared" si="155"/>
        <v>1.8233333333333334E-2</v>
      </c>
      <c r="M180" s="9">
        <f t="shared" si="155"/>
        <v>7.9783333333333331E-2</v>
      </c>
      <c r="N180" s="5"/>
      <c r="O180" s="9">
        <f t="shared" ref="O180:Q180" si="156">AVERAGE(O174:O179)</f>
        <v>-1.916666666666667E-3</v>
      </c>
      <c r="P180" s="9">
        <f t="shared" si="156"/>
        <v>-3.8166666666666674E-3</v>
      </c>
      <c r="Q180" s="9">
        <f t="shared" si="156"/>
        <v>-2.4166666666666659E-3</v>
      </c>
      <c r="R180" s="6">
        <f t="shared" si="154"/>
        <v>-2.3983333333333322E-2</v>
      </c>
      <c r="S180" s="5"/>
      <c r="T180" s="5"/>
      <c r="U180" s="5"/>
      <c r="V180" s="5"/>
      <c r="W180" s="5"/>
    </row>
    <row r="181" spans="1:23" x14ac:dyDescent="0.25">
      <c r="B181" s="4" t="s">
        <v>16</v>
      </c>
      <c r="C181" s="14">
        <v>6390312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25">
      <c r="B182" s="10" t="s">
        <v>17</v>
      </c>
      <c r="C182" s="11">
        <f>C180/C181</f>
        <v>3.9575532462264752E-4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4" spans="1:23" x14ac:dyDescent="0.25">
      <c r="A184" s="26" t="s">
        <v>240</v>
      </c>
      <c r="B184" s="4" t="s">
        <v>241</v>
      </c>
      <c r="C184" s="5" t="s">
        <v>268</v>
      </c>
    </row>
    <row r="186" spans="1:23" x14ac:dyDescent="0.25">
      <c r="A186" s="26" t="s">
        <v>238</v>
      </c>
      <c r="B186" s="4" t="s">
        <v>239</v>
      </c>
    </row>
    <row r="187" spans="1:23" x14ac:dyDescent="0.25">
      <c r="B187" s="3" t="s">
        <v>0</v>
      </c>
      <c r="C187" s="3" t="s">
        <v>2</v>
      </c>
      <c r="D187" s="3" t="s">
        <v>197</v>
      </c>
      <c r="E187" s="3" t="s">
        <v>196</v>
      </c>
      <c r="F187" s="3" t="s">
        <v>3</v>
      </c>
      <c r="G187" s="3" t="s">
        <v>4</v>
      </c>
      <c r="H187" s="3" t="s">
        <v>5</v>
      </c>
      <c r="I187" s="3" t="s">
        <v>198</v>
      </c>
      <c r="J187" s="3" t="s">
        <v>6</v>
      </c>
      <c r="K187" s="3" t="s">
        <v>7</v>
      </c>
      <c r="L187" s="3" t="s">
        <v>8</v>
      </c>
      <c r="M187" s="3" t="s">
        <v>199</v>
      </c>
      <c r="N187" s="3"/>
      <c r="O187" s="3" t="s">
        <v>9</v>
      </c>
      <c r="P187" s="3" t="s">
        <v>10</v>
      </c>
      <c r="Q187" s="3" t="s">
        <v>11</v>
      </c>
      <c r="R187" s="3" t="s">
        <v>200</v>
      </c>
      <c r="S187" s="3" t="s">
        <v>201</v>
      </c>
      <c r="T187" s="3" t="s">
        <v>202</v>
      </c>
      <c r="U187" s="3" t="s">
        <v>203</v>
      </c>
      <c r="V187" s="3" t="s">
        <v>204</v>
      </c>
      <c r="W187" s="3" t="s">
        <v>205</v>
      </c>
    </row>
    <row r="188" spans="1:23" x14ac:dyDescent="0.25">
      <c r="B188" s="4">
        <v>2014</v>
      </c>
      <c r="C188" s="5">
        <v>22</v>
      </c>
      <c r="D188" s="5">
        <v>3.12</v>
      </c>
      <c r="E188" s="5">
        <v>2.82</v>
      </c>
      <c r="F188" s="6">
        <v>1.7899999999999999E-2</v>
      </c>
      <c r="G188" s="6">
        <v>3.8E-3</v>
      </c>
      <c r="H188" s="6">
        <v>-2.6599999999999999E-2</v>
      </c>
      <c r="I188" s="6">
        <v>-0.1244</v>
      </c>
      <c r="J188" s="6">
        <v>7.4999999999999997E-3</v>
      </c>
      <c r="K188" s="6">
        <v>1.55E-2</v>
      </c>
      <c r="L188" s="6">
        <v>3.9100000000000003E-2</v>
      </c>
      <c r="M188" s="6">
        <v>4.5199999999999997E-2</v>
      </c>
      <c r="N188" s="5"/>
      <c r="O188" s="6">
        <f t="shared" ref="O188:O193" si="157">F188-J188</f>
        <v>1.04E-2</v>
      </c>
      <c r="P188" s="6">
        <f t="shared" ref="P188:P193" si="158">G188-K188</f>
        <v>-1.17E-2</v>
      </c>
      <c r="Q188" s="6">
        <f t="shared" ref="Q188:Q193" si="159">H188-L188</f>
        <v>-6.5700000000000008E-2</v>
      </c>
      <c r="R188" s="6">
        <f t="shared" ref="R188:R194" si="160">I188-M188</f>
        <v>-0.1696</v>
      </c>
      <c r="S188" s="5">
        <v>0.17</v>
      </c>
      <c r="T188" s="5">
        <v>0.01</v>
      </c>
      <c r="U188" s="5">
        <v>-1.6</v>
      </c>
      <c r="V188" s="5">
        <v>-3.38</v>
      </c>
      <c r="W188" s="5">
        <v>-7.58</v>
      </c>
    </row>
    <row r="189" spans="1:23" x14ac:dyDescent="0.25">
      <c r="B189" s="4">
        <v>2015</v>
      </c>
      <c r="C189" s="5">
        <v>24</v>
      </c>
      <c r="D189" s="5">
        <v>-3.25</v>
      </c>
      <c r="E189" s="5">
        <v>-6.98</v>
      </c>
      <c r="F189" s="6">
        <v>7.1999999999999998E-3</v>
      </c>
      <c r="G189" s="6">
        <v>-1.2200000000000001E-2</v>
      </c>
      <c r="H189" s="6">
        <v>-3.4500000000000003E-2</v>
      </c>
      <c r="I189" s="6">
        <v>-0.1041</v>
      </c>
      <c r="J189" s="6">
        <v>-0.01</v>
      </c>
      <c r="K189" s="6">
        <v>-1.0800000000000001E-2</v>
      </c>
      <c r="L189" s="6">
        <v>-3.0300000000000001E-2</v>
      </c>
      <c r="M189" s="6">
        <v>1.17E-2</v>
      </c>
      <c r="N189" s="5"/>
      <c r="O189" s="6">
        <f t="shared" si="157"/>
        <v>1.72E-2</v>
      </c>
      <c r="P189" s="6">
        <f t="shared" si="158"/>
        <v>-1.4000000000000002E-3</v>
      </c>
      <c r="Q189" s="6">
        <f t="shared" si="159"/>
        <v>-4.2000000000000023E-3</v>
      </c>
      <c r="R189" s="6">
        <f t="shared" si="160"/>
        <v>-0.1158</v>
      </c>
      <c r="S189" s="5">
        <v>-1.1200000000000001</v>
      </c>
      <c r="T189" s="5">
        <v>-0.66</v>
      </c>
      <c r="U189" s="5">
        <v>0.23</v>
      </c>
      <c r="V189" s="5">
        <v>1.43</v>
      </c>
      <c r="W189" s="5">
        <v>-4.45</v>
      </c>
    </row>
    <row r="190" spans="1:23" x14ac:dyDescent="0.25">
      <c r="B190" s="4">
        <v>2016</v>
      </c>
      <c r="C190" s="5">
        <v>43</v>
      </c>
      <c r="D190" s="5">
        <v>4.4400000000000004</v>
      </c>
      <c r="E190" s="5">
        <v>2.9</v>
      </c>
      <c r="F190" s="6">
        <v>-1E-3</v>
      </c>
      <c r="G190" s="6">
        <v>-6.9999999999999999E-4</v>
      </c>
      <c r="H190" s="6">
        <v>3.1800000000000002E-2</v>
      </c>
      <c r="I190" s="6">
        <v>9.6100000000000005E-2</v>
      </c>
      <c r="J190" s="6">
        <v>5.1000000000000004E-3</v>
      </c>
      <c r="K190" s="6">
        <v>1.43E-2</v>
      </c>
      <c r="L190" s="6">
        <v>4.4299999999999999E-2</v>
      </c>
      <c r="M190" s="6">
        <v>0.16869999999999999</v>
      </c>
      <c r="N190" s="5"/>
      <c r="O190" s="6">
        <f t="shared" si="157"/>
        <v>-6.1000000000000004E-3</v>
      </c>
      <c r="P190" s="6">
        <f t="shared" si="158"/>
        <v>-1.4999999999999999E-2</v>
      </c>
      <c r="Q190" s="6">
        <f t="shared" si="159"/>
        <v>-1.2499999999999997E-2</v>
      </c>
      <c r="R190" s="6">
        <f t="shared" si="160"/>
        <v>-7.2599999999999984E-2</v>
      </c>
      <c r="S190" s="5">
        <v>1.31</v>
      </c>
      <c r="T190" s="5">
        <v>0.76</v>
      </c>
      <c r="U190" s="5">
        <v>-0.15</v>
      </c>
      <c r="V190" s="5">
        <v>-0.96</v>
      </c>
      <c r="W190" s="5">
        <v>-6</v>
      </c>
    </row>
    <row r="191" spans="1:23" x14ac:dyDescent="0.25">
      <c r="B191" s="4">
        <v>2017</v>
      </c>
      <c r="C191" s="5">
        <v>47</v>
      </c>
      <c r="D191" s="5">
        <v>1.22</v>
      </c>
      <c r="E191" s="5">
        <v>5.53</v>
      </c>
      <c r="F191" s="6">
        <v>-3.3E-3</v>
      </c>
      <c r="G191" s="6">
        <v>-7.6E-3</v>
      </c>
      <c r="H191" s="6">
        <v>-9.1999999999999998E-3</v>
      </c>
      <c r="I191" s="6">
        <v>-7.6200000000000004E-2</v>
      </c>
      <c r="J191" s="6">
        <v>2.3E-3</v>
      </c>
      <c r="K191" s="6">
        <v>1.6199999999999999E-2</v>
      </c>
      <c r="L191" s="6">
        <v>4.0500000000000001E-2</v>
      </c>
      <c r="M191" s="6">
        <v>0.10879999999999999</v>
      </c>
      <c r="N191" s="5"/>
      <c r="O191" s="6">
        <f t="shared" si="157"/>
        <v>-5.5999999999999999E-3</v>
      </c>
      <c r="P191" s="6">
        <f t="shared" si="158"/>
        <v>-2.3799999999999998E-2</v>
      </c>
      <c r="Q191" s="6">
        <f t="shared" si="159"/>
        <v>-4.9700000000000001E-2</v>
      </c>
      <c r="R191" s="6">
        <f t="shared" si="160"/>
        <v>-0.185</v>
      </c>
      <c r="S191" s="5">
        <v>-0.14000000000000001</v>
      </c>
      <c r="T191" s="5">
        <v>-0.9</v>
      </c>
      <c r="U191" s="5">
        <v>0.05</v>
      </c>
      <c r="V191" s="5">
        <v>-4.67</v>
      </c>
      <c r="W191" s="5">
        <v>-10.67</v>
      </c>
    </row>
    <row r="192" spans="1:23" x14ac:dyDescent="0.25">
      <c r="B192" s="4">
        <v>2018</v>
      </c>
      <c r="C192" s="5">
        <v>120</v>
      </c>
      <c r="D192" s="5">
        <v>-4.2</v>
      </c>
      <c r="E192" s="5">
        <v>-6.82</v>
      </c>
      <c r="F192" s="6">
        <v>8.8000000000000005E-3</v>
      </c>
      <c r="G192" s="6">
        <v>-1.37E-2</v>
      </c>
      <c r="H192" s="6">
        <v>-5.2299999999999999E-2</v>
      </c>
      <c r="I192" s="6">
        <v>4.8099999999999997E-2</v>
      </c>
      <c r="J192" s="6">
        <v>-1.2999999999999999E-3</v>
      </c>
      <c r="K192" s="6">
        <v>-1.9099999999999999E-2</v>
      </c>
      <c r="L192" s="6">
        <v>-2.3999999999999998E-3</v>
      </c>
      <c r="M192" s="6">
        <v>0.06</v>
      </c>
      <c r="N192" s="5"/>
      <c r="O192" s="6">
        <f t="shared" si="157"/>
        <v>1.0100000000000001E-2</v>
      </c>
      <c r="P192" s="6">
        <f t="shared" si="158"/>
        <v>5.3999999999999986E-3</v>
      </c>
      <c r="Q192" s="6">
        <f t="shared" si="159"/>
        <v>-4.99E-2</v>
      </c>
      <c r="R192" s="6">
        <f t="shared" si="160"/>
        <v>-1.1900000000000001E-2</v>
      </c>
      <c r="S192" s="5">
        <v>-0.54</v>
      </c>
      <c r="T192" s="5">
        <v>-0.01</v>
      </c>
      <c r="U192" s="5">
        <v>-0.08</v>
      </c>
      <c r="V192" s="5">
        <v>-0.96</v>
      </c>
      <c r="W192" s="5">
        <v>-0.09</v>
      </c>
    </row>
    <row r="193" spans="1:23" x14ac:dyDescent="0.25">
      <c r="B193" s="4">
        <v>2019</v>
      </c>
      <c r="C193" s="5">
        <v>193</v>
      </c>
      <c r="D193" s="5">
        <v>-0.54</v>
      </c>
      <c r="E193" s="5">
        <v>-2.17</v>
      </c>
      <c r="F193" s="6">
        <v>-3.3E-3</v>
      </c>
      <c r="G193" s="6">
        <v>2.9999999999999997E-4</v>
      </c>
      <c r="H193" s="6">
        <v>-6.4000000000000003E-3</v>
      </c>
      <c r="I193" s="6">
        <v>-3.5400000000000001E-2</v>
      </c>
      <c r="J193" s="6">
        <v>-4.0000000000000002E-4</v>
      </c>
      <c r="K193" s="6">
        <v>9.7999999999999997E-3</v>
      </c>
      <c r="L193" s="6">
        <v>1.0999999999999999E-2</v>
      </c>
      <c r="M193" s="6">
        <v>5.4600000000000003E-2</v>
      </c>
      <c r="N193" s="5"/>
      <c r="O193" s="6">
        <f t="shared" si="157"/>
        <v>-2.8999999999999998E-3</v>
      </c>
      <c r="P193" s="6">
        <f t="shared" si="158"/>
        <v>-9.4999999999999998E-3</v>
      </c>
      <c r="Q193" s="6">
        <f t="shared" si="159"/>
        <v>-1.7399999999999999E-2</v>
      </c>
      <c r="R193" s="6">
        <f t="shared" si="160"/>
        <v>-0.09</v>
      </c>
      <c r="S193" s="5">
        <v>0.22</v>
      </c>
      <c r="T193" s="5">
        <v>-0.08</v>
      </c>
      <c r="U193" s="5"/>
      <c r="V193" s="5"/>
      <c r="W193" s="5"/>
    </row>
    <row r="194" spans="1:23" x14ac:dyDescent="0.25">
      <c r="B194" s="4" t="s">
        <v>1</v>
      </c>
      <c r="C194" s="13">
        <f>SUM(C188:C193)</f>
        <v>449</v>
      </c>
      <c r="D194" s="12">
        <f>AVERAGE(D188:D193)</f>
        <v>0.13166666666666668</v>
      </c>
      <c r="E194" s="12">
        <f>AVERAGE(E188:E193)</f>
        <v>-0.78666666666666674</v>
      </c>
      <c r="F194" s="9">
        <f>AVERAGE(F188:F193)</f>
        <v>4.383333333333332E-3</v>
      </c>
      <c r="G194" s="9">
        <f t="shared" ref="G194:M194" si="161">AVERAGE(G188:G193)</f>
        <v>-5.0166666666666667E-3</v>
      </c>
      <c r="H194" s="9">
        <f t="shared" si="161"/>
        <v>-1.6199999999999999E-2</v>
      </c>
      <c r="I194" s="9">
        <f t="shared" si="161"/>
        <v>-3.2649999999999992E-2</v>
      </c>
      <c r="J194" s="9">
        <f t="shared" si="161"/>
        <v>5.3333333333333325E-4</v>
      </c>
      <c r="K194" s="9">
        <f t="shared" si="161"/>
        <v>4.3166666666666657E-3</v>
      </c>
      <c r="L194" s="9">
        <f t="shared" si="161"/>
        <v>1.7033333333333334E-2</v>
      </c>
      <c r="M194" s="9">
        <f t="shared" si="161"/>
        <v>7.4833333333333321E-2</v>
      </c>
      <c r="N194" s="5"/>
      <c r="O194" s="9">
        <f t="shared" ref="O194:Q194" si="162">AVERAGE(O188:O193)</f>
        <v>3.8499999999999997E-3</v>
      </c>
      <c r="P194" s="9">
        <f t="shared" si="162"/>
        <v>-9.3333333333333341E-3</v>
      </c>
      <c r="Q194" s="9">
        <f t="shared" si="162"/>
        <v>-3.3233333333333337E-2</v>
      </c>
      <c r="R194" s="6">
        <f t="shared" si="160"/>
        <v>-0.10748333333333332</v>
      </c>
      <c r="S194" s="5"/>
      <c r="T194" s="5"/>
      <c r="U194" s="5"/>
      <c r="V194" s="5"/>
      <c r="W194" s="5"/>
    </row>
    <row r="195" spans="1:23" x14ac:dyDescent="0.25">
      <c r="B195" s="4" t="s">
        <v>16</v>
      </c>
      <c r="C195" s="14">
        <v>6390312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25">
      <c r="B196" s="10" t="s">
        <v>17</v>
      </c>
      <c r="C196" s="11">
        <f>C194/C195</f>
        <v>7.0262610025926745E-5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8" spans="1:23" x14ac:dyDescent="0.25">
      <c r="A198" s="15" t="s">
        <v>254</v>
      </c>
      <c r="B198" s="28" t="s">
        <v>256</v>
      </c>
    </row>
    <row r="199" spans="1:23" x14ac:dyDescent="0.25">
      <c r="A199" s="26" t="s">
        <v>255</v>
      </c>
      <c r="B199" s="28" t="s">
        <v>257</v>
      </c>
    </row>
    <row r="200" spans="1:23" x14ac:dyDescent="0.25">
      <c r="B200" s="3" t="s">
        <v>0</v>
      </c>
      <c r="C200" s="3" t="s">
        <v>2</v>
      </c>
      <c r="D200" s="3" t="s">
        <v>197</v>
      </c>
      <c r="E200" s="3" t="s">
        <v>196</v>
      </c>
      <c r="F200" s="3" t="s">
        <v>3</v>
      </c>
      <c r="G200" s="3" t="s">
        <v>4</v>
      </c>
      <c r="H200" s="3" t="s">
        <v>5</v>
      </c>
      <c r="I200" s="3" t="s">
        <v>198</v>
      </c>
      <c r="J200" s="3" t="s">
        <v>6</v>
      </c>
      <c r="K200" s="3" t="s">
        <v>7</v>
      </c>
      <c r="L200" s="3" t="s">
        <v>8</v>
      </c>
      <c r="M200" s="3" t="s">
        <v>199</v>
      </c>
      <c r="N200" s="3"/>
      <c r="O200" s="3" t="s">
        <v>9</v>
      </c>
      <c r="P200" s="3" t="s">
        <v>10</v>
      </c>
      <c r="Q200" s="3" t="s">
        <v>11</v>
      </c>
      <c r="R200" s="3" t="s">
        <v>200</v>
      </c>
      <c r="S200" s="3" t="s">
        <v>201</v>
      </c>
      <c r="T200" s="3" t="s">
        <v>202</v>
      </c>
      <c r="U200" s="3" t="s">
        <v>203</v>
      </c>
      <c r="V200" s="3" t="s">
        <v>204</v>
      </c>
      <c r="W200" s="3" t="s">
        <v>205</v>
      </c>
    </row>
    <row r="201" spans="1:23" x14ac:dyDescent="0.25">
      <c r="B201" s="4">
        <v>2014</v>
      </c>
      <c r="C201" s="5">
        <v>133</v>
      </c>
      <c r="D201" s="5">
        <v>-0.48</v>
      </c>
      <c r="E201" s="5">
        <v>0.12</v>
      </c>
      <c r="F201" s="6">
        <v>1.9599999999999999E-2</v>
      </c>
      <c r="G201" s="6">
        <v>2.1499999999999998E-2</v>
      </c>
      <c r="H201" s="6">
        <v>3.04E-2</v>
      </c>
      <c r="I201" s="6">
        <v>-7.6300000000000007E-2</v>
      </c>
      <c r="J201" s="6">
        <v>6.6E-3</v>
      </c>
      <c r="K201" s="6">
        <v>1.49E-2</v>
      </c>
      <c r="L201" s="6">
        <v>3.1899999999999998E-2</v>
      </c>
      <c r="M201" s="6">
        <v>5.96E-2</v>
      </c>
      <c r="N201" s="5"/>
      <c r="O201" s="6">
        <f t="shared" ref="O201:O206" si="163">F201-J201</f>
        <v>1.2999999999999999E-2</v>
      </c>
      <c r="P201" s="6">
        <f t="shared" ref="P201:P206" si="164">G201-K201</f>
        <v>6.5999999999999982E-3</v>
      </c>
      <c r="Q201" s="6">
        <f t="shared" ref="Q201:Q206" si="165">H201-L201</f>
        <v>-1.4999999999999979E-3</v>
      </c>
      <c r="R201" s="6">
        <f t="shared" ref="R201:R207" si="166">I201-M201</f>
        <v>-0.13590000000000002</v>
      </c>
      <c r="S201" s="5">
        <v>0.52</v>
      </c>
      <c r="T201" s="5">
        <v>-0.45</v>
      </c>
      <c r="U201" s="5">
        <v>-0.21</v>
      </c>
      <c r="V201" s="5">
        <v>-0.32</v>
      </c>
      <c r="W201" s="5">
        <v>-3.83</v>
      </c>
    </row>
    <row r="202" spans="1:23" x14ac:dyDescent="0.25">
      <c r="B202" s="4">
        <v>2015</v>
      </c>
      <c r="C202" s="5">
        <v>184</v>
      </c>
      <c r="D202" s="5">
        <v>0.82</v>
      </c>
      <c r="E202" s="5">
        <v>-0.36</v>
      </c>
      <c r="F202" s="6">
        <v>-4.3E-3</v>
      </c>
      <c r="G202" s="6">
        <v>1.0999999999999999E-2</v>
      </c>
      <c r="H202" s="6">
        <v>-3.8399999999999997E-2</v>
      </c>
      <c r="I202" s="6">
        <v>-2.4799999999999999E-2</v>
      </c>
      <c r="J202" s="6">
        <v>2.0000000000000001E-4</v>
      </c>
      <c r="K202" s="6">
        <v>-4.1999999999999997E-3</v>
      </c>
      <c r="L202" s="6">
        <v>-1.2200000000000001E-2</v>
      </c>
      <c r="M202" s="6">
        <v>1.0500000000000001E-2</v>
      </c>
      <c r="N202" s="5"/>
      <c r="O202" s="6">
        <f t="shared" si="163"/>
        <v>-4.4999999999999997E-3</v>
      </c>
      <c r="P202" s="6">
        <f t="shared" si="164"/>
        <v>1.5199999999999998E-2</v>
      </c>
      <c r="Q202" s="6">
        <f t="shared" si="165"/>
        <v>-2.6199999999999994E-2</v>
      </c>
      <c r="R202" s="6">
        <f t="shared" si="166"/>
        <v>-3.5299999999999998E-2</v>
      </c>
      <c r="S202" s="5">
        <v>0.28000000000000003</v>
      </c>
      <c r="T202" s="5">
        <v>-0.77</v>
      </c>
      <c r="U202" s="5">
        <v>0.36</v>
      </c>
      <c r="V202" s="5">
        <v>-0.56999999999999995</v>
      </c>
      <c r="W202" s="5">
        <v>-0.87</v>
      </c>
    </row>
    <row r="203" spans="1:23" x14ac:dyDescent="0.25">
      <c r="B203" s="4">
        <v>2016</v>
      </c>
      <c r="C203" s="5">
        <v>199</v>
      </c>
      <c r="D203" s="5">
        <v>1.47</v>
      </c>
      <c r="E203" s="5">
        <v>-0.01</v>
      </c>
      <c r="F203" s="6">
        <v>2.8E-3</v>
      </c>
      <c r="G203" s="6">
        <v>1.95E-2</v>
      </c>
      <c r="H203" s="6">
        <v>7.1900000000000006E-2</v>
      </c>
      <c r="I203" s="6">
        <v>0.51429999999999998</v>
      </c>
      <c r="J203" s="6">
        <v>2E-3</v>
      </c>
      <c r="K203" s="6">
        <v>1.7899999999999999E-2</v>
      </c>
      <c r="L203" s="6">
        <v>4.36E-2</v>
      </c>
      <c r="M203" s="6">
        <v>0.17169999999999999</v>
      </c>
      <c r="N203" s="5"/>
      <c r="O203" s="6">
        <f t="shared" si="163"/>
        <v>7.9999999999999993E-4</v>
      </c>
      <c r="P203" s="6">
        <f t="shared" si="164"/>
        <v>1.6000000000000007E-3</v>
      </c>
      <c r="Q203" s="6">
        <f t="shared" si="165"/>
        <v>2.8300000000000006E-2</v>
      </c>
      <c r="R203" s="6">
        <f t="shared" si="166"/>
        <v>0.34260000000000002</v>
      </c>
      <c r="S203" s="5">
        <v>0.47</v>
      </c>
      <c r="T203" s="5">
        <v>0.57999999999999996</v>
      </c>
      <c r="U203" s="5">
        <v>1.06</v>
      </c>
      <c r="V203" s="5">
        <v>0.77</v>
      </c>
      <c r="W203" s="5">
        <v>7.74</v>
      </c>
    </row>
    <row r="204" spans="1:23" x14ac:dyDescent="0.25">
      <c r="B204" s="4">
        <v>2017</v>
      </c>
      <c r="C204" s="5">
        <v>229</v>
      </c>
      <c r="D204" s="5">
        <v>6.91</v>
      </c>
      <c r="E204" s="5">
        <v>15.39</v>
      </c>
      <c r="F204" s="6">
        <v>5.1000000000000004E-3</v>
      </c>
      <c r="G204" s="6">
        <v>4.6399999999999997E-2</v>
      </c>
      <c r="H204" s="6">
        <v>0.16470000000000001</v>
      </c>
      <c r="I204" s="6">
        <v>0.25740000000000002</v>
      </c>
      <c r="J204" s="6">
        <v>2.7000000000000001E-3</v>
      </c>
      <c r="K204" s="6">
        <v>1.5599999999999999E-2</v>
      </c>
      <c r="L204" s="6">
        <v>4.2000000000000003E-2</v>
      </c>
      <c r="M204" s="6">
        <v>0.1149</v>
      </c>
      <c r="N204" s="5"/>
      <c r="O204" s="6">
        <f t="shared" si="163"/>
        <v>2.4000000000000002E-3</v>
      </c>
      <c r="P204" s="6">
        <f t="shared" si="164"/>
        <v>3.0799999999999998E-2</v>
      </c>
      <c r="Q204" s="6">
        <f t="shared" si="165"/>
        <v>0.1227</v>
      </c>
      <c r="R204" s="6">
        <f t="shared" si="166"/>
        <v>0.14250000000000002</v>
      </c>
      <c r="S204" s="5">
        <v>1.77</v>
      </c>
      <c r="T204" s="5">
        <v>1.1299999999999999</v>
      </c>
      <c r="U204" s="5">
        <v>-0.06</v>
      </c>
      <c r="V204" s="5">
        <v>3.79</v>
      </c>
      <c r="W204" s="5">
        <v>6.41</v>
      </c>
    </row>
    <row r="205" spans="1:23" x14ac:dyDescent="0.25">
      <c r="B205" s="4">
        <v>2018</v>
      </c>
      <c r="C205" s="5">
        <v>270</v>
      </c>
      <c r="D205" s="5">
        <v>0.53</v>
      </c>
      <c r="E205" s="5">
        <v>-0.18</v>
      </c>
      <c r="F205" s="6">
        <v>-3.5999999999999999E-3</v>
      </c>
      <c r="G205" s="6">
        <v>6.1999999999999998E-3</v>
      </c>
      <c r="H205" s="6">
        <v>2.6700000000000002E-2</v>
      </c>
      <c r="I205" s="6">
        <v>-9.2299999999999993E-2</v>
      </c>
      <c r="J205" s="6">
        <v>-1.8E-3</v>
      </c>
      <c r="K205" s="6">
        <v>-9.1999999999999998E-3</v>
      </c>
      <c r="L205" s="6">
        <v>-6.7000000000000002E-3</v>
      </c>
      <c r="M205" s="6">
        <v>4.8000000000000001E-2</v>
      </c>
      <c r="N205" s="5"/>
      <c r="O205" s="6">
        <f t="shared" si="163"/>
        <v>-1.8E-3</v>
      </c>
      <c r="P205" s="6">
        <f t="shared" si="164"/>
        <v>1.54E-2</v>
      </c>
      <c r="Q205" s="6">
        <f t="shared" si="165"/>
        <v>3.3399999999999999E-2</v>
      </c>
      <c r="R205" s="6">
        <f t="shared" si="166"/>
        <v>-0.14029999999999998</v>
      </c>
      <c r="S205" s="5">
        <v>0.4</v>
      </c>
      <c r="T205" s="5">
        <v>1.1100000000000001</v>
      </c>
      <c r="U205" s="5">
        <v>0.09</v>
      </c>
      <c r="V205" s="5">
        <v>1.33</v>
      </c>
      <c r="W205" s="5">
        <v>-4.12</v>
      </c>
    </row>
    <row r="206" spans="1:23" x14ac:dyDescent="0.25">
      <c r="B206" s="4">
        <v>2019</v>
      </c>
      <c r="C206" s="5">
        <v>214</v>
      </c>
      <c r="D206" s="5">
        <v>-0.96</v>
      </c>
      <c r="E206" s="5">
        <v>3.11</v>
      </c>
      <c r="F206" s="6">
        <v>-7.6E-3</v>
      </c>
      <c r="G206" s="6">
        <v>-1.2999999999999999E-2</v>
      </c>
      <c r="H206" s="6">
        <v>-4.0500000000000001E-2</v>
      </c>
      <c r="I206" s="6">
        <v>-6.6500000000000004E-2</v>
      </c>
      <c r="J206" s="6">
        <v>4.8999999999999998E-3</v>
      </c>
      <c r="K206" s="6">
        <v>1.6500000000000001E-2</v>
      </c>
      <c r="L206" s="6">
        <v>2.4E-2</v>
      </c>
      <c r="M206" s="6">
        <v>8.3299999999999999E-2</v>
      </c>
      <c r="N206" s="5"/>
      <c r="O206" s="6">
        <f t="shared" si="163"/>
        <v>-1.2500000000000001E-2</v>
      </c>
      <c r="P206" s="6">
        <f t="shared" si="164"/>
        <v>-2.9499999999999998E-2</v>
      </c>
      <c r="Q206" s="6">
        <f t="shared" si="165"/>
        <v>-6.4500000000000002E-2</v>
      </c>
      <c r="R206" s="6">
        <f t="shared" si="166"/>
        <v>-0.14979999999999999</v>
      </c>
      <c r="S206" s="5">
        <v>0.16</v>
      </c>
      <c r="T206" s="5">
        <v>-0.46</v>
      </c>
      <c r="U206" s="5">
        <v>0</v>
      </c>
      <c r="V206" s="5">
        <v>-2.14</v>
      </c>
      <c r="W206" s="5">
        <v>-6.23</v>
      </c>
    </row>
    <row r="207" spans="1:23" x14ac:dyDescent="0.25">
      <c r="B207" s="4" t="s">
        <v>1</v>
      </c>
      <c r="C207" s="13">
        <f>SUM(C201:C206)</f>
        <v>1229</v>
      </c>
      <c r="D207" s="12">
        <f>AVERAGE(D201:D206)</f>
        <v>1.3816666666666666</v>
      </c>
      <c r="E207" s="12">
        <f>AVERAGE(E201:E206)</f>
        <v>3.0116666666666667</v>
      </c>
      <c r="F207" s="9">
        <f>AVERAGE(F201:F206)</f>
        <v>2E-3</v>
      </c>
      <c r="G207" s="9">
        <f t="shared" ref="G207:M207" si="167">AVERAGE(G201:G206)</f>
        <v>1.5266666666666666E-2</v>
      </c>
      <c r="H207" s="9">
        <f t="shared" si="167"/>
        <v>3.5800000000000005E-2</v>
      </c>
      <c r="I207" s="9">
        <f t="shared" si="167"/>
        <v>8.5300000000000001E-2</v>
      </c>
      <c r="J207" s="9">
        <f t="shared" si="167"/>
        <v>2.4333333333333334E-3</v>
      </c>
      <c r="K207" s="9">
        <f t="shared" si="167"/>
        <v>8.5833333333333334E-3</v>
      </c>
      <c r="L207" s="9">
        <f t="shared" si="167"/>
        <v>2.0433333333333335E-2</v>
      </c>
      <c r="M207" s="9">
        <f t="shared" si="167"/>
        <v>8.1333333333333327E-2</v>
      </c>
      <c r="N207" s="5"/>
      <c r="O207" s="9">
        <f t="shared" ref="O207:Q207" si="168">AVERAGE(O201:O206)</f>
        <v>-4.3333333333333304E-4</v>
      </c>
      <c r="P207" s="9">
        <f t="shared" si="168"/>
        <v>6.6833333333333328E-3</v>
      </c>
      <c r="Q207" s="9">
        <f t="shared" si="168"/>
        <v>1.5366666666666667E-2</v>
      </c>
      <c r="R207" s="6">
        <f t="shared" si="166"/>
        <v>3.9666666666666739E-3</v>
      </c>
      <c r="S207" s="5"/>
      <c r="T207" s="5"/>
      <c r="U207" s="5"/>
      <c r="V207" s="5"/>
      <c r="W207" s="5"/>
    </row>
    <row r="208" spans="1:23" x14ac:dyDescent="0.25">
      <c r="B208" s="4" t="s">
        <v>16</v>
      </c>
      <c r="C208" s="14">
        <v>6390312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25">
      <c r="B209" s="10" t="s">
        <v>17</v>
      </c>
      <c r="C209" s="11">
        <f>C207/C208</f>
        <v>1.9232237799969703E-4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1" spans="1:23" x14ac:dyDescent="0.25">
      <c r="A211" s="31"/>
      <c r="B211" s="32" t="s">
        <v>258</v>
      </c>
    </row>
    <row r="213" spans="1:23" x14ac:dyDescent="0.25">
      <c r="A213" s="15" t="s">
        <v>254</v>
      </c>
      <c r="B213" s="28" t="s">
        <v>256</v>
      </c>
    </row>
    <row r="214" spans="1:23" x14ac:dyDescent="0.25">
      <c r="A214" s="26" t="s">
        <v>255</v>
      </c>
      <c r="B214" s="28" t="s">
        <v>257</v>
      </c>
    </row>
    <row r="215" spans="1:23" x14ac:dyDescent="0.25">
      <c r="B215" s="3" t="s">
        <v>0</v>
      </c>
      <c r="C215" s="3" t="s">
        <v>2</v>
      </c>
      <c r="D215" s="3" t="s">
        <v>197</v>
      </c>
      <c r="E215" s="3" t="s">
        <v>196</v>
      </c>
      <c r="F215" s="3" t="s">
        <v>3</v>
      </c>
      <c r="G215" s="3" t="s">
        <v>4</v>
      </c>
      <c r="H215" s="3" t="s">
        <v>5</v>
      </c>
      <c r="I215" s="3" t="s">
        <v>198</v>
      </c>
      <c r="J215" s="3" t="s">
        <v>6</v>
      </c>
      <c r="K215" s="3" t="s">
        <v>7</v>
      </c>
      <c r="L215" s="3" t="s">
        <v>8</v>
      </c>
      <c r="M215" s="3" t="s">
        <v>199</v>
      </c>
      <c r="N215" s="3"/>
      <c r="O215" s="3" t="s">
        <v>9</v>
      </c>
      <c r="P215" s="3" t="s">
        <v>10</v>
      </c>
      <c r="Q215" s="3" t="s">
        <v>11</v>
      </c>
      <c r="R215" s="3" t="s">
        <v>200</v>
      </c>
      <c r="S215" s="3" t="s">
        <v>201</v>
      </c>
      <c r="T215" s="3" t="s">
        <v>202</v>
      </c>
      <c r="U215" s="3" t="s">
        <v>203</v>
      </c>
      <c r="V215" s="3" t="s">
        <v>204</v>
      </c>
      <c r="W215" s="3" t="s">
        <v>205</v>
      </c>
    </row>
    <row r="216" spans="1:23" x14ac:dyDescent="0.25">
      <c r="B216" s="4">
        <v>2014</v>
      </c>
      <c r="C216" s="5">
        <v>133</v>
      </c>
      <c r="D216" s="5">
        <v>-0.48</v>
      </c>
      <c r="E216" s="5">
        <v>0.12</v>
      </c>
      <c r="F216" s="6">
        <v>1.9599999999999999E-2</v>
      </c>
      <c r="G216" s="6">
        <v>2.1499999999999998E-2</v>
      </c>
      <c r="H216" s="6">
        <v>3.04E-2</v>
      </c>
      <c r="I216" s="6">
        <v>-7.6300000000000007E-2</v>
      </c>
      <c r="J216" s="6">
        <v>6.6E-3</v>
      </c>
      <c r="K216" s="6">
        <v>1.49E-2</v>
      </c>
      <c r="L216" s="6">
        <v>3.1899999999999998E-2</v>
      </c>
      <c r="M216" s="6">
        <v>5.96E-2</v>
      </c>
      <c r="N216" s="5"/>
      <c r="O216" s="6">
        <f t="shared" ref="O216:O221" si="169">F216-J216</f>
        <v>1.2999999999999999E-2</v>
      </c>
      <c r="P216" s="6">
        <f t="shared" ref="P216:P221" si="170">G216-K216</f>
        <v>6.5999999999999982E-3</v>
      </c>
      <c r="Q216" s="6">
        <f t="shared" ref="Q216:Q221" si="171">H216-L216</f>
        <v>-1.4999999999999979E-3</v>
      </c>
      <c r="R216" s="6">
        <f t="shared" ref="R216:R222" si="172">I216-M216</f>
        <v>-0.13590000000000002</v>
      </c>
      <c r="S216" s="5">
        <v>0.52</v>
      </c>
      <c r="T216" s="5">
        <v>-0.45</v>
      </c>
      <c r="U216" s="5">
        <v>-0.21</v>
      </c>
      <c r="V216" s="5">
        <v>-0.32</v>
      </c>
      <c r="W216" s="5">
        <v>-3.83</v>
      </c>
    </row>
    <row r="217" spans="1:23" x14ac:dyDescent="0.25">
      <c r="B217" s="4">
        <v>2015</v>
      </c>
      <c r="C217" s="5">
        <v>184</v>
      </c>
      <c r="D217" s="5">
        <v>0.82</v>
      </c>
      <c r="E217" s="5">
        <v>-0.36</v>
      </c>
      <c r="F217" s="6">
        <v>-4.3E-3</v>
      </c>
      <c r="G217" s="6">
        <v>1.0999999999999999E-2</v>
      </c>
      <c r="H217" s="6">
        <v>-3.8399999999999997E-2</v>
      </c>
      <c r="I217" s="6">
        <v>-2.4799999999999999E-2</v>
      </c>
      <c r="J217" s="6">
        <v>2.0000000000000001E-4</v>
      </c>
      <c r="K217" s="6">
        <v>-4.1999999999999997E-3</v>
      </c>
      <c r="L217" s="6">
        <v>-1.2200000000000001E-2</v>
      </c>
      <c r="M217" s="6">
        <v>1.0500000000000001E-2</v>
      </c>
      <c r="N217" s="5"/>
      <c r="O217" s="6">
        <f t="shared" si="169"/>
        <v>-4.4999999999999997E-3</v>
      </c>
      <c r="P217" s="6">
        <f t="shared" si="170"/>
        <v>1.5199999999999998E-2</v>
      </c>
      <c r="Q217" s="6">
        <f t="shared" si="171"/>
        <v>-2.6199999999999994E-2</v>
      </c>
      <c r="R217" s="6">
        <f t="shared" si="172"/>
        <v>-3.5299999999999998E-2</v>
      </c>
      <c r="S217" s="5">
        <v>0.28000000000000003</v>
      </c>
      <c r="T217" s="5">
        <v>-0.77</v>
      </c>
      <c r="U217" s="5">
        <v>0.36</v>
      </c>
      <c r="V217" s="5">
        <v>-0.56999999999999995</v>
      </c>
      <c r="W217" s="5">
        <v>-0.87</v>
      </c>
    </row>
    <row r="218" spans="1:23" x14ac:dyDescent="0.25">
      <c r="B218" s="4">
        <v>2016</v>
      </c>
      <c r="C218" s="5">
        <v>199</v>
      </c>
      <c r="D218" s="5">
        <v>1.47</v>
      </c>
      <c r="E218" s="5">
        <v>-0.01</v>
      </c>
      <c r="F218" s="6">
        <v>2.8E-3</v>
      </c>
      <c r="G218" s="6">
        <v>1.95E-2</v>
      </c>
      <c r="H218" s="6">
        <v>7.1900000000000006E-2</v>
      </c>
      <c r="I218" s="6">
        <v>0.51429999999999998</v>
      </c>
      <c r="J218" s="6">
        <v>2E-3</v>
      </c>
      <c r="K218" s="6">
        <v>1.7899999999999999E-2</v>
      </c>
      <c r="L218" s="6">
        <v>4.36E-2</v>
      </c>
      <c r="M218" s="6">
        <v>0.17169999999999999</v>
      </c>
      <c r="N218" s="5"/>
      <c r="O218" s="6">
        <f t="shared" si="169"/>
        <v>7.9999999999999993E-4</v>
      </c>
      <c r="P218" s="6">
        <f t="shared" si="170"/>
        <v>1.6000000000000007E-3</v>
      </c>
      <c r="Q218" s="6">
        <f t="shared" si="171"/>
        <v>2.8300000000000006E-2</v>
      </c>
      <c r="R218" s="6">
        <f t="shared" si="172"/>
        <v>0.34260000000000002</v>
      </c>
      <c r="S218" s="5">
        <v>0.47</v>
      </c>
      <c r="T218" s="5">
        <v>0.57999999999999996</v>
      </c>
      <c r="U218" s="5">
        <v>1.06</v>
      </c>
      <c r="V218" s="5">
        <v>0.77</v>
      </c>
      <c r="W218" s="5">
        <v>7.74</v>
      </c>
    </row>
    <row r="219" spans="1:23" x14ac:dyDescent="0.25">
      <c r="B219" s="4">
        <v>2017</v>
      </c>
      <c r="C219" s="5">
        <v>229</v>
      </c>
      <c r="D219" s="5">
        <v>6.91</v>
      </c>
      <c r="E219" s="5">
        <v>15.39</v>
      </c>
      <c r="F219" s="6">
        <v>5.1000000000000004E-3</v>
      </c>
      <c r="G219" s="6">
        <v>4.6399999999999997E-2</v>
      </c>
      <c r="H219" s="6">
        <v>0.16470000000000001</v>
      </c>
      <c r="I219" s="6">
        <v>0.25740000000000002</v>
      </c>
      <c r="J219" s="6">
        <v>2.7000000000000001E-3</v>
      </c>
      <c r="K219" s="6">
        <v>1.5599999999999999E-2</v>
      </c>
      <c r="L219" s="6">
        <v>4.2000000000000003E-2</v>
      </c>
      <c r="M219" s="6">
        <v>0.1149</v>
      </c>
      <c r="N219" s="5"/>
      <c r="O219" s="6">
        <f t="shared" si="169"/>
        <v>2.4000000000000002E-3</v>
      </c>
      <c r="P219" s="6">
        <f t="shared" si="170"/>
        <v>3.0799999999999998E-2</v>
      </c>
      <c r="Q219" s="6">
        <f t="shared" si="171"/>
        <v>0.1227</v>
      </c>
      <c r="R219" s="6">
        <f t="shared" si="172"/>
        <v>0.14250000000000002</v>
      </c>
      <c r="S219" s="5">
        <v>1.77</v>
      </c>
      <c r="T219" s="5">
        <v>1.1299999999999999</v>
      </c>
      <c r="U219" s="5">
        <v>-0.06</v>
      </c>
      <c r="V219" s="5">
        <v>3.79</v>
      </c>
      <c r="W219" s="5">
        <v>6.41</v>
      </c>
    </row>
    <row r="220" spans="1:23" x14ac:dyDescent="0.25">
      <c r="B220" s="4">
        <v>2018</v>
      </c>
      <c r="C220" s="5">
        <v>270</v>
      </c>
      <c r="D220" s="5">
        <v>0.53</v>
      </c>
      <c r="E220" s="5">
        <v>-0.18</v>
      </c>
      <c r="F220" s="6">
        <v>-3.5999999999999999E-3</v>
      </c>
      <c r="G220" s="6">
        <v>6.1999999999999998E-3</v>
      </c>
      <c r="H220" s="6">
        <v>2.6700000000000002E-2</v>
      </c>
      <c r="I220" s="6">
        <v>-9.2299999999999993E-2</v>
      </c>
      <c r="J220" s="6">
        <v>-1.8E-3</v>
      </c>
      <c r="K220" s="6">
        <v>-9.1999999999999998E-3</v>
      </c>
      <c r="L220" s="6">
        <v>-6.7000000000000002E-3</v>
      </c>
      <c r="M220" s="6">
        <v>4.8000000000000001E-2</v>
      </c>
      <c r="N220" s="5"/>
      <c r="O220" s="6">
        <f t="shared" si="169"/>
        <v>-1.8E-3</v>
      </c>
      <c r="P220" s="6">
        <f t="shared" si="170"/>
        <v>1.54E-2</v>
      </c>
      <c r="Q220" s="6">
        <f t="shared" si="171"/>
        <v>3.3399999999999999E-2</v>
      </c>
      <c r="R220" s="6">
        <f t="shared" si="172"/>
        <v>-0.14029999999999998</v>
      </c>
      <c r="S220" s="5">
        <v>0.4</v>
      </c>
      <c r="T220" s="5">
        <v>1.1100000000000001</v>
      </c>
      <c r="U220" s="5">
        <v>0.09</v>
      </c>
      <c r="V220" s="5">
        <v>1.33</v>
      </c>
      <c r="W220" s="5">
        <v>-4.12</v>
      </c>
    </row>
    <row r="221" spans="1:23" x14ac:dyDescent="0.25">
      <c r="B221" s="4">
        <v>2019</v>
      </c>
      <c r="C221" s="5">
        <v>214</v>
      </c>
      <c r="D221" s="5">
        <v>-0.96</v>
      </c>
      <c r="E221" s="5">
        <v>3.11</v>
      </c>
      <c r="F221" s="6">
        <v>-7.6E-3</v>
      </c>
      <c r="G221" s="6">
        <v>-1.2999999999999999E-2</v>
      </c>
      <c r="H221" s="6">
        <v>-4.0500000000000001E-2</v>
      </c>
      <c r="I221" s="6">
        <v>-6.6500000000000004E-2</v>
      </c>
      <c r="J221" s="6">
        <v>4.8999999999999998E-3</v>
      </c>
      <c r="K221" s="6">
        <v>1.6500000000000001E-2</v>
      </c>
      <c r="L221" s="6">
        <v>2.4E-2</v>
      </c>
      <c r="M221" s="6">
        <v>8.3299999999999999E-2</v>
      </c>
      <c r="N221" s="5"/>
      <c r="O221" s="6">
        <f t="shared" si="169"/>
        <v>-1.2500000000000001E-2</v>
      </c>
      <c r="P221" s="6">
        <f t="shared" si="170"/>
        <v>-2.9499999999999998E-2</v>
      </c>
      <c r="Q221" s="6">
        <f t="shared" si="171"/>
        <v>-6.4500000000000002E-2</v>
      </c>
      <c r="R221" s="6">
        <f t="shared" si="172"/>
        <v>-0.14979999999999999</v>
      </c>
      <c r="S221" s="5">
        <v>0.16</v>
      </c>
      <c r="T221" s="5">
        <v>-0.46</v>
      </c>
      <c r="U221" s="5">
        <v>0</v>
      </c>
      <c r="V221" s="5">
        <v>-2.14</v>
      </c>
      <c r="W221" s="5">
        <v>-6.23</v>
      </c>
    </row>
    <row r="222" spans="1:23" x14ac:dyDescent="0.25">
      <c r="B222" s="4" t="s">
        <v>1</v>
      </c>
      <c r="C222" s="13">
        <f>SUM(C216:C221)</f>
        <v>1229</v>
      </c>
      <c r="D222" s="12">
        <f>AVERAGE(D216:D221)</f>
        <v>1.3816666666666666</v>
      </c>
      <c r="E222" s="12">
        <f>AVERAGE(E216:E221)</f>
        <v>3.0116666666666667</v>
      </c>
      <c r="F222" s="9">
        <f>AVERAGE(F216:F221)</f>
        <v>2E-3</v>
      </c>
      <c r="G222" s="9">
        <f t="shared" ref="G222:M222" si="173">AVERAGE(G216:G221)</f>
        <v>1.5266666666666666E-2</v>
      </c>
      <c r="H222" s="9">
        <f t="shared" si="173"/>
        <v>3.5800000000000005E-2</v>
      </c>
      <c r="I222" s="9">
        <f t="shared" si="173"/>
        <v>8.5300000000000001E-2</v>
      </c>
      <c r="J222" s="9">
        <f t="shared" si="173"/>
        <v>2.4333333333333334E-3</v>
      </c>
      <c r="K222" s="9">
        <f t="shared" si="173"/>
        <v>8.5833333333333334E-3</v>
      </c>
      <c r="L222" s="9">
        <f t="shared" si="173"/>
        <v>2.0433333333333335E-2</v>
      </c>
      <c r="M222" s="9">
        <f t="shared" si="173"/>
        <v>8.1333333333333327E-2</v>
      </c>
      <c r="N222" s="5"/>
      <c r="O222" s="9">
        <f t="shared" ref="O222:Q222" si="174">AVERAGE(O216:O221)</f>
        <v>-4.3333333333333304E-4</v>
      </c>
      <c r="P222" s="9">
        <f t="shared" si="174"/>
        <v>6.6833333333333328E-3</v>
      </c>
      <c r="Q222" s="9">
        <f t="shared" si="174"/>
        <v>1.5366666666666667E-2</v>
      </c>
      <c r="R222" s="6">
        <f t="shared" si="172"/>
        <v>3.9666666666666739E-3</v>
      </c>
      <c r="S222" s="5"/>
      <c r="T222" s="5"/>
      <c r="U222" s="5"/>
      <c r="V222" s="5"/>
      <c r="W222" s="5"/>
    </row>
    <row r="223" spans="1:23" x14ac:dyDescent="0.25">
      <c r="B223" s="4" t="s">
        <v>16</v>
      </c>
      <c r="C223" s="14">
        <v>6390312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25">
      <c r="B224" s="10" t="s">
        <v>17</v>
      </c>
      <c r="C224" s="11">
        <f>C222/C223</f>
        <v>1.9232237799969703E-4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6" spans="1:23" x14ac:dyDescent="0.25">
      <c r="A226" s="15" t="s">
        <v>260</v>
      </c>
    </row>
    <row r="227" spans="1:23" x14ac:dyDescent="0.25">
      <c r="A227" s="26" t="s">
        <v>261</v>
      </c>
      <c r="B227" s="3" t="s">
        <v>262</v>
      </c>
      <c r="C227" s="3" t="s">
        <v>2</v>
      </c>
      <c r="D227" s="3" t="s">
        <v>197</v>
      </c>
      <c r="E227" s="3" t="s">
        <v>196</v>
      </c>
      <c r="F227" s="3" t="s">
        <v>3</v>
      </c>
      <c r="G227" s="3" t="s">
        <v>4</v>
      </c>
      <c r="H227" s="3" t="s">
        <v>5</v>
      </c>
      <c r="I227" s="3" t="s">
        <v>198</v>
      </c>
      <c r="J227" s="3" t="s">
        <v>6</v>
      </c>
      <c r="K227" s="3" t="s">
        <v>7</v>
      </c>
      <c r="L227" s="3" t="s">
        <v>8</v>
      </c>
      <c r="M227" s="3" t="s">
        <v>199</v>
      </c>
      <c r="N227" s="3"/>
      <c r="O227" s="3" t="s">
        <v>9</v>
      </c>
      <c r="P227" s="3" t="s">
        <v>10</v>
      </c>
      <c r="Q227" s="3" t="s">
        <v>11</v>
      </c>
      <c r="R227" s="3" t="s">
        <v>200</v>
      </c>
      <c r="S227" s="3" t="s">
        <v>201</v>
      </c>
      <c r="T227" s="3" t="s">
        <v>202</v>
      </c>
      <c r="U227" s="3" t="s">
        <v>203</v>
      </c>
      <c r="V227" s="3" t="s">
        <v>204</v>
      </c>
      <c r="W227" s="3" t="s">
        <v>205</v>
      </c>
    </row>
    <row r="228" spans="1:23" x14ac:dyDescent="0.25">
      <c r="B228" s="29">
        <v>43466</v>
      </c>
      <c r="C228" s="5">
        <v>690</v>
      </c>
      <c r="D228" s="5">
        <v>5.01</v>
      </c>
      <c r="E228" s="5">
        <v>-1.77</v>
      </c>
      <c r="F228" s="6">
        <v>1.95E-2</v>
      </c>
      <c r="G228" s="6">
        <v>5.96E-2</v>
      </c>
      <c r="H228" s="6">
        <v>0.105</v>
      </c>
      <c r="I228" s="6">
        <v>6.3100000000000003E-2</v>
      </c>
      <c r="J228" s="6">
        <v>0.02</v>
      </c>
      <c r="K228" s="6">
        <v>6.0999999999999999E-2</v>
      </c>
      <c r="L228" s="6">
        <v>0.11849999999999999</v>
      </c>
      <c r="M228" s="6">
        <v>0.19700000000000001</v>
      </c>
      <c r="N228" s="5"/>
      <c r="O228" s="6">
        <f t="shared" ref="O228:O233" si="175">F228-J228</f>
        <v>-5.0000000000000044E-4</v>
      </c>
      <c r="P228" s="6">
        <f t="shared" ref="P228:P233" si="176">G228-K228</f>
        <v>-1.3999999999999985E-3</v>
      </c>
      <c r="Q228" s="6">
        <f t="shared" ref="Q228:Q233" si="177">H228-L228</f>
        <v>-1.3499999999999998E-2</v>
      </c>
      <c r="R228" s="6">
        <f t="shared" ref="R228:R233" si="178">I228-M228</f>
        <v>-0.13390000000000002</v>
      </c>
      <c r="S228" s="5">
        <v>2.54</v>
      </c>
      <c r="T228" s="5">
        <v>1.24</v>
      </c>
      <c r="U228" s="5">
        <v>0</v>
      </c>
      <c r="V228" s="5">
        <v>-3.41</v>
      </c>
      <c r="W228" s="5">
        <v>-9.34</v>
      </c>
    </row>
    <row r="229" spans="1:23" x14ac:dyDescent="0.25">
      <c r="B229" s="29">
        <v>43497</v>
      </c>
      <c r="C229" s="5">
        <v>1356</v>
      </c>
      <c r="D229" s="5">
        <v>7.18</v>
      </c>
      <c r="E229" s="5">
        <v>3.33</v>
      </c>
      <c r="F229" s="6">
        <v>1.55E-2</v>
      </c>
      <c r="G229" s="6">
        <v>1.0999999999999999E-2</v>
      </c>
      <c r="H229" s="6">
        <v>5.3400000000000003E-2</v>
      </c>
      <c r="I229" s="6">
        <v>8.5400000000000004E-2</v>
      </c>
      <c r="J229" s="6">
        <v>1.35E-2</v>
      </c>
      <c r="K229" s="6">
        <v>2.2499999999999999E-2</v>
      </c>
      <c r="L229" s="6">
        <v>3.1E-2</v>
      </c>
      <c r="M229" s="6">
        <v>0.1343</v>
      </c>
      <c r="N229" s="5"/>
      <c r="O229" s="6">
        <f t="shared" si="175"/>
        <v>2E-3</v>
      </c>
      <c r="P229" s="6">
        <f t="shared" si="176"/>
        <v>-1.15E-2</v>
      </c>
      <c r="Q229" s="6">
        <f t="shared" si="177"/>
        <v>2.2400000000000003E-2</v>
      </c>
      <c r="R229" s="6">
        <f t="shared" si="178"/>
        <v>-4.8899999999999999E-2</v>
      </c>
      <c r="S229" s="5">
        <v>3.67</v>
      </c>
      <c r="T229" s="5">
        <v>-1.18</v>
      </c>
      <c r="U229" s="5">
        <v>0</v>
      </c>
      <c r="V229" s="5">
        <v>-1.21</v>
      </c>
      <c r="W229" s="5">
        <v>-4.71</v>
      </c>
    </row>
    <row r="230" spans="1:23" x14ac:dyDescent="0.25">
      <c r="B230" s="29">
        <v>43525</v>
      </c>
      <c r="C230" s="5">
        <v>1493</v>
      </c>
      <c r="D230" s="5">
        <v>3.74</v>
      </c>
      <c r="E230" s="5">
        <v>9.7899999999999991</v>
      </c>
      <c r="F230" s="6">
        <v>2.0999999999999999E-3</v>
      </c>
      <c r="G230" s="6">
        <v>7.9399999999999998E-2</v>
      </c>
      <c r="H230" s="6">
        <v>2.7799999999999998E-2</v>
      </c>
      <c r="I230" s="6">
        <v>7.0699999999999999E-2</v>
      </c>
      <c r="J230" s="6">
        <v>6.0000000000000001E-3</v>
      </c>
      <c r="K230" s="6">
        <v>3.2899999999999999E-2</v>
      </c>
      <c r="L230" s="6">
        <v>2.5499999999999998E-2</v>
      </c>
      <c r="M230" s="6">
        <v>0.1145</v>
      </c>
      <c r="N230" s="5"/>
      <c r="O230" s="6">
        <f t="shared" si="175"/>
        <v>-3.9000000000000003E-3</v>
      </c>
      <c r="P230" s="6">
        <f t="shared" si="176"/>
        <v>4.65E-2</v>
      </c>
      <c r="Q230" s="6">
        <f t="shared" si="177"/>
        <v>2.3E-3</v>
      </c>
      <c r="R230" s="6">
        <f t="shared" si="178"/>
        <v>-4.3800000000000006E-2</v>
      </c>
      <c r="S230" s="5">
        <v>1.47</v>
      </c>
      <c r="T230" s="5">
        <v>-0.91</v>
      </c>
      <c r="U230" s="5">
        <v>0</v>
      </c>
      <c r="V230" s="5">
        <v>-1.29</v>
      </c>
      <c r="W230" s="5">
        <v>-3.79</v>
      </c>
    </row>
    <row r="231" spans="1:23" x14ac:dyDescent="0.25">
      <c r="B231" s="29">
        <v>43556</v>
      </c>
      <c r="C231" s="5">
        <v>1064</v>
      </c>
      <c r="D231" s="5">
        <v>2.09</v>
      </c>
      <c r="E231" s="5">
        <v>10.81</v>
      </c>
      <c r="F231" s="6">
        <v>1.6899999999999998E-2</v>
      </c>
      <c r="G231" s="6">
        <v>2.86E-2</v>
      </c>
      <c r="H231" s="6">
        <v>0.1245</v>
      </c>
      <c r="I231" s="6">
        <v>0.16489999999999999</v>
      </c>
      <c r="J231" s="6">
        <v>4.5999999999999999E-3</v>
      </c>
      <c r="K231" s="6">
        <v>-1.9199999999999998E-2</v>
      </c>
      <c r="L231" s="6">
        <v>-4.7999999999999996E-3</v>
      </c>
      <c r="M231" s="6">
        <v>7.3499999999999996E-2</v>
      </c>
      <c r="N231" s="5"/>
      <c r="O231" s="6">
        <f t="shared" si="175"/>
        <v>1.2299999999999998E-2</v>
      </c>
      <c r="P231" s="6">
        <f t="shared" si="176"/>
        <v>4.7799999999999995E-2</v>
      </c>
      <c r="Q231" s="6">
        <f t="shared" si="177"/>
        <v>0.1293</v>
      </c>
      <c r="R231" s="6">
        <f t="shared" si="178"/>
        <v>9.1399999999999995E-2</v>
      </c>
      <c r="S231" s="5">
        <v>1.1599999999999999</v>
      </c>
      <c r="T231" s="5">
        <v>0</v>
      </c>
      <c r="U231" s="5">
        <v>0</v>
      </c>
      <c r="V231" s="5">
        <v>0.18</v>
      </c>
      <c r="W231" s="5">
        <v>-1.84</v>
      </c>
    </row>
    <row r="232" spans="1:23" x14ac:dyDescent="0.25">
      <c r="B232" s="29">
        <v>43586</v>
      </c>
      <c r="C232" s="5">
        <v>2086</v>
      </c>
      <c r="D232" s="5">
        <v>-2.19</v>
      </c>
      <c r="E232" s="5">
        <v>1.68</v>
      </c>
      <c r="F232" s="6">
        <v>1.83E-2</v>
      </c>
      <c r="G232" s="6">
        <v>4.24E-2</v>
      </c>
      <c r="H232" s="6">
        <v>4.24E-2</v>
      </c>
      <c r="I232" s="6">
        <v>0.1459</v>
      </c>
      <c r="J232" s="6">
        <v>1E-3</v>
      </c>
      <c r="K232" s="6">
        <v>2.4400000000000002E-2</v>
      </c>
      <c r="L232" s="6">
        <v>2.4400000000000002E-2</v>
      </c>
      <c r="M232" s="6">
        <v>0.105</v>
      </c>
      <c r="N232" s="5"/>
      <c r="O232" s="6">
        <f t="shared" si="175"/>
        <v>1.7299999999999999E-2</v>
      </c>
      <c r="P232" s="6">
        <f t="shared" si="176"/>
        <v>1.7999999999999999E-2</v>
      </c>
      <c r="Q232" s="6">
        <f t="shared" si="177"/>
        <v>1.7999999999999999E-2</v>
      </c>
      <c r="R232" s="6">
        <f t="shared" si="178"/>
        <v>4.0900000000000006E-2</v>
      </c>
      <c r="S232" s="5">
        <v>-0.78</v>
      </c>
      <c r="T232" s="5">
        <v>0</v>
      </c>
      <c r="U232" s="5">
        <v>0</v>
      </c>
      <c r="V232" s="5">
        <v>-1.17</v>
      </c>
      <c r="W232" s="5">
        <v>-2.25</v>
      </c>
    </row>
    <row r="233" spans="1:23" x14ac:dyDescent="0.25">
      <c r="B233" s="29">
        <v>43617</v>
      </c>
      <c r="C233" s="5">
        <v>346</v>
      </c>
      <c r="D233" s="5">
        <v>-3.17</v>
      </c>
      <c r="E233" s="5">
        <v>-4.08</v>
      </c>
      <c r="F233" s="6">
        <v>0.16209999999999999</v>
      </c>
      <c r="G233" s="6">
        <v>0.16209999999999999</v>
      </c>
      <c r="H233" s="6">
        <v>0.16209999999999999</v>
      </c>
      <c r="I233" s="6">
        <v>0.23469999999999999</v>
      </c>
      <c r="J233" s="6">
        <v>-2.0000000000000001E-4</v>
      </c>
      <c r="K233" s="6">
        <v>-2.0000000000000001E-4</v>
      </c>
      <c r="L233" s="6">
        <v>-2.0000000000000001E-4</v>
      </c>
      <c r="M233" s="6">
        <v>7.85E-2</v>
      </c>
      <c r="N233" s="5"/>
      <c r="O233" s="6">
        <f t="shared" si="175"/>
        <v>0.1623</v>
      </c>
      <c r="P233" s="6">
        <f t="shared" si="176"/>
        <v>0.1623</v>
      </c>
      <c r="Q233" s="6">
        <f t="shared" si="177"/>
        <v>0.1623</v>
      </c>
      <c r="R233" s="6">
        <f t="shared" si="178"/>
        <v>0.15620000000000001</v>
      </c>
      <c r="S233" s="5">
        <v>-0.28999999999999998</v>
      </c>
      <c r="T233" s="5">
        <v>0</v>
      </c>
      <c r="U233" s="5">
        <v>0</v>
      </c>
      <c r="V233" s="5">
        <v>1.89</v>
      </c>
      <c r="W233" s="5">
        <v>-1.4</v>
      </c>
    </row>
    <row r="234" spans="1:23" x14ac:dyDescent="0.25">
      <c r="B234" s="29">
        <v>43770</v>
      </c>
      <c r="C234" s="5">
        <v>5672</v>
      </c>
      <c r="D234" s="5">
        <v>2.2599999999999998</v>
      </c>
      <c r="E234" s="5">
        <v>3.08</v>
      </c>
      <c r="F234" s="6">
        <v>2.0500000000000001E-2</v>
      </c>
      <c r="G234" s="6">
        <v>4.6600000000000003E-2</v>
      </c>
      <c r="H234" s="6">
        <v>4.6600000000000003E-2</v>
      </c>
      <c r="I234" s="6">
        <v>4.6600000000000003E-2</v>
      </c>
      <c r="J234" s="6">
        <v>5.0000000000000001E-4</v>
      </c>
      <c r="K234" s="6">
        <v>3.7000000000000002E-3</v>
      </c>
      <c r="L234" s="6">
        <v>3.7000000000000002E-3</v>
      </c>
      <c r="M234" s="6">
        <v>3.7000000000000002E-3</v>
      </c>
      <c r="N234" s="5"/>
      <c r="O234" s="6">
        <f t="shared" ref="O234:O235" si="179">F234-J234</f>
        <v>0.02</v>
      </c>
      <c r="P234" s="6">
        <f t="shared" ref="P234:P235" si="180">G234-K234</f>
        <v>4.2900000000000001E-2</v>
      </c>
      <c r="Q234" s="6">
        <f t="shared" ref="Q234:Q235" si="181">H234-L234</f>
        <v>4.2900000000000001E-2</v>
      </c>
      <c r="R234" s="6">
        <f t="shared" ref="R234:R235" si="182">I234-M234</f>
        <v>4.2900000000000001E-2</v>
      </c>
      <c r="S234" s="5">
        <v>0</v>
      </c>
      <c r="T234" s="5">
        <v>0</v>
      </c>
      <c r="U234" s="5">
        <v>0</v>
      </c>
      <c r="V234" s="5"/>
      <c r="W234" s="5"/>
    </row>
    <row r="235" spans="1:23" x14ac:dyDescent="0.25">
      <c r="B235" s="29">
        <v>43800</v>
      </c>
      <c r="C235" s="5">
        <v>352</v>
      </c>
      <c r="D235" s="5">
        <v>3.29</v>
      </c>
      <c r="E235" s="5">
        <v>6.45</v>
      </c>
      <c r="F235" s="6">
        <v>1.1999999999999999E-3</v>
      </c>
      <c r="G235" s="6">
        <v>1.1999999999999999E-3</v>
      </c>
      <c r="H235" s="6">
        <v>1.1999999999999999E-3</v>
      </c>
      <c r="I235" s="6">
        <v>1.1999999999999999E-3</v>
      </c>
      <c r="J235" s="6">
        <v>5.4000000000000003E-3</v>
      </c>
      <c r="K235" s="6">
        <v>5.4000000000000003E-3</v>
      </c>
      <c r="L235" s="6">
        <v>5.4000000000000003E-3</v>
      </c>
      <c r="M235" s="6">
        <v>5.4000000000000003E-3</v>
      </c>
      <c r="N235" s="5"/>
      <c r="O235" s="6">
        <f t="shared" si="179"/>
        <v>-4.2000000000000006E-3</v>
      </c>
      <c r="P235" s="6">
        <f t="shared" si="180"/>
        <v>-4.2000000000000006E-3</v>
      </c>
      <c r="Q235" s="6">
        <f t="shared" si="181"/>
        <v>-4.2000000000000006E-3</v>
      </c>
      <c r="R235" s="6">
        <f t="shared" si="182"/>
        <v>-4.2000000000000006E-3</v>
      </c>
      <c r="S235" s="5">
        <v>0.41</v>
      </c>
      <c r="T235" s="5">
        <v>0</v>
      </c>
      <c r="U235" s="5">
        <v>0</v>
      </c>
      <c r="V235" s="5"/>
      <c r="W235" s="5"/>
    </row>
    <row r="236" spans="1:23" x14ac:dyDescent="0.25">
      <c r="B236" s="4" t="s">
        <v>1</v>
      </c>
      <c r="C236" s="13">
        <f>SUM(C228:C235)</f>
        <v>13059</v>
      </c>
      <c r="D236" s="12">
        <f>AVERAGE(D228:D235)</f>
        <v>2.2762500000000001</v>
      </c>
      <c r="E236" s="12">
        <f>AVERAGE(E228:E235)</f>
        <v>3.6612499999999994</v>
      </c>
      <c r="F236" s="9">
        <f>AVERAGE(F228:F235)</f>
        <v>3.2012499999999999E-2</v>
      </c>
      <c r="G236" s="9">
        <f>AVERAGE(G228:G235)</f>
        <v>5.3862499999999994E-2</v>
      </c>
      <c r="H236" s="9">
        <f>AVERAGE(H228:H235)</f>
        <v>7.0374999999999993E-2</v>
      </c>
      <c r="I236" s="9">
        <f>AVERAGE(I228:I235)</f>
        <v>0.1015625</v>
      </c>
      <c r="J236" s="9">
        <f>AVERAGE(J228:J235)</f>
        <v>6.3500000000000006E-3</v>
      </c>
      <c r="K236" s="9">
        <f>AVERAGE(K228:K235)</f>
        <v>1.6312499999999997E-2</v>
      </c>
      <c r="L236" s="9">
        <f>AVERAGE(L228:L235)</f>
        <v>2.5437499999999998E-2</v>
      </c>
      <c r="M236" s="9">
        <f>AVERAGE(M228:M235)</f>
        <v>8.8987499999999997E-2</v>
      </c>
      <c r="N236" s="5"/>
      <c r="O236" s="9">
        <f>AVERAGE(O228:O235)</f>
        <v>2.5662499999999998E-2</v>
      </c>
      <c r="P236" s="9">
        <f>AVERAGE(P228:P235)</f>
        <v>3.755E-2</v>
      </c>
      <c r="Q236" s="9">
        <f>AVERAGE(Q228:Q235)</f>
        <v>4.4937499999999998E-2</v>
      </c>
      <c r="R236" s="9">
        <f>AVERAGE(R228:R235)</f>
        <v>1.2574999999999998E-2</v>
      </c>
      <c r="S236" s="5"/>
      <c r="T236" s="5"/>
      <c r="U236" s="5"/>
      <c r="V236" s="5"/>
      <c r="W236" s="5"/>
    </row>
    <row r="237" spans="1:23" x14ac:dyDescent="0.25">
      <c r="B237" s="4"/>
      <c r="C237" s="1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25">
      <c r="A238" s="26" t="s">
        <v>263</v>
      </c>
      <c r="B238" s="3" t="s">
        <v>262</v>
      </c>
      <c r="C238" s="3" t="s">
        <v>2</v>
      </c>
      <c r="D238" s="3" t="s">
        <v>197</v>
      </c>
      <c r="E238" s="3" t="s">
        <v>196</v>
      </c>
      <c r="F238" s="3" t="s">
        <v>3</v>
      </c>
      <c r="G238" s="3" t="s">
        <v>4</v>
      </c>
      <c r="H238" s="3" t="s">
        <v>5</v>
      </c>
      <c r="I238" s="3" t="s">
        <v>198</v>
      </c>
      <c r="J238" s="3" t="s">
        <v>6</v>
      </c>
      <c r="K238" s="3" t="s">
        <v>7</v>
      </c>
      <c r="L238" s="3" t="s">
        <v>8</v>
      </c>
      <c r="M238" s="3" t="s">
        <v>199</v>
      </c>
      <c r="N238" s="3"/>
      <c r="O238" s="3" t="s">
        <v>9</v>
      </c>
      <c r="P238" s="3" t="s">
        <v>10</v>
      </c>
      <c r="Q238" s="3" t="s">
        <v>11</v>
      </c>
      <c r="R238" s="3" t="s">
        <v>200</v>
      </c>
      <c r="S238" s="3" t="s">
        <v>201</v>
      </c>
      <c r="T238" s="3" t="s">
        <v>202</v>
      </c>
      <c r="U238" s="3" t="s">
        <v>203</v>
      </c>
      <c r="V238" s="3" t="s">
        <v>204</v>
      </c>
      <c r="W238" s="3" t="s">
        <v>205</v>
      </c>
    </row>
    <row r="239" spans="1:23" x14ac:dyDescent="0.25">
      <c r="B239" s="29">
        <v>43101</v>
      </c>
      <c r="C239" s="5">
        <v>784</v>
      </c>
      <c r="D239" s="5">
        <v>8.02</v>
      </c>
      <c r="E239" s="5">
        <v>11.41</v>
      </c>
      <c r="F239" s="6">
        <v>-6.8999999999999999E-3</v>
      </c>
      <c r="G239" s="6">
        <v>-2.6200000000000001E-2</v>
      </c>
      <c r="H239" s="6">
        <v>-5.2999999999999999E-2</v>
      </c>
      <c r="I239" s="6">
        <v>-0.19259999999999999</v>
      </c>
      <c r="J239" s="6">
        <v>-1.14E-2</v>
      </c>
      <c r="K239" s="6">
        <v>-2.07E-2</v>
      </c>
      <c r="L239" s="6">
        <v>-5.1700000000000003E-2</v>
      </c>
      <c r="M239" s="6">
        <v>-6.8500000000000005E-2</v>
      </c>
      <c r="N239" s="5"/>
      <c r="O239" s="6">
        <f t="shared" ref="O239:O246" si="183">F239-J239</f>
        <v>4.5000000000000005E-3</v>
      </c>
      <c r="P239" s="6">
        <f t="shared" ref="P239:P246" si="184">G239-K239</f>
        <v>-5.5000000000000014E-3</v>
      </c>
      <c r="Q239" s="6">
        <f t="shared" ref="Q239:Q246" si="185">H239-L239</f>
        <v>-1.2999999999999956E-3</v>
      </c>
      <c r="R239" s="6">
        <f t="shared" ref="R239:R246" si="186">I239-M239</f>
        <v>-0.12409999999999999</v>
      </c>
      <c r="S239" s="5">
        <v>3.13</v>
      </c>
      <c r="T239" s="5">
        <v>0.32</v>
      </c>
      <c r="U239" s="5">
        <v>1.53</v>
      </c>
      <c r="V239" s="5">
        <v>0.25</v>
      </c>
      <c r="W239" s="5">
        <v>-5.18</v>
      </c>
    </row>
    <row r="240" spans="1:23" x14ac:dyDescent="0.25">
      <c r="B240" s="29">
        <v>43132</v>
      </c>
      <c r="C240" s="5">
        <v>2010</v>
      </c>
      <c r="D240" s="5">
        <v>-2.96</v>
      </c>
      <c r="E240" s="5">
        <v>4.12</v>
      </c>
      <c r="F240" s="6">
        <v>1.32E-2</v>
      </c>
      <c r="G240" s="6">
        <v>5.1000000000000004E-3</v>
      </c>
      <c r="H240" s="6">
        <v>2.4E-2</v>
      </c>
      <c r="I240" s="6">
        <v>-1.1599999999999999E-2</v>
      </c>
      <c r="J240" s="6">
        <v>3.0999999999999999E-3</v>
      </c>
      <c r="K240" s="6">
        <v>-1.54E-2</v>
      </c>
      <c r="L240" s="6">
        <v>-7.0000000000000001E-3</v>
      </c>
      <c r="M240" s="6">
        <v>1.7600000000000001E-2</v>
      </c>
      <c r="N240" s="5"/>
      <c r="O240" s="6">
        <f t="shared" si="183"/>
        <v>1.01E-2</v>
      </c>
      <c r="P240" s="6">
        <f t="shared" si="184"/>
        <v>2.0500000000000001E-2</v>
      </c>
      <c r="Q240" s="6">
        <f t="shared" si="185"/>
        <v>3.1E-2</v>
      </c>
      <c r="R240" s="6">
        <f t="shared" si="186"/>
        <v>-2.92E-2</v>
      </c>
      <c r="S240" s="5">
        <v>-1.23</v>
      </c>
      <c r="T240" s="5">
        <v>1.1499999999999999</v>
      </c>
      <c r="U240" s="5">
        <v>3.49</v>
      </c>
      <c r="V240" s="5">
        <v>1.63</v>
      </c>
      <c r="W240" s="5">
        <v>-1.55</v>
      </c>
    </row>
    <row r="241" spans="1:23" x14ac:dyDescent="0.25">
      <c r="B241" s="29">
        <v>43160</v>
      </c>
      <c r="C241" s="5">
        <v>1776</v>
      </c>
      <c r="D241" s="5">
        <v>2</v>
      </c>
      <c r="E241" s="5">
        <v>3.65</v>
      </c>
      <c r="F241" s="6">
        <v>-4.0000000000000002E-4</v>
      </c>
      <c r="G241" s="6">
        <v>1.9E-3</v>
      </c>
      <c r="H241" s="6">
        <v>8.7599999999999997E-2</v>
      </c>
      <c r="I241" s="6">
        <v>4.3499999999999997E-2</v>
      </c>
      <c r="J241" s="6">
        <v>-9.4000000000000004E-3</v>
      </c>
      <c r="K241" s="6">
        <v>-2.63E-2</v>
      </c>
      <c r="L241" s="6">
        <v>1.23E-2</v>
      </c>
      <c r="M241" s="6">
        <v>2.9499999999999998E-2</v>
      </c>
      <c r="N241" s="5"/>
      <c r="O241" s="6">
        <f t="shared" si="183"/>
        <v>9.0000000000000011E-3</v>
      </c>
      <c r="P241" s="6">
        <f t="shared" si="184"/>
        <v>2.8199999999999999E-2</v>
      </c>
      <c r="Q241" s="6">
        <f t="shared" si="185"/>
        <v>7.5299999999999992E-2</v>
      </c>
      <c r="R241" s="6">
        <f t="shared" si="186"/>
        <v>1.3999999999999999E-2</v>
      </c>
      <c r="S241" s="5">
        <v>0.56000000000000005</v>
      </c>
      <c r="T241" s="5">
        <v>1.1299999999999999</v>
      </c>
      <c r="U241" s="5">
        <v>1.22</v>
      </c>
      <c r="V241" s="5">
        <v>2.12</v>
      </c>
      <c r="W241" s="5">
        <v>-0.86</v>
      </c>
    </row>
    <row r="242" spans="1:23" x14ac:dyDescent="0.25">
      <c r="B242" s="29">
        <v>43191</v>
      </c>
      <c r="C242" s="5">
        <v>1337</v>
      </c>
      <c r="D242" s="5">
        <v>-7.0000000000000007E-2</v>
      </c>
      <c r="E242" s="5">
        <v>-4.5</v>
      </c>
      <c r="F242" s="6">
        <v>1.01E-2</v>
      </c>
      <c r="G242" s="6">
        <v>3.6200000000000003E-2</v>
      </c>
      <c r="H242" s="6">
        <v>5.62E-2</v>
      </c>
      <c r="I242" s="6">
        <v>6.7900000000000002E-2</v>
      </c>
      <c r="J242" s="6">
        <v>7.9000000000000008E-3</v>
      </c>
      <c r="K242" s="6">
        <v>2.7099999999999999E-2</v>
      </c>
      <c r="L242" s="6">
        <v>3.5000000000000003E-2</v>
      </c>
      <c r="M242" s="6">
        <v>0.1038</v>
      </c>
      <c r="N242" s="5"/>
      <c r="O242" s="6">
        <f t="shared" si="183"/>
        <v>2.1999999999999988E-3</v>
      </c>
      <c r="P242" s="6">
        <f t="shared" si="184"/>
        <v>9.1000000000000039E-3</v>
      </c>
      <c r="Q242" s="6">
        <f t="shared" si="185"/>
        <v>2.1199999999999997E-2</v>
      </c>
      <c r="R242" s="6">
        <f t="shared" si="186"/>
        <v>-3.5900000000000001E-2</v>
      </c>
      <c r="S242" s="5">
        <v>0.33</v>
      </c>
      <c r="T242" s="5">
        <v>-0.19</v>
      </c>
      <c r="U242" s="5">
        <v>1.1399999999999999</v>
      </c>
      <c r="V242" s="5">
        <v>0.33</v>
      </c>
      <c r="W242" s="5">
        <v>-4.26</v>
      </c>
    </row>
    <row r="243" spans="1:23" x14ac:dyDescent="0.25">
      <c r="B243" s="29">
        <v>43221</v>
      </c>
      <c r="C243" s="5">
        <v>2278</v>
      </c>
      <c r="D243" s="5">
        <v>3.82</v>
      </c>
      <c r="E243" s="5">
        <v>5.35</v>
      </c>
      <c r="F243" s="6">
        <v>1.9800000000000002E-2</v>
      </c>
      <c r="G243" s="6">
        <v>6.2300000000000001E-2</v>
      </c>
      <c r="H243" s="6">
        <v>6.2199999999999998E-2</v>
      </c>
      <c r="I243" s="6">
        <v>7.8100000000000003E-2</v>
      </c>
      <c r="J243" s="6">
        <v>8.2000000000000007E-3</v>
      </c>
      <c r="K243" s="6">
        <v>1.72E-2</v>
      </c>
      <c r="L243" s="6">
        <v>1.6E-2</v>
      </c>
      <c r="M243" s="6">
        <v>5.8099999999999999E-2</v>
      </c>
      <c r="N243" s="5"/>
      <c r="O243" s="6">
        <f t="shared" si="183"/>
        <v>1.1600000000000001E-2</v>
      </c>
      <c r="P243" s="6">
        <f t="shared" si="184"/>
        <v>4.5100000000000001E-2</v>
      </c>
      <c r="Q243" s="6">
        <f t="shared" si="185"/>
        <v>4.6199999999999998E-2</v>
      </c>
      <c r="R243" s="6">
        <f t="shared" si="186"/>
        <v>2.0000000000000004E-2</v>
      </c>
      <c r="S243" s="5">
        <v>1.34</v>
      </c>
      <c r="T243" s="5">
        <v>0</v>
      </c>
      <c r="U243" s="5">
        <v>-0.6</v>
      </c>
      <c r="V243" s="5">
        <v>1.7</v>
      </c>
      <c r="W243" s="5">
        <v>-1.63</v>
      </c>
    </row>
    <row r="244" spans="1:23" x14ac:dyDescent="0.25">
      <c r="B244" s="29">
        <v>43252</v>
      </c>
      <c r="C244" s="5">
        <v>625</v>
      </c>
      <c r="D244" s="5">
        <v>3.27</v>
      </c>
      <c r="E244" s="5">
        <v>2.85</v>
      </c>
      <c r="F244" s="6">
        <v>-5.7999999999999996E-3</v>
      </c>
      <c r="G244" s="6">
        <v>-1.3299999999999999E-2</v>
      </c>
      <c r="H244" s="6">
        <v>9.1999999999999998E-3</v>
      </c>
      <c r="I244" s="6">
        <v>-4.7999999999999996E-3</v>
      </c>
      <c r="J244" s="6">
        <v>2E-3</v>
      </c>
      <c r="K244" s="6">
        <v>-6.4000000000000003E-3</v>
      </c>
      <c r="L244" s="6">
        <v>5.7299999999999997E-2</v>
      </c>
      <c r="M244" s="6">
        <v>4.5499999999999999E-2</v>
      </c>
      <c r="N244" s="5"/>
      <c r="O244" s="6">
        <f t="shared" si="183"/>
        <v>-7.7999999999999996E-3</v>
      </c>
      <c r="P244" s="6">
        <f t="shared" si="184"/>
        <v>-6.899999999999999E-3</v>
      </c>
      <c r="Q244" s="6">
        <f t="shared" si="185"/>
        <v>-4.8099999999999997E-2</v>
      </c>
      <c r="R244" s="6">
        <f t="shared" si="186"/>
        <v>-5.0299999999999997E-2</v>
      </c>
      <c r="S244" s="5">
        <v>0.52</v>
      </c>
      <c r="T244" s="5">
        <v>-0.05</v>
      </c>
      <c r="U244" s="5">
        <v>-0.45</v>
      </c>
      <c r="V244" s="5">
        <v>-3.16</v>
      </c>
      <c r="W244" s="5">
        <v>-2.91</v>
      </c>
    </row>
    <row r="245" spans="1:23" x14ac:dyDescent="0.25">
      <c r="B245" s="29">
        <v>43282</v>
      </c>
      <c r="C245" s="5">
        <v>146</v>
      </c>
      <c r="D245" s="5">
        <v>-2.57</v>
      </c>
      <c r="E245" s="5">
        <v>3.14</v>
      </c>
      <c r="F245" s="6">
        <v>2.52E-2</v>
      </c>
      <c r="G245" s="6">
        <v>2.52E-2</v>
      </c>
      <c r="H245" s="6">
        <v>0.17649999999999999</v>
      </c>
      <c r="I245" s="6">
        <v>-6.4699999999999994E-2</v>
      </c>
      <c r="J245" s="6">
        <v>4.5999999999999999E-3</v>
      </c>
      <c r="K245" s="6">
        <v>4.5999999999999999E-3</v>
      </c>
      <c r="L245" s="6">
        <v>7.2499999999999995E-2</v>
      </c>
      <c r="M245" s="6">
        <v>6.2700000000000006E-2</v>
      </c>
      <c r="N245" s="5"/>
      <c r="O245" s="6">
        <f t="shared" si="183"/>
        <v>2.06E-2</v>
      </c>
      <c r="P245" s="6">
        <f t="shared" si="184"/>
        <v>2.06E-2</v>
      </c>
      <c r="Q245" s="6">
        <f t="shared" si="185"/>
        <v>0.104</v>
      </c>
      <c r="R245" s="6">
        <f t="shared" si="186"/>
        <v>-0.12740000000000001</v>
      </c>
      <c r="S245" s="5">
        <v>-0.74</v>
      </c>
      <c r="T245" s="5">
        <v>-0.5</v>
      </c>
      <c r="U245" s="5">
        <v>0</v>
      </c>
      <c r="V245" s="5">
        <v>-3.11</v>
      </c>
      <c r="W245" s="5">
        <v>-4.5999999999999996</v>
      </c>
    </row>
    <row r="246" spans="1:23" x14ac:dyDescent="0.25">
      <c r="B246" s="29">
        <v>43313</v>
      </c>
      <c r="C246" s="5">
        <v>2687</v>
      </c>
      <c r="D246" s="5">
        <v>2.84</v>
      </c>
      <c r="E246" s="5">
        <v>5.14</v>
      </c>
      <c r="F246" s="6">
        <v>5.4999999999999997E-3</v>
      </c>
      <c r="G246" s="6">
        <v>3.6400000000000002E-2</v>
      </c>
      <c r="H246" s="6">
        <v>-8.1299999999999997E-2</v>
      </c>
      <c r="I246" s="6">
        <v>-2.07E-2</v>
      </c>
      <c r="J246" s="6">
        <v>1.8E-3</v>
      </c>
      <c r="K246" s="6">
        <v>2.9999999999999997E-4</v>
      </c>
      <c r="L246" s="6">
        <v>-7.3800000000000004E-2</v>
      </c>
      <c r="M246" s="6">
        <v>-3.0000000000000001E-3</v>
      </c>
      <c r="N246" s="5"/>
      <c r="O246" s="6">
        <f t="shared" si="183"/>
        <v>3.6999999999999997E-3</v>
      </c>
      <c r="P246" s="6">
        <f t="shared" si="184"/>
        <v>3.61E-2</v>
      </c>
      <c r="Q246" s="6">
        <f t="shared" si="185"/>
        <v>-7.4999999999999928E-3</v>
      </c>
      <c r="R246" s="6">
        <f t="shared" si="186"/>
        <v>-1.77E-2</v>
      </c>
      <c r="S246" s="5">
        <v>0</v>
      </c>
      <c r="T246" s="5">
        <v>0.55000000000000004</v>
      </c>
      <c r="U246" s="5">
        <v>0</v>
      </c>
      <c r="V246" s="5">
        <v>-1.25</v>
      </c>
      <c r="W246" s="5">
        <v>-2.5299999999999998</v>
      </c>
    </row>
    <row r="247" spans="1:23" x14ac:dyDescent="0.25">
      <c r="B247" s="29">
        <v>43344</v>
      </c>
      <c r="C247" s="5">
        <v>664</v>
      </c>
      <c r="D247" s="5">
        <v>0.63</v>
      </c>
      <c r="E247" s="5">
        <v>-1.79</v>
      </c>
      <c r="F247" s="6">
        <v>-5.5999999999999999E-3</v>
      </c>
      <c r="G247" s="6">
        <v>-3.7199999999999997E-2</v>
      </c>
      <c r="H247" s="6">
        <v>-7.8600000000000003E-2</v>
      </c>
      <c r="I247" s="6">
        <v>9.5699999999999993E-2</v>
      </c>
      <c r="J247" s="6">
        <v>2.9999999999999997E-4</v>
      </c>
      <c r="K247" s="6">
        <v>-3.3599999999999998E-2</v>
      </c>
      <c r="L247" s="6">
        <v>-0.1133</v>
      </c>
      <c r="M247" s="6">
        <v>-3.0999999999999999E-3</v>
      </c>
      <c r="N247" s="5"/>
      <c r="O247" s="6">
        <f t="shared" ref="O247:O250" si="187">F247-J247</f>
        <v>-5.8999999999999999E-3</v>
      </c>
      <c r="P247" s="6">
        <f t="shared" ref="P247:P250" si="188">G247-K247</f>
        <v>-3.599999999999999E-3</v>
      </c>
      <c r="Q247" s="6">
        <f t="shared" ref="Q247:Q250" si="189">H247-L247</f>
        <v>3.4699999999999995E-2</v>
      </c>
      <c r="R247" s="6">
        <f t="shared" ref="R247:R250" si="190">I247-M247</f>
        <v>9.8799999999999999E-2</v>
      </c>
      <c r="S247" s="5">
        <v>-0.13</v>
      </c>
      <c r="T247" s="5">
        <v>-1.64</v>
      </c>
      <c r="U247" s="5">
        <v>0</v>
      </c>
      <c r="V247" s="5">
        <v>0.69</v>
      </c>
      <c r="W247" s="5">
        <v>0.44</v>
      </c>
    </row>
    <row r="248" spans="1:23" x14ac:dyDescent="0.25">
      <c r="B248" s="29">
        <v>43374</v>
      </c>
      <c r="C248" s="5">
        <v>974</v>
      </c>
      <c r="D248" s="5">
        <v>-5.55</v>
      </c>
      <c r="E248" s="5">
        <v>-6.51</v>
      </c>
      <c r="F248" s="6">
        <v>2.4E-2</v>
      </c>
      <c r="G248" s="6">
        <v>2.5600000000000001E-2</v>
      </c>
      <c r="H248" s="6">
        <v>-6.3E-3</v>
      </c>
      <c r="I248" s="6">
        <v>2.8799999999999999E-2</v>
      </c>
      <c r="J248" s="6">
        <v>3.8E-3</v>
      </c>
      <c r="K248" s="6">
        <v>8.0999999999999996E-3</v>
      </c>
      <c r="L248" s="6">
        <v>-3.2500000000000001E-2</v>
      </c>
      <c r="M248" s="6">
        <v>6.6900000000000001E-2</v>
      </c>
      <c r="N248" s="5"/>
      <c r="O248" s="6">
        <f t="shared" si="187"/>
        <v>2.0199999999999999E-2</v>
      </c>
      <c r="P248" s="6">
        <f t="shared" si="188"/>
        <v>1.7500000000000002E-2</v>
      </c>
      <c r="Q248" s="6">
        <f t="shared" si="189"/>
        <v>2.6200000000000001E-2</v>
      </c>
      <c r="R248" s="6">
        <f t="shared" si="190"/>
        <v>-3.8100000000000002E-2</v>
      </c>
      <c r="S248" s="5">
        <v>-2.46</v>
      </c>
      <c r="T248" s="5">
        <v>3.24</v>
      </c>
      <c r="U248" s="5">
        <v>0</v>
      </c>
      <c r="V248" s="5">
        <v>1.36</v>
      </c>
      <c r="W248" s="5">
        <v>-1.83</v>
      </c>
    </row>
    <row r="249" spans="1:23" x14ac:dyDescent="0.25">
      <c r="B249" s="29">
        <v>43405</v>
      </c>
      <c r="C249" s="5">
        <v>2482</v>
      </c>
      <c r="D249" s="5">
        <v>-3.56</v>
      </c>
      <c r="E249" s="5">
        <v>-8.18</v>
      </c>
      <c r="F249" s="6">
        <v>-9.1999999999999998E-3</v>
      </c>
      <c r="G249" s="6">
        <v>-6.4500000000000002E-2</v>
      </c>
      <c r="H249" s="6">
        <v>3.2300000000000002E-2</v>
      </c>
      <c r="I249" s="6">
        <v>8.09E-2</v>
      </c>
      <c r="J249" s="6">
        <v>-6.9999999999999999E-4</v>
      </c>
      <c r="K249" s="6">
        <v>-3.9899999999999998E-2</v>
      </c>
      <c r="L249" s="6">
        <v>1.49E-2</v>
      </c>
      <c r="M249" s="6">
        <v>0.10059999999999999</v>
      </c>
      <c r="N249" s="5"/>
      <c r="O249" s="6">
        <f t="shared" si="187"/>
        <v>-8.5000000000000006E-3</v>
      </c>
      <c r="P249" s="6">
        <f t="shared" si="188"/>
        <v>-2.4600000000000004E-2</v>
      </c>
      <c r="Q249" s="6">
        <f t="shared" si="189"/>
        <v>1.7400000000000002E-2</v>
      </c>
      <c r="R249" s="6">
        <f t="shared" si="190"/>
        <v>-1.9699999999999995E-2</v>
      </c>
      <c r="S249" s="5">
        <v>-0.67</v>
      </c>
      <c r="T249" s="5">
        <v>3.26</v>
      </c>
      <c r="U249" s="5">
        <v>0</v>
      </c>
      <c r="V249" s="5">
        <v>0.44</v>
      </c>
      <c r="W249" s="5">
        <v>-2.14</v>
      </c>
    </row>
    <row r="250" spans="1:23" x14ac:dyDescent="0.25">
      <c r="B250" s="29">
        <v>43435</v>
      </c>
      <c r="C250" s="5">
        <v>553</v>
      </c>
      <c r="D250" s="5">
        <v>-7.78</v>
      </c>
      <c r="E250" s="5">
        <v>-13.54</v>
      </c>
      <c r="F250" s="6">
        <v>-9.4999999999999998E-3</v>
      </c>
      <c r="G250" s="6">
        <v>5.8400000000000001E-2</v>
      </c>
      <c r="H250" s="6">
        <v>0.21640000000000001</v>
      </c>
      <c r="I250" s="6">
        <v>0.25369999999999998</v>
      </c>
      <c r="J250" s="6">
        <v>-4.5699999999999998E-2</v>
      </c>
      <c r="K250" s="6">
        <v>-1.9800000000000002E-2</v>
      </c>
      <c r="L250" s="6">
        <v>6.59E-2</v>
      </c>
      <c r="M250" s="6">
        <v>0.18390000000000001</v>
      </c>
      <c r="N250" s="5"/>
      <c r="O250" s="6">
        <f t="shared" si="187"/>
        <v>3.6199999999999996E-2</v>
      </c>
      <c r="P250" s="6">
        <f t="shared" si="188"/>
        <v>7.8200000000000006E-2</v>
      </c>
      <c r="Q250" s="6">
        <f t="shared" si="189"/>
        <v>0.15050000000000002</v>
      </c>
      <c r="R250" s="6">
        <f t="shared" si="190"/>
        <v>6.9799999999999973E-2</v>
      </c>
      <c r="S250" s="5">
        <v>-1.21</v>
      </c>
      <c r="T250" s="5">
        <v>0.78</v>
      </c>
      <c r="U250" s="5">
        <v>0</v>
      </c>
      <c r="V250" s="5">
        <v>2.63</v>
      </c>
      <c r="W250" s="5">
        <v>-2</v>
      </c>
    </row>
    <row r="251" spans="1:23" x14ac:dyDescent="0.25">
      <c r="B251" s="4" t="s">
        <v>1</v>
      </c>
      <c r="C251" s="13">
        <f>SUM(C239:C250)</f>
        <v>16316</v>
      </c>
      <c r="D251" s="12">
        <f>AVERAGE(D239:D250)</f>
        <v>-0.15916666666666676</v>
      </c>
      <c r="E251" s="12">
        <f>AVERAGE(E239:E250)</f>
        <v>9.5000000000000639E-2</v>
      </c>
      <c r="F251" s="9">
        <f>AVERAGE(F239:F250)</f>
        <v>5.0333333333333332E-3</v>
      </c>
      <c r="G251" s="9">
        <f t="shared" ref="G251" si="191">AVERAGE(G239:G250)</f>
        <v>9.1583333333333326E-3</v>
      </c>
      <c r="H251" s="9">
        <f t="shared" ref="H251" si="192">AVERAGE(H239:H250)</f>
        <v>3.7100000000000001E-2</v>
      </c>
      <c r="I251" s="9">
        <f t="shared" ref="I251" si="193">AVERAGE(I239:I250)</f>
        <v>2.9516666666666663E-2</v>
      </c>
      <c r="J251" s="9">
        <f t="shared" ref="J251" si="194">AVERAGE(J239:J250)</f>
        <v>-2.9583333333333332E-3</v>
      </c>
      <c r="K251" s="9">
        <f t="shared" ref="K251" si="195">AVERAGE(K239:K250)</f>
        <v>-8.7333333333333325E-3</v>
      </c>
      <c r="L251" s="9">
        <f t="shared" ref="L251" si="196">AVERAGE(L239:L250)</f>
        <v>-3.6666666666666792E-4</v>
      </c>
      <c r="M251" s="9">
        <f t="shared" ref="M251" si="197">AVERAGE(M239:M250)</f>
        <v>4.9500000000000009E-2</v>
      </c>
      <c r="N251" s="5"/>
      <c r="O251" s="9">
        <f t="shared" ref="O251" si="198">AVERAGE(O239:O250)</f>
        <v>7.991666666666666E-3</v>
      </c>
      <c r="P251" s="9">
        <f t="shared" ref="P251" si="199">AVERAGE(P239:P250)</f>
        <v>1.7891666666666667E-2</v>
      </c>
      <c r="Q251" s="9">
        <f t="shared" ref="Q251" si="200">AVERAGE(Q239:Q250)</f>
        <v>3.7466666666666669E-2</v>
      </c>
      <c r="R251" s="9">
        <f t="shared" ref="R251" si="201">AVERAGE(R239:R250)</f>
        <v>-1.9983333333333336E-2</v>
      </c>
      <c r="S251" s="5"/>
      <c r="T251" s="5"/>
      <c r="U251" s="5"/>
      <c r="V251" s="5"/>
      <c r="W251" s="5"/>
    </row>
    <row r="253" spans="1:23" x14ac:dyDescent="0.25">
      <c r="A253" s="26" t="s">
        <v>264</v>
      </c>
      <c r="B253" s="3" t="s">
        <v>262</v>
      </c>
      <c r="C253" s="3" t="s">
        <v>2</v>
      </c>
      <c r="D253" s="3" t="s">
        <v>197</v>
      </c>
      <c r="E253" s="3" t="s">
        <v>196</v>
      </c>
      <c r="F253" s="3" t="s">
        <v>3</v>
      </c>
      <c r="G253" s="3" t="s">
        <v>4</v>
      </c>
      <c r="H253" s="3" t="s">
        <v>5</v>
      </c>
      <c r="I253" s="3" t="s">
        <v>198</v>
      </c>
      <c r="J253" s="3" t="s">
        <v>6</v>
      </c>
      <c r="K253" s="3" t="s">
        <v>7</v>
      </c>
      <c r="L253" s="3" t="s">
        <v>8</v>
      </c>
      <c r="M253" s="3" t="s">
        <v>199</v>
      </c>
      <c r="N253" s="3"/>
      <c r="O253" s="3" t="s">
        <v>9</v>
      </c>
      <c r="P253" s="3" t="s">
        <v>10</v>
      </c>
      <c r="Q253" s="3" t="s">
        <v>11</v>
      </c>
      <c r="R253" s="3" t="s">
        <v>200</v>
      </c>
      <c r="S253" s="3" t="s">
        <v>201</v>
      </c>
      <c r="T253" s="3" t="s">
        <v>202</v>
      </c>
      <c r="U253" s="3" t="s">
        <v>203</v>
      </c>
      <c r="V253" s="3" t="s">
        <v>204</v>
      </c>
      <c r="W253" s="3" t="s">
        <v>205</v>
      </c>
    </row>
    <row r="254" spans="1:23" x14ac:dyDescent="0.25">
      <c r="B254" s="29">
        <v>42736</v>
      </c>
      <c r="C254" s="5">
        <v>796</v>
      </c>
      <c r="D254" s="5">
        <v>10.6</v>
      </c>
      <c r="E254" s="5">
        <v>15.52</v>
      </c>
      <c r="F254" s="6">
        <v>1.89E-2</v>
      </c>
      <c r="G254" s="6">
        <v>4.6899999999999997E-2</v>
      </c>
      <c r="H254" s="6">
        <v>5.9700000000000003E-2</v>
      </c>
      <c r="I254" s="6">
        <v>0.2606</v>
      </c>
      <c r="J254" s="6">
        <v>5.1999999999999998E-3</v>
      </c>
      <c r="K254" s="6">
        <v>3.9E-2</v>
      </c>
      <c r="L254" s="6">
        <v>4.6600000000000003E-2</v>
      </c>
      <c r="M254" s="6">
        <v>0.2301</v>
      </c>
      <c r="N254" s="5"/>
      <c r="O254" s="6">
        <f t="shared" ref="O254:O265" si="202">F254-J254</f>
        <v>1.37E-2</v>
      </c>
      <c r="P254" s="6">
        <f t="shared" ref="P254:P265" si="203">G254-K254</f>
        <v>7.8999999999999973E-3</v>
      </c>
      <c r="Q254" s="6">
        <f t="shared" ref="Q254:Q265" si="204">H254-L254</f>
        <v>1.3100000000000001E-2</v>
      </c>
      <c r="R254" s="6">
        <f t="shared" ref="R254:R265" si="205">I254-M254</f>
        <v>3.0499999999999999E-2</v>
      </c>
      <c r="S254" s="5">
        <v>1.2</v>
      </c>
      <c r="T254" s="5">
        <v>0.3</v>
      </c>
      <c r="U254" s="5">
        <v>2.4500000000000002</v>
      </c>
      <c r="V254" s="5">
        <v>-0.18</v>
      </c>
      <c r="W254" s="5">
        <v>-0.95</v>
      </c>
    </row>
    <row r="255" spans="1:23" x14ac:dyDescent="0.25">
      <c r="B255" s="29">
        <v>42767</v>
      </c>
      <c r="C255" s="5">
        <v>1568</v>
      </c>
      <c r="D255" s="5">
        <v>3.6</v>
      </c>
      <c r="E255" s="5">
        <v>10.98</v>
      </c>
      <c r="F255" s="6">
        <v>8.9999999999999998E-4</v>
      </c>
      <c r="G255" s="6">
        <v>-4.4000000000000003E-3</v>
      </c>
      <c r="H255" s="6">
        <v>2.1999999999999999E-2</v>
      </c>
      <c r="I255" s="6">
        <v>0.1178</v>
      </c>
      <c r="J255" s="6">
        <v>8.9999999999999993E-3</v>
      </c>
      <c r="K255" s="6">
        <v>1.09E-2</v>
      </c>
      <c r="L255" s="6">
        <v>2.8199999999999999E-2</v>
      </c>
      <c r="M255" s="6">
        <v>0.157</v>
      </c>
      <c r="N255" s="5"/>
      <c r="O255" s="6">
        <f t="shared" si="202"/>
        <v>-8.0999999999999996E-3</v>
      </c>
      <c r="P255" s="6">
        <f t="shared" si="203"/>
        <v>-1.5300000000000001E-2</v>
      </c>
      <c r="Q255" s="6">
        <f t="shared" si="204"/>
        <v>-6.2000000000000006E-3</v>
      </c>
      <c r="R255" s="6">
        <f t="shared" si="205"/>
        <v>-3.9199999999999999E-2</v>
      </c>
      <c r="S255" s="5">
        <v>1.52</v>
      </c>
      <c r="T255" s="5">
        <v>0.48</v>
      </c>
      <c r="U255" s="5">
        <v>-1.55</v>
      </c>
      <c r="V255" s="5">
        <v>-0.63</v>
      </c>
      <c r="W255" s="5">
        <v>-3.65</v>
      </c>
    </row>
    <row r="256" spans="1:23" x14ac:dyDescent="0.25">
      <c r="B256" s="29">
        <v>42795</v>
      </c>
      <c r="C256" s="5">
        <v>1551</v>
      </c>
      <c r="D256" s="5">
        <v>2.08</v>
      </c>
      <c r="E256" s="5">
        <v>17.28</v>
      </c>
      <c r="F256" s="6">
        <v>2.0000000000000001E-4</v>
      </c>
      <c r="G256" s="6">
        <v>6.1000000000000004E-3</v>
      </c>
      <c r="H256" s="6">
        <v>5.5300000000000002E-2</v>
      </c>
      <c r="I256" s="6">
        <v>0.28210000000000002</v>
      </c>
      <c r="J256" s="6">
        <v>-2.5999999999999999E-3</v>
      </c>
      <c r="K256" s="6">
        <v>-5.5999999999999999E-3</v>
      </c>
      <c r="L256" s="6">
        <v>2.7300000000000001E-2</v>
      </c>
      <c r="M256" s="6">
        <v>0.1419</v>
      </c>
      <c r="N256" s="5"/>
      <c r="O256" s="6">
        <f t="shared" si="202"/>
        <v>2.8E-3</v>
      </c>
      <c r="P256" s="6">
        <f t="shared" si="203"/>
        <v>1.17E-2</v>
      </c>
      <c r="Q256" s="6">
        <f t="shared" si="204"/>
        <v>2.8000000000000001E-2</v>
      </c>
      <c r="R256" s="6">
        <f t="shared" si="205"/>
        <v>0.14020000000000002</v>
      </c>
      <c r="S256" s="5">
        <v>0.22</v>
      </c>
      <c r="T256" s="5">
        <v>0.05</v>
      </c>
      <c r="U256" s="5">
        <v>-0.23</v>
      </c>
      <c r="V256" s="5">
        <v>-0.03</v>
      </c>
      <c r="W256" s="5">
        <v>-1.33</v>
      </c>
    </row>
    <row r="257" spans="1:23" x14ac:dyDescent="0.25">
      <c r="B257" s="29">
        <v>42826</v>
      </c>
      <c r="C257" s="5">
        <v>698</v>
      </c>
      <c r="D257" s="5">
        <v>6.19</v>
      </c>
      <c r="E257" s="5">
        <v>12.21</v>
      </c>
      <c r="F257" s="6">
        <v>-1.4E-3</v>
      </c>
      <c r="G257" s="6">
        <v>-9.9000000000000008E-3</v>
      </c>
      <c r="H257" s="6">
        <v>5.62E-2</v>
      </c>
      <c r="I257" s="6">
        <v>0.2959</v>
      </c>
      <c r="J257" s="6">
        <v>3.7000000000000002E-3</v>
      </c>
      <c r="K257" s="6">
        <v>1.2999999999999999E-2</v>
      </c>
      <c r="L257" s="6">
        <v>3.7499999999999999E-2</v>
      </c>
      <c r="M257" s="6">
        <v>0.12479999999999999</v>
      </c>
      <c r="N257" s="5"/>
      <c r="O257" s="6">
        <f t="shared" si="202"/>
        <v>-5.1000000000000004E-3</v>
      </c>
      <c r="P257" s="6">
        <f t="shared" si="203"/>
        <v>-2.29E-2</v>
      </c>
      <c r="Q257" s="6">
        <f t="shared" si="204"/>
        <v>1.8700000000000001E-2</v>
      </c>
      <c r="R257" s="6">
        <f t="shared" si="205"/>
        <v>0.1711</v>
      </c>
      <c r="S257" s="5">
        <v>0.65</v>
      </c>
      <c r="T257" s="5">
        <v>0.76</v>
      </c>
      <c r="U257" s="5">
        <v>-1.23</v>
      </c>
      <c r="V257" s="5">
        <v>-0.86</v>
      </c>
      <c r="W257" s="5">
        <v>2.5299999999999998</v>
      </c>
    </row>
    <row r="258" spans="1:23" x14ac:dyDescent="0.25">
      <c r="B258" s="29">
        <v>42856</v>
      </c>
      <c r="C258" s="5">
        <v>2832</v>
      </c>
      <c r="D258" s="5">
        <v>2.89</v>
      </c>
      <c r="E258" s="5">
        <v>3.44</v>
      </c>
      <c r="F258" s="6">
        <v>1.9E-3</v>
      </c>
      <c r="G258" s="6">
        <v>1.21E-2</v>
      </c>
      <c r="H258" s="6">
        <v>3.4799999999999998E-2</v>
      </c>
      <c r="I258" s="6">
        <v>0.21290000000000001</v>
      </c>
      <c r="J258" s="6">
        <v>2.8999999999999998E-3</v>
      </c>
      <c r="K258" s="6">
        <v>1.41E-2</v>
      </c>
      <c r="L258" s="6">
        <v>2.76E-2</v>
      </c>
      <c r="M258" s="6">
        <v>0.1215</v>
      </c>
      <c r="N258" s="5"/>
      <c r="O258" s="6">
        <f t="shared" si="202"/>
        <v>-9.999999999999998E-4</v>
      </c>
      <c r="P258" s="6">
        <f t="shared" si="203"/>
        <v>-2E-3</v>
      </c>
      <c r="Q258" s="6">
        <f t="shared" si="204"/>
        <v>7.1999999999999981E-3</v>
      </c>
      <c r="R258" s="6">
        <f t="shared" si="205"/>
        <v>9.1400000000000009E-2</v>
      </c>
      <c r="S258" s="5">
        <v>0.75</v>
      </c>
      <c r="T258" s="5">
        <v>-0.18</v>
      </c>
      <c r="U258" s="5">
        <v>0.74</v>
      </c>
      <c r="V258" s="5">
        <v>-0.56999999999999995</v>
      </c>
      <c r="W258" s="5">
        <v>0.05</v>
      </c>
    </row>
    <row r="259" spans="1:23" x14ac:dyDescent="0.25">
      <c r="B259" s="29">
        <v>42887</v>
      </c>
      <c r="C259" s="5">
        <v>465</v>
      </c>
      <c r="D259" s="5">
        <v>2.16</v>
      </c>
      <c r="E259" s="5">
        <v>1.66</v>
      </c>
      <c r="F259" s="6">
        <v>9.7999999999999997E-3</v>
      </c>
      <c r="G259" s="6">
        <v>7.9799999999999996E-2</v>
      </c>
      <c r="H259" s="6">
        <v>0.1045</v>
      </c>
      <c r="I259" s="6">
        <v>0.2671</v>
      </c>
      <c r="J259" s="6">
        <v>-1.6000000000000001E-3</v>
      </c>
      <c r="K259" s="6">
        <v>4.1000000000000003E-3</v>
      </c>
      <c r="L259" s="6">
        <v>1.9300000000000001E-2</v>
      </c>
      <c r="M259" s="6">
        <v>0.13039999999999999</v>
      </c>
      <c r="N259" s="5"/>
      <c r="O259" s="6">
        <f t="shared" si="202"/>
        <v>1.14E-2</v>
      </c>
      <c r="P259" s="6">
        <f t="shared" si="203"/>
        <v>7.569999999999999E-2</v>
      </c>
      <c r="Q259" s="6">
        <f t="shared" si="204"/>
        <v>8.5199999999999998E-2</v>
      </c>
      <c r="R259" s="6">
        <f t="shared" si="205"/>
        <v>0.13670000000000002</v>
      </c>
      <c r="S259" s="5">
        <v>0.82</v>
      </c>
      <c r="T259" s="5">
        <v>1.2</v>
      </c>
      <c r="U259" s="5">
        <v>-0.13</v>
      </c>
      <c r="V259" s="5">
        <v>2.0099999999999998</v>
      </c>
      <c r="W259" s="5">
        <v>0.8</v>
      </c>
    </row>
    <row r="260" spans="1:23" x14ac:dyDescent="0.25">
      <c r="B260" s="29">
        <v>42917</v>
      </c>
      <c r="C260" s="5">
        <v>1159</v>
      </c>
      <c r="D260" s="5">
        <v>3.23</v>
      </c>
      <c r="E260" s="5">
        <v>3.66</v>
      </c>
      <c r="F260" s="6">
        <v>2.0999999999999999E-3</v>
      </c>
      <c r="G260" s="6">
        <v>4.0000000000000001E-3</v>
      </c>
      <c r="H260" s="6">
        <v>7.0000000000000007E-2</v>
      </c>
      <c r="I260" s="6">
        <v>9.6199999999999994E-2</v>
      </c>
      <c r="J260" s="6">
        <v>3.3999999999999998E-3</v>
      </c>
      <c r="K260" s="6">
        <v>1.8E-3</v>
      </c>
      <c r="L260" s="6">
        <v>4.2000000000000003E-2</v>
      </c>
      <c r="M260" s="6">
        <v>0.1104</v>
      </c>
      <c r="N260" s="5"/>
      <c r="O260" s="6">
        <f t="shared" si="202"/>
        <v>-1.2999999999999999E-3</v>
      </c>
      <c r="P260" s="6">
        <f t="shared" si="203"/>
        <v>2.2000000000000001E-3</v>
      </c>
      <c r="Q260" s="6">
        <f t="shared" si="204"/>
        <v>2.8000000000000004E-2</v>
      </c>
      <c r="R260" s="6">
        <f t="shared" si="205"/>
        <v>-1.4200000000000004E-2</v>
      </c>
      <c r="S260" s="5">
        <v>1.73</v>
      </c>
      <c r="T260" s="5">
        <v>0.98</v>
      </c>
      <c r="U260" s="5">
        <v>-0.19</v>
      </c>
      <c r="V260" s="5">
        <v>0.94</v>
      </c>
      <c r="W260" s="5">
        <v>-2.1800000000000002</v>
      </c>
    </row>
    <row r="261" spans="1:23" x14ac:dyDescent="0.25">
      <c r="B261" s="29">
        <v>42948</v>
      </c>
      <c r="C261" s="5">
        <v>2063</v>
      </c>
      <c r="D261" s="5">
        <v>-0.52</v>
      </c>
      <c r="E261" s="5">
        <v>1.87</v>
      </c>
      <c r="F261" s="6">
        <v>-2.8999999999999998E-3</v>
      </c>
      <c r="G261" s="6">
        <v>4.02E-2</v>
      </c>
      <c r="H261" s="6">
        <v>0.1195</v>
      </c>
      <c r="I261" s="6">
        <v>0.36220000000000002</v>
      </c>
      <c r="J261" s="6">
        <v>-4.1000000000000003E-3</v>
      </c>
      <c r="K261" s="6">
        <v>1.1599999999999999E-2</v>
      </c>
      <c r="L261" s="6">
        <v>5.28E-2</v>
      </c>
      <c r="M261" s="6">
        <v>0.1182</v>
      </c>
      <c r="N261" s="5"/>
      <c r="O261" s="6">
        <f t="shared" si="202"/>
        <v>1.2000000000000005E-3</v>
      </c>
      <c r="P261" s="6">
        <f t="shared" si="203"/>
        <v>2.86E-2</v>
      </c>
      <c r="Q261" s="6">
        <f t="shared" si="204"/>
        <v>6.6699999999999995E-2</v>
      </c>
      <c r="R261" s="6">
        <f t="shared" si="205"/>
        <v>0.24400000000000002</v>
      </c>
      <c r="S261" s="5">
        <v>7.0000000000000007E-2</v>
      </c>
      <c r="T261" s="5">
        <v>-0.18</v>
      </c>
      <c r="U261" s="5">
        <v>0</v>
      </c>
      <c r="V261" s="5">
        <v>0.72</v>
      </c>
      <c r="W261" s="5">
        <v>2.72</v>
      </c>
    </row>
    <row r="262" spans="1:23" x14ac:dyDescent="0.25">
      <c r="B262" s="29">
        <v>42979</v>
      </c>
      <c r="C262" s="5">
        <v>624</v>
      </c>
      <c r="D262" s="5">
        <v>5.61</v>
      </c>
      <c r="E262" s="5">
        <v>7.98</v>
      </c>
      <c r="F262" s="6">
        <v>8.0999999999999996E-3</v>
      </c>
      <c r="G262" s="6">
        <v>5.6599999999999998E-2</v>
      </c>
      <c r="H262" s="6">
        <v>7.2499999999999995E-2</v>
      </c>
      <c r="I262" s="6">
        <v>0.1012</v>
      </c>
      <c r="J262" s="6">
        <v>3.5000000000000001E-3</v>
      </c>
      <c r="K262" s="6">
        <v>2.3300000000000001E-2</v>
      </c>
      <c r="L262" s="6">
        <v>6.88E-2</v>
      </c>
      <c r="M262" s="6">
        <v>0.16400000000000001</v>
      </c>
      <c r="N262" s="5"/>
      <c r="O262" s="6">
        <f t="shared" si="202"/>
        <v>4.5999999999999999E-3</v>
      </c>
      <c r="P262" s="6">
        <f t="shared" si="203"/>
        <v>3.3299999999999996E-2</v>
      </c>
      <c r="Q262" s="6">
        <f t="shared" si="204"/>
        <v>3.699999999999995E-3</v>
      </c>
      <c r="R262" s="6">
        <f t="shared" si="205"/>
        <v>-6.2800000000000009E-2</v>
      </c>
      <c r="S262" s="5">
        <v>1.92</v>
      </c>
      <c r="T262" s="5">
        <v>0.4</v>
      </c>
      <c r="U262" s="5">
        <v>0.02</v>
      </c>
      <c r="V262" s="5">
        <v>-2.2799999999999998</v>
      </c>
      <c r="W262" s="5">
        <v>-6.8</v>
      </c>
    </row>
    <row r="263" spans="1:23" x14ac:dyDescent="0.25">
      <c r="B263" s="29">
        <v>43009</v>
      </c>
      <c r="C263" s="5">
        <v>902</v>
      </c>
      <c r="D263" s="5">
        <v>4.04</v>
      </c>
      <c r="E263" s="5">
        <v>8.49</v>
      </c>
      <c r="F263" s="6">
        <v>5.1000000000000004E-3</v>
      </c>
      <c r="G263" s="6">
        <v>2.18E-2</v>
      </c>
      <c r="H263" s="6">
        <v>0.19589999999999999</v>
      </c>
      <c r="I263" s="6">
        <v>9.8199999999999996E-2</v>
      </c>
      <c r="J263" s="6">
        <v>6.0000000000000001E-3</v>
      </c>
      <c r="K263" s="6">
        <v>1.84E-2</v>
      </c>
      <c r="L263" s="6">
        <v>9.35E-2</v>
      </c>
      <c r="M263" s="6">
        <v>7.2700000000000001E-2</v>
      </c>
      <c r="N263" s="5"/>
      <c r="O263" s="6">
        <f t="shared" si="202"/>
        <v>-8.9999999999999976E-4</v>
      </c>
      <c r="P263" s="6">
        <f t="shared" si="203"/>
        <v>3.4000000000000002E-3</v>
      </c>
      <c r="Q263" s="6">
        <f t="shared" si="204"/>
        <v>0.10239999999999999</v>
      </c>
      <c r="R263" s="6">
        <f t="shared" si="205"/>
        <v>2.5499999999999995E-2</v>
      </c>
      <c r="S263" s="5">
        <v>1.24</v>
      </c>
      <c r="T263" s="5">
        <v>1.93</v>
      </c>
      <c r="U263" s="5">
        <v>-2.2200000000000002</v>
      </c>
      <c r="V263" s="5">
        <v>-1.7</v>
      </c>
      <c r="W263" s="5">
        <v>-5.92</v>
      </c>
    </row>
    <row r="264" spans="1:23" x14ac:dyDescent="0.25">
      <c r="B264" s="29">
        <v>43040</v>
      </c>
      <c r="C264" s="5">
        <v>2132</v>
      </c>
      <c r="D264" s="5">
        <v>1.42</v>
      </c>
      <c r="E264" s="5">
        <v>11.66</v>
      </c>
      <c r="F264" s="6">
        <v>1.0800000000000001E-2</v>
      </c>
      <c r="G264" s="6">
        <v>2.1299999999999999E-2</v>
      </c>
      <c r="H264" s="6">
        <v>6.2600000000000003E-2</v>
      </c>
      <c r="I264" s="6">
        <v>7.7600000000000002E-2</v>
      </c>
      <c r="J264" s="6">
        <v>2.8E-3</v>
      </c>
      <c r="K264" s="6">
        <v>2.69E-2</v>
      </c>
      <c r="L264" s="6">
        <v>4.0599999999999997E-2</v>
      </c>
      <c r="M264" s="6">
        <v>4.7199999999999999E-2</v>
      </c>
      <c r="N264" s="5"/>
      <c r="O264" s="6">
        <f t="shared" si="202"/>
        <v>8.0000000000000002E-3</v>
      </c>
      <c r="P264" s="6">
        <f t="shared" si="203"/>
        <v>-5.6000000000000008E-3</v>
      </c>
      <c r="Q264" s="6">
        <f t="shared" si="204"/>
        <v>2.2000000000000006E-2</v>
      </c>
      <c r="R264" s="6">
        <f t="shared" si="205"/>
        <v>3.0400000000000003E-2</v>
      </c>
      <c r="S264" s="5">
        <v>0.27</v>
      </c>
      <c r="T264" s="5">
        <v>-1.65</v>
      </c>
      <c r="U264" s="5">
        <v>-0.8</v>
      </c>
      <c r="V264" s="5">
        <v>-1.1000000000000001</v>
      </c>
      <c r="W264" s="5">
        <v>-1.78</v>
      </c>
    </row>
    <row r="265" spans="1:23" x14ac:dyDescent="0.25">
      <c r="B265" s="29">
        <v>43070</v>
      </c>
      <c r="C265" s="5">
        <v>561</v>
      </c>
      <c r="D265" s="5">
        <v>3.12</v>
      </c>
      <c r="E265" s="5">
        <v>9.06</v>
      </c>
      <c r="F265" s="6">
        <v>9.2999999999999992E-3</v>
      </c>
      <c r="G265" s="6">
        <v>6.8500000000000005E-2</v>
      </c>
      <c r="H265" s="6">
        <v>2.0299999999999999E-2</v>
      </c>
      <c r="I265" s="6">
        <v>-6.0400000000000002E-2</v>
      </c>
      <c r="J265" s="6">
        <v>2.3E-3</v>
      </c>
      <c r="K265" s="6">
        <v>3.9600000000000003E-2</v>
      </c>
      <c r="L265" s="6">
        <v>1.3100000000000001E-2</v>
      </c>
      <c r="M265" s="6">
        <v>-4.3999999999999997E-2</v>
      </c>
      <c r="N265" s="5"/>
      <c r="O265" s="6">
        <f t="shared" si="202"/>
        <v>6.9999999999999993E-3</v>
      </c>
      <c r="P265" s="6">
        <f t="shared" si="203"/>
        <v>2.8900000000000002E-2</v>
      </c>
      <c r="Q265" s="6">
        <f t="shared" si="204"/>
        <v>7.1999999999999981E-3</v>
      </c>
      <c r="R265" s="6">
        <f t="shared" si="205"/>
        <v>-1.6400000000000005E-2</v>
      </c>
      <c r="S265" s="5">
        <v>0.81</v>
      </c>
      <c r="T265" s="5">
        <v>-0.42</v>
      </c>
      <c r="U265" s="5">
        <v>-1.76</v>
      </c>
      <c r="V265" s="5">
        <v>-0.65</v>
      </c>
      <c r="W265" s="5">
        <v>-3.08</v>
      </c>
    </row>
    <row r="266" spans="1:23" x14ac:dyDescent="0.25">
      <c r="B266" s="4" t="s">
        <v>1</v>
      </c>
      <c r="C266" s="13">
        <f>SUM(C254:C265)</f>
        <v>15351</v>
      </c>
      <c r="D266" s="12">
        <f>AVERAGE(D254:D265)</f>
        <v>3.7016666666666667</v>
      </c>
      <c r="E266" s="12">
        <f>AVERAGE(E254:E265)</f>
        <v>8.6508333333333329</v>
      </c>
      <c r="F266" s="9">
        <f>AVERAGE(F254:F265)</f>
        <v>5.2333333333333329E-3</v>
      </c>
      <c r="G266" s="9">
        <f t="shared" ref="G266" si="206">AVERAGE(G254:G265)</f>
        <v>2.8583333333333332E-2</v>
      </c>
      <c r="H266" s="9">
        <f t="shared" ref="H266" si="207">AVERAGE(H254:H265)</f>
        <v>7.2774999999999992E-2</v>
      </c>
      <c r="I266" s="9">
        <f t="shared" ref="I266" si="208">AVERAGE(I254:I265)</f>
        <v>0.17595000000000002</v>
      </c>
      <c r="J266" s="9">
        <f t="shared" ref="J266" si="209">AVERAGE(J254:J265)</f>
        <v>2.5416666666666665E-3</v>
      </c>
      <c r="K266" s="9">
        <f t="shared" ref="K266" si="210">AVERAGE(K254:K265)</f>
        <v>1.6424999999999999E-2</v>
      </c>
      <c r="L266" s="9">
        <f t="shared" ref="L266" si="211">AVERAGE(L254:L265)</f>
        <v>4.1441666666666675E-2</v>
      </c>
      <c r="M266" s="9">
        <f t="shared" ref="M266" si="212">AVERAGE(M254:M265)</f>
        <v>0.11451666666666666</v>
      </c>
      <c r="N266" s="5"/>
      <c r="O266" s="9">
        <f t="shared" ref="O266" si="213">AVERAGE(O254:O265)</f>
        <v>2.6916666666666669E-3</v>
      </c>
      <c r="P266" s="9">
        <f t="shared" ref="P266" si="214">AVERAGE(P254:P265)</f>
        <v>1.2158333333333332E-2</v>
      </c>
      <c r="Q266" s="9">
        <f t="shared" ref="Q266" si="215">AVERAGE(Q254:Q265)</f>
        <v>3.1333333333333331E-2</v>
      </c>
      <c r="R266" s="9">
        <f t="shared" ref="R266" si="216">AVERAGE(R254:R265)</f>
        <v>6.143333333333334E-2</v>
      </c>
      <c r="S266" s="5"/>
      <c r="T266" s="5"/>
      <c r="U266" s="5"/>
      <c r="V266" s="5"/>
      <c r="W266" s="5"/>
    </row>
    <row r="268" spans="1:23" x14ac:dyDescent="0.25">
      <c r="A268" s="26" t="s">
        <v>265</v>
      </c>
      <c r="B268" s="3" t="s">
        <v>262</v>
      </c>
      <c r="C268" s="3" t="s">
        <v>2</v>
      </c>
      <c r="D268" s="3" t="s">
        <v>197</v>
      </c>
      <c r="E268" s="3" t="s">
        <v>196</v>
      </c>
      <c r="F268" s="3" t="s">
        <v>3</v>
      </c>
      <c r="G268" s="3" t="s">
        <v>4</v>
      </c>
      <c r="H268" s="3" t="s">
        <v>5</v>
      </c>
      <c r="I268" s="3" t="s">
        <v>198</v>
      </c>
      <c r="J268" s="3" t="s">
        <v>6</v>
      </c>
      <c r="K268" s="3" t="s">
        <v>7</v>
      </c>
      <c r="L268" s="3" t="s">
        <v>8</v>
      </c>
      <c r="M268" s="3" t="s">
        <v>199</v>
      </c>
      <c r="N268" s="3"/>
      <c r="O268" s="3" t="s">
        <v>9</v>
      </c>
      <c r="P268" s="3" t="s">
        <v>10</v>
      </c>
      <c r="Q268" s="3" t="s">
        <v>11</v>
      </c>
      <c r="R268" s="3" t="s">
        <v>200</v>
      </c>
      <c r="S268" s="3" t="s">
        <v>201</v>
      </c>
      <c r="T268" s="3" t="s">
        <v>202</v>
      </c>
      <c r="U268" s="3" t="s">
        <v>203</v>
      </c>
      <c r="V268" s="3" t="s">
        <v>204</v>
      </c>
      <c r="W268" s="3" t="s">
        <v>205</v>
      </c>
    </row>
    <row r="269" spans="1:23" x14ac:dyDescent="0.25">
      <c r="B269" s="29">
        <v>42370</v>
      </c>
      <c r="C269" s="5">
        <v>466</v>
      </c>
      <c r="D269" s="5">
        <v>-9.5</v>
      </c>
      <c r="E269" s="5">
        <v>-12.73</v>
      </c>
      <c r="F269" s="6">
        <v>-2E-3</v>
      </c>
      <c r="G269" s="6">
        <v>2.5000000000000001E-2</v>
      </c>
      <c r="H269" s="6">
        <v>0.36649999999999999</v>
      </c>
      <c r="I269" s="6">
        <v>0.90310000000000001</v>
      </c>
      <c r="J269" s="6">
        <v>-2.8999999999999998E-3</v>
      </c>
      <c r="K269" s="6">
        <v>-2E-3</v>
      </c>
      <c r="L269" s="6">
        <v>8.5699999999999998E-2</v>
      </c>
      <c r="M269" s="6">
        <v>0.18540000000000001</v>
      </c>
      <c r="N269" s="5"/>
      <c r="O269" s="6">
        <f t="shared" ref="O269:O280" si="217">F269-J269</f>
        <v>8.9999999999999976E-4</v>
      </c>
      <c r="P269" s="6">
        <f t="shared" ref="P269:P280" si="218">G269-K269</f>
        <v>2.7000000000000003E-2</v>
      </c>
      <c r="Q269" s="6">
        <f t="shared" ref="Q269:Q280" si="219">H269-L269</f>
        <v>0.28079999999999999</v>
      </c>
      <c r="R269" s="6">
        <f t="shared" ref="R269:R280" si="220">I269-M269</f>
        <v>0.7177</v>
      </c>
      <c r="S269" s="5">
        <v>-2.8</v>
      </c>
      <c r="T269" s="5">
        <v>1.37</v>
      </c>
      <c r="U269" s="5">
        <v>0.86</v>
      </c>
      <c r="V269" s="5">
        <v>2.93</v>
      </c>
      <c r="W269" s="5">
        <v>9.5</v>
      </c>
    </row>
    <row r="270" spans="1:23" x14ac:dyDescent="0.25">
      <c r="B270" s="29">
        <v>42401</v>
      </c>
      <c r="C270" s="5">
        <v>1719</v>
      </c>
      <c r="D270" s="5">
        <v>0.88</v>
      </c>
      <c r="E270" s="5">
        <v>-9.16</v>
      </c>
      <c r="F270" s="6">
        <v>3.3099999999999997E-2</v>
      </c>
      <c r="G270" s="6">
        <v>0.10780000000000001</v>
      </c>
      <c r="H270" s="6">
        <v>0.15279999999999999</v>
      </c>
      <c r="I270" s="6">
        <v>0.435</v>
      </c>
      <c r="J270" s="6">
        <v>1.0500000000000001E-2</v>
      </c>
      <c r="K270" s="6">
        <v>6.1899999999999997E-2</v>
      </c>
      <c r="L270" s="6">
        <v>8.6499999999999994E-2</v>
      </c>
      <c r="M270" s="6">
        <v>0.22159999999999999</v>
      </c>
      <c r="N270" s="5"/>
      <c r="O270" s="6">
        <f t="shared" si="217"/>
        <v>2.2599999999999995E-2</v>
      </c>
      <c r="P270" s="6">
        <f t="shared" si="218"/>
        <v>4.590000000000001E-2</v>
      </c>
      <c r="Q270" s="6">
        <f t="shared" si="219"/>
        <v>6.6299999999999998E-2</v>
      </c>
      <c r="R270" s="6">
        <f t="shared" si="220"/>
        <v>0.21340000000000001</v>
      </c>
      <c r="S270" s="5">
        <v>0.5</v>
      </c>
      <c r="T270" s="5">
        <v>-0.35</v>
      </c>
      <c r="U270" s="5">
        <v>0.96</v>
      </c>
      <c r="V270" s="5">
        <v>1.51</v>
      </c>
      <c r="W270" s="5">
        <v>5.49</v>
      </c>
    </row>
    <row r="271" spans="1:23" x14ac:dyDescent="0.25">
      <c r="B271" s="29">
        <v>42430</v>
      </c>
      <c r="C271" s="5">
        <v>1298</v>
      </c>
      <c r="D271" s="5">
        <v>12.02</v>
      </c>
      <c r="E271" s="5">
        <v>-1.1399999999999999</v>
      </c>
      <c r="F271" s="6">
        <v>-1.2999999999999999E-3</v>
      </c>
      <c r="G271" s="6">
        <v>4.2799999999999998E-2</v>
      </c>
      <c r="H271" s="6">
        <v>0.1188</v>
      </c>
      <c r="I271" s="6">
        <v>0.29820000000000002</v>
      </c>
      <c r="J271" s="6">
        <v>6.6E-3</v>
      </c>
      <c r="K271" s="6">
        <v>2.81E-2</v>
      </c>
      <c r="L271" s="6">
        <v>3.04E-2</v>
      </c>
      <c r="M271" s="6">
        <v>0.16520000000000001</v>
      </c>
      <c r="N271" s="5"/>
      <c r="O271" s="6">
        <f t="shared" si="217"/>
        <v>-7.9000000000000008E-3</v>
      </c>
      <c r="P271" s="6">
        <f t="shared" si="218"/>
        <v>1.4699999999999998E-2</v>
      </c>
      <c r="Q271" s="6">
        <f t="shared" si="219"/>
        <v>8.8400000000000006E-2</v>
      </c>
      <c r="R271" s="6">
        <f t="shared" si="220"/>
        <v>0.13300000000000001</v>
      </c>
      <c r="S271" s="5">
        <v>3.21</v>
      </c>
      <c r="T271" s="5">
        <v>0.11</v>
      </c>
      <c r="U271" s="5">
        <v>-0.19</v>
      </c>
      <c r="V271" s="5">
        <v>0.57999999999999996</v>
      </c>
      <c r="W271" s="5">
        <v>0.96</v>
      </c>
    </row>
    <row r="272" spans="1:23" x14ac:dyDescent="0.25">
      <c r="B272" s="29">
        <v>42461</v>
      </c>
      <c r="C272" s="5">
        <v>936</v>
      </c>
      <c r="D272" s="5">
        <v>4.6900000000000004</v>
      </c>
      <c r="E272" s="5">
        <v>12.29</v>
      </c>
      <c r="F272" s="6">
        <v>1.9E-2</v>
      </c>
      <c r="G272" s="6">
        <v>1.35E-2</v>
      </c>
      <c r="H272" s="6">
        <v>0.13250000000000001</v>
      </c>
      <c r="I272" s="6">
        <v>0.41710000000000003</v>
      </c>
      <c r="J272" s="6">
        <v>-3.0000000000000001E-3</v>
      </c>
      <c r="K272" s="6">
        <v>-9.5999999999999992E-3</v>
      </c>
      <c r="L272" s="6">
        <v>2.5499999999999998E-2</v>
      </c>
      <c r="M272" s="6">
        <v>0.13789999999999999</v>
      </c>
      <c r="N272" s="5"/>
      <c r="O272" s="6">
        <f t="shared" si="217"/>
        <v>2.1999999999999999E-2</v>
      </c>
      <c r="P272" s="6">
        <f t="shared" si="218"/>
        <v>2.3099999999999999E-2</v>
      </c>
      <c r="Q272" s="6">
        <f t="shared" si="219"/>
        <v>0.10700000000000001</v>
      </c>
      <c r="R272" s="6">
        <f t="shared" si="220"/>
        <v>0.2792</v>
      </c>
      <c r="S272" s="5">
        <v>1.17</v>
      </c>
      <c r="T272" s="5">
        <v>1.06</v>
      </c>
      <c r="U272" s="5">
        <v>0.16</v>
      </c>
      <c r="V272" s="5">
        <v>0.37</v>
      </c>
      <c r="W272" s="5">
        <v>2.48</v>
      </c>
    </row>
    <row r="273" spans="1:23" x14ac:dyDescent="0.25">
      <c r="B273" s="29">
        <v>42491</v>
      </c>
      <c r="C273" s="5">
        <v>2360</v>
      </c>
      <c r="D273" s="5">
        <v>1.27</v>
      </c>
      <c r="E273" s="5">
        <v>19.440000000000001</v>
      </c>
      <c r="F273" s="6">
        <v>1.0999999999999999E-2</v>
      </c>
      <c r="G273" s="6">
        <v>0.1</v>
      </c>
      <c r="H273" s="6">
        <v>0.2306</v>
      </c>
      <c r="I273" s="6">
        <v>0.40439999999999998</v>
      </c>
      <c r="J273" s="6">
        <v>-2.3E-3</v>
      </c>
      <c r="K273" s="6">
        <v>8.3000000000000001E-3</v>
      </c>
      <c r="L273" s="6">
        <v>4.8899999999999999E-2</v>
      </c>
      <c r="M273" s="6">
        <v>0.15670000000000001</v>
      </c>
      <c r="N273" s="5"/>
      <c r="O273" s="6">
        <f t="shared" si="217"/>
        <v>1.3299999999999999E-2</v>
      </c>
      <c r="P273" s="6">
        <f t="shared" si="218"/>
        <v>9.1700000000000004E-2</v>
      </c>
      <c r="Q273" s="6">
        <f t="shared" si="219"/>
        <v>0.1817</v>
      </c>
      <c r="R273" s="6">
        <f t="shared" si="220"/>
        <v>0.24769999999999998</v>
      </c>
      <c r="S273" s="5">
        <v>0.63</v>
      </c>
      <c r="T273" s="5">
        <v>0.54</v>
      </c>
      <c r="U273" s="5">
        <v>0.28000000000000003</v>
      </c>
      <c r="V273" s="5">
        <v>0.94</v>
      </c>
      <c r="W273" s="5">
        <v>1.75</v>
      </c>
    </row>
    <row r="274" spans="1:23" x14ac:dyDescent="0.25">
      <c r="B274" s="29">
        <v>42522</v>
      </c>
      <c r="C274" s="5">
        <v>662</v>
      </c>
      <c r="D274" s="5">
        <v>4.79</v>
      </c>
      <c r="E274" s="5">
        <v>9.74</v>
      </c>
      <c r="F274" s="6">
        <v>9.9000000000000008E-3</v>
      </c>
      <c r="G274" s="6">
        <v>8.6900000000000005E-2</v>
      </c>
      <c r="H274" s="6">
        <v>0.13289999999999999</v>
      </c>
      <c r="I274" s="6">
        <v>0.23860000000000001</v>
      </c>
      <c r="J274" s="6">
        <v>-1.8E-3</v>
      </c>
      <c r="K274" s="6">
        <v>2.81E-2</v>
      </c>
      <c r="L274" s="6">
        <v>4.02E-2</v>
      </c>
      <c r="M274" s="6">
        <v>0.1721</v>
      </c>
      <c r="N274" s="5"/>
      <c r="O274" s="6">
        <f t="shared" si="217"/>
        <v>1.17E-2</v>
      </c>
      <c r="P274" s="6">
        <f t="shared" si="218"/>
        <v>5.8800000000000005E-2</v>
      </c>
      <c r="Q274" s="6">
        <f t="shared" si="219"/>
        <v>9.2699999999999991E-2</v>
      </c>
      <c r="R274" s="6">
        <f t="shared" si="220"/>
        <v>6.6500000000000004E-2</v>
      </c>
      <c r="S274" s="5">
        <v>-0.04</v>
      </c>
      <c r="T274" s="5">
        <v>-0.15</v>
      </c>
      <c r="U274" s="5">
        <v>0.16</v>
      </c>
      <c r="V274" s="5">
        <v>1.38</v>
      </c>
      <c r="W274" s="5">
        <v>-0.81</v>
      </c>
    </row>
    <row r="275" spans="1:23" x14ac:dyDescent="0.25">
      <c r="B275" s="29">
        <v>42552</v>
      </c>
      <c r="C275" s="5">
        <v>560</v>
      </c>
      <c r="D275" s="5">
        <v>8.0500000000000007</v>
      </c>
      <c r="E275" s="5">
        <v>12.5</v>
      </c>
      <c r="F275" s="6">
        <v>1.2999999999999999E-3</v>
      </c>
      <c r="G275" s="6">
        <v>3.0499999999999999E-2</v>
      </c>
      <c r="H275" s="6">
        <v>3.0499999999999999E-2</v>
      </c>
      <c r="I275" s="6">
        <v>0.1885</v>
      </c>
      <c r="J275" s="6">
        <v>3.8999999999999998E-3</v>
      </c>
      <c r="K275" s="6">
        <v>1.4200000000000001E-2</v>
      </c>
      <c r="L275" s="6">
        <v>-3.8999999999999998E-3</v>
      </c>
      <c r="M275" s="6">
        <v>0.1416</v>
      </c>
      <c r="N275" s="5"/>
      <c r="O275" s="6">
        <f t="shared" si="217"/>
        <v>-2.5999999999999999E-3</v>
      </c>
      <c r="P275" s="6">
        <f t="shared" si="218"/>
        <v>1.6299999999999999E-2</v>
      </c>
      <c r="Q275" s="6">
        <f t="shared" si="219"/>
        <v>3.44E-2</v>
      </c>
      <c r="R275" s="6">
        <f t="shared" si="220"/>
        <v>4.6899999999999997E-2</v>
      </c>
      <c r="S275" s="5">
        <v>1.8</v>
      </c>
      <c r="T275" s="5">
        <v>0.06</v>
      </c>
      <c r="U275" s="5">
        <v>1.32</v>
      </c>
      <c r="V275" s="5">
        <v>1.73</v>
      </c>
      <c r="W275" s="5">
        <v>1.37</v>
      </c>
    </row>
    <row r="276" spans="1:23" x14ac:dyDescent="0.25">
      <c r="B276" s="29">
        <v>42583</v>
      </c>
      <c r="C276" s="5">
        <v>2513</v>
      </c>
      <c r="D276" s="5">
        <v>7.99</v>
      </c>
      <c r="E276" s="5">
        <v>17.309999999999999</v>
      </c>
      <c r="F276" s="6">
        <v>1.32E-2</v>
      </c>
      <c r="G276" s="6">
        <v>8.3000000000000001E-3</v>
      </c>
      <c r="H276" s="6">
        <v>4.07E-2</v>
      </c>
      <c r="I276" s="6">
        <v>0.25380000000000003</v>
      </c>
      <c r="J276" s="6">
        <v>8.0000000000000004E-4</v>
      </c>
      <c r="K276" s="6">
        <v>-1.18E-2</v>
      </c>
      <c r="L276" s="6">
        <v>-8.0999999999999996E-3</v>
      </c>
      <c r="M276" s="6">
        <v>0.12920000000000001</v>
      </c>
      <c r="N276" s="5"/>
      <c r="O276" s="6">
        <f t="shared" si="217"/>
        <v>1.24E-2</v>
      </c>
      <c r="P276" s="6">
        <f t="shared" si="218"/>
        <v>2.01E-2</v>
      </c>
      <c r="Q276" s="6">
        <f t="shared" si="219"/>
        <v>4.8799999999999996E-2</v>
      </c>
      <c r="R276" s="6">
        <f t="shared" si="220"/>
        <v>0.12460000000000002</v>
      </c>
      <c r="S276" s="5">
        <v>1.38</v>
      </c>
      <c r="T276" s="5">
        <v>7.0000000000000007E-2</v>
      </c>
      <c r="U276" s="5">
        <v>-0.32</v>
      </c>
      <c r="V276" s="5">
        <v>0.72</v>
      </c>
      <c r="W276" s="5">
        <v>2.21</v>
      </c>
    </row>
    <row r="277" spans="1:23" x14ac:dyDescent="0.25">
      <c r="B277" s="29">
        <v>42614</v>
      </c>
      <c r="C277" s="5">
        <v>621</v>
      </c>
      <c r="D277" s="5">
        <v>0.52</v>
      </c>
      <c r="E277" s="5">
        <v>9.84</v>
      </c>
      <c r="F277" s="6">
        <v>1.47E-2</v>
      </c>
      <c r="G277" s="6">
        <v>9.1000000000000004E-3</v>
      </c>
      <c r="H277" s="6">
        <v>9.7900000000000001E-2</v>
      </c>
      <c r="I277" s="6">
        <v>2.6221000000000001</v>
      </c>
      <c r="J277" s="6">
        <v>-4.4999999999999997E-3</v>
      </c>
      <c r="K277" s="6">
        <v>-7.0000000000000001E-3</v>
      </c>
      <c r="L277" s="6">
        <v>4.4999999999999998E-2</v>
      </c>
      <c r="M277" s="6">
        <v>0.1525</v>
      </c>
      <c r="N277" s="5"/>
      <c r="O277" s="6">
        <f t="shared" si="217"/>
        <v>1.9199999999999998E-2</v>
      </c>
      <c r="P277" s="6">
        <f t="shared" si="218"/>
        <v>1.61E-2</v>
      </c>
      <c r="Q277" s="6">
        <f t="shared" si="219"/>
        <v>5.2900000000000003E-2</v>
      </c>
      <c r="R277" s="6">
        <f t="shared" si="220"/>
        <v>2.4696000000000002</v>
      </c>
      <c r="S277" s="5">
        <v>0.41</v>
      </c>
      <c r="T277" s="5">
        <v>1.39</v>
      </c>
      <c r="U277" s="5">
        <v>-0.24</v>
      </c>
      <c r="V277" s="5">
        <v>-1.1399999999999999</v>
      </c>
      <c r="W277" s="5">
        <v>58.03</v>
      </c>
    </row>
    <row r="278" spans="1:23" x14ac:dyDescent="0.25">
      <c r="B278" s="29">
        <v>42644</v>
      </c>
      <c r="C278" s="5">
        <v>851</v>
      </c>
      <c r="D278" s="5">
        <v>1.67</v>
      </c>
      <c r="E278" s="5">
        <v>5.91</v>
      </c>
      <c r="F278" s="6">
        <v>9.1999999999999998E-3</v>
      </c>
      <c r="G278" s="6">
        <v>3.2500000000000001E-2</v>
      </c>
      <c r="H278" s="6">
        <v>8.2000000000000003E-2</v>
      </c>
      <c r="I278" s="6">
        <v>0.20230000000000001</v>
      </c>
      <c r="J278" s="6">
        <v>-3.2000000000000002E-3</v>
      </c>
      <c r="K278" s="6">
        <v>2.1100000000000001E-2</v>
      </c>
      <c r="L278" s="6">
        <v>6.0400000000000002E-2</v>
      </c>
      <c r="M278" s="6">
        <v>0.19570000000000001</v>
      </c>
      <c r="N278" s="5"/>
      <c r="O278" s="6">
        <f t="shared" si="217"/>
        <v>1.24E-2</v>
      </c>
      <c r="P278" s="6">
        <f t="shared" si="218"/>
        <v>1.14E-2</v>
      </c>
      <c r="Q278" s="6">
        <f t="shared" si="219"/>
        <v>2.1600000000000001E-2</v>
      </c>
      <c r="R278" s="6">
        <f t="shared" si="220"/>
        <v>6.5999999999999948E-3</v>
      </c>
      <c r="S278" s="5">
        <v>0</v>
      </c>
      <c r="T278" s="5">
        <v>0.9</v>
      </c>
      <c r="U278" s="5">
        <v>0.56999999999999995</v>
      </c>
      <c r="V278" s="5">
        <v>-0.16</v>
      </c>
      <c r="W278" s="5">
        <v>-2.17</v>
      </c>
    </row>
    <row r="279" spans="1:23" x14ac:dyDescent="0.25">
      <c r="B279" s="29">
        <v>42675</v>
      </c>
      <c r="C279" s="5">
        <v>2351</v>
      </c>
      <c r="D279" s="5">
        <v>17.7</v>
      </c>
      <c r="E279" s="5">
        <v>13.21</v>
      </c>
      <c r="F279" s="6">
        <v>2.5899999999999999E-2</v>
      </c>
      <c r="G279" s="6">
        <v>7.1099999999999997E-2</v>
      </c>
      <c r="H279" s="6">
        <v>0.26869999999999999</v>
      </c>
      <c r="I279" s="6">
        <v>0.33279999999999998</v>
      </c>
      <c r="J279" s="6">
        <v>1.17E-2</v>
      </c>
      <c r="K279" s="6">
        <v>4.0300000000000002E-2</v>
      </c>
      <c r="L279" s="6">
        <v>7.5600000000000001E-2</v>
      </c>
      <c r="M279" s="6">
        <v>0.19639999999999999</v>
      </c>
      <c r="N279" s="5"/>
      <c r="O279" s="6">
        <f t="shared" si="217"/>
        <v>1.4199999999999999E-2</v>
      </c>
      <c r="P279" s="6">
        <f t="shared" si="218"/>
        <v>3.0799999999999994E-2</v>
      </c>
      <c r="Q279" s="6">
        <f t="shared" si="219"/>
        <v>0.19309999999999999</v>
      </c>
      <c r="R279" s="6">
        <f t="shared" si="220"/>
        <v>0.13639999999999999</v>
      </c>
      <c r="S279" s="5">
        <v>0.41</v>
      </c>
      <c r="T279" s="5">
        <v>0.77</v>
      </c>
      <c r="U279" s="5">
        <v>-0.79</v>
      </c>
      <c r="V279" s="5">
        <v>0.84</v>
      </c>
      <c r="W279" s="5">
        <v>-0.01</v>
      </c>
    </row>
    <row r="280" spans="1:23" x14ac:dyDescent="0.25">
      <c r="B280" s="29">
        <v>42705</v>
      </c>
      <c r="C280" s="5">
        <v>710</v>
      </c>
      <c r="D280" s="5">
        <v>7.64</v>
      </c>
      <c r="E280" s="5">
        <v>6.84</v>
      </c>
      <c r="F280" s="6">
        <v>-3.3E-3</v>
      </c>
      <c r="G280" s="6">
        <v>2.6499999999999999E-2</v>
      </c>
      <c r="H280" s="6">
        <v>4.53E-2</v>
      </c>
      <c r="I280" s="6">
        <v>2.5535999999999999</v>
      </c>
      <c r="J280" s="6">
        <v>4.7999999999999996E-3</v>
      </c>
      <c r="K280" s="6">
        <v>1.26E-2</v>
      </c>
      <c r="L280" s="6">
        <v>5.1499999999999997E-2</v>
      </c>
      <c r="M280" s="6">
        <v>0.18459999999999999</v>
      </c>
      <c r="N280" s="5"/>
      <c r="O280" s="6">
        <f t="shared" si="217"/>
        <v>-8.0999999999999996E-3</v>
      </c>
      <c r="P280" s="6">
        <f t="shared" si="218"/>
        <v>1.3899999999999999E-2</v>
      </c>
      <c r="Q280" s="6">
        <f t="shared" si="219"/>
        <v>-6.1999999999999972E-3</v>
      </c>
      <c r="R280" s="6">
        <f t="shared" si="220"/>
        <v>2.3689999999999998</v>
      </c>
      <c r="S280" s="5">
        <v>1.03</v>
      </c>
      <c r="T280" s="5">
        <v>-0.69</v>
      </c>
      <c r="U280" s="5">
        <v>0.23</v>
      </c>
      <c r="V280" s="5">
        <v>-1.1599999999999999</v>
      </c>
      <c r="W280" s="5">
        <v>73.03</v>
      </c>
    </row>
    <row r="281" spans="1:23" x14ac:dyDescent="0.25">
      <c r="B281" s="4" t="s">
        <v>1</v>
      </c>
      <c r="C281" s="13">
        <f>SUM(C269:C280)</f>
        <v>15047</v>
      </c>
      <c r="D281" s="12">
        <f>AVERAGE(D269:D280)</f>
        <v>4.8099999999999996</v>
      </c>
      <c r="E281" s="12">
        <f>AVERAGE(E269:E280)</f>
        <v>7.0041666666666673</v>
      </c>
      <c r="F281" s="9">
        <f>AVERAGE(F269:F280)</f>
        <v>1.0891666666666668E-2</v>
      </c>
      <c r="G281" s="9">
        <f t="shared" ref="G281" si="221">AVERAGE(G269:G280)</f>
        <v>4.6166666666666654E-2</v>
      </c>
      <c r="H281" s="9">
        <f t="shared" ref="H281" si="222">AVERAGE(H269:H280)</f>
        <v>0.14159999999999998</v>
      </c>
      <c r="I281" s="9">
        <f t="shared" ref="I281" si="223">AVERAGE(I269:I280)</f>
        <v>0.73745833333333322</v>
      </c>
      <c r="J281" s="9">
        <f t="shared" ref="J281" si="224">AVERAGE(J269:J280)</f>
        <v>1.7166666666666667E-3</v>
      </c>
      <c r="K281" s="9">
        <f t="shared" ref="K281" si="225">AVERAGE(K269:K280)</f>
        <v>1.5350000000000001E-2</v>
      </c>
      <c r="L281" s="9">
        <f t="shared" ref="L281" si="226">AVERAGE(L269:L280)</f>
        <v>4.4808333333333339E-2</v>
      </c>
      <c r="M281" s="9">
        <f t="shared" ref="M281" si="227">AVERAGE(M269:M280)</f>
        <v>0.16990833333333333</v>
      </c>
      <c r="N281" s="5"/>
      <c r="O281" s="9">
        <f t="shared" ref="O281" si="228">AVERAGE(O269:O280)</f>
        <v>9.1749999999999991E-3</v>
      </c>
      <c r="P281" s="9">
        <f t="shared" ref="P281" si="229">AVERAGE(P269:P280)</f>
        <v>3.0816666666666673E-2</v>
      </c>
      <c r="Q281" s="9">
        <f t="shared" ref="Q281" si="230">AVERAGE(Q269:Q280)</f>
        <v>9.6791666666666651E-2</v>
      </c>
      <c r="R281" s="9">
        <f t="shared" ref="R281" si="231">AVERAGE(R269:R280)</f>
        <v>0.56755</v>
      </c>
      <c r="S281" s="5"/>
      <c r="T281" s="5"/>
      <c r="U281" s="5"/>
      <c r="V281" s="5"/>
      <c r="W281" s="5"/>
    </row>
    <row r="283" spans="1:23" x14ac:dyDescent="0.25">
      <c r="A283" s="26" t="s">
        <v>266</v>
      </c>
      <c r="B283" s="3" t="s">
        <v>262</v>
      </c>
      <c r="C283" s="3" t="s">
        <v>2</v>
      </c>
      <c r="D283" s="3" t="s">
        <v>197</v>
      </c>
      <c r="E283" s="3" t="s">
        <v>196</v>
      </c>
      <c r="F283" s="3" t="s">
        <v>3</v>
      </c>
      <c r="G283" s="3" t="s">
        <v>4</v>
      </c>
      <c r="H283" s="3" t="s">
        <v>5</v>
      </c>
      <c r="I283" s="3" t="s">
        <v>198</v>
      </c>
      <c r="J283" s="3" t="s">
        <v>6</v>
      </c>
      <c r="K283" s="3" t="s">
        <v>7</v>
      </c>
      <c r="L283" s="3" t="s">
        <v>8</v>
      </c>
      <c r="M283" s="3" t="s">
        <v>199</v>
      </c>
      <c r="N283" s="3"/>
      <c r="O283" s="3" t="s">
        <v>9</v>
      </c>
      <c r="P283" s="3" t="s">
        <v>10</v>
      </c>
      <c r="Q283" s="3" t="s">
        <v>11</v>
      </c>
      <c r="R283" s="3" t="s">
        <v>200</v>
      </c>
      <c r="S283" s="3" t="s">
        <v>201</v>
      </c>
      <c r="T283" s="3" t="s">
        <v>202</v>
      </c>
      <c r="U283" s="3" t="s">
        <v>203</v>
      </c>
      <c r="V283" s="3" t="s">
        <v>204</v>
      </c>
      <c r="W283" s="3" t="s">
        <v>205</v>
      </c>
    </row>
    <row r="284" spans="1:23" x14ac:dyDescent="0.25">
      <c r="B284" s="29">
        <v>42005</v>
      </c>
      <c r="C284" s="5">
        <v>520</v>
      </c>
      <c r="D284" s="5">
        <v>0.39</v>
      </c>
      <c r="E284" s="5">
        <v>2.21</v>
      </c>
      <c r="F284" s="6">
        <v>-5.4999999999999997E-3</v>
      </c>
      <c r="G284" s="6">
        <v>4.7600000000000003E-2</v>
      </c>
      <c r="H284" s="6">
        <v>9.7000000000000003E-2</v>
      </c>
      <c r="I284" s="6">
        <v>-0.1278</v>
      </c>
      <c r="J284" s="6">
        <v>-6.0000000000000001E-3</v>
      </c>
      <c r="K284" s="6">
        <v>3.0099999999999998E-2</v>
      </c>
      <c r="L284" s="6">
        <v>3.2500000000000001E-2</v>
      </c>
      <c r="M284" s="6">
        <v>-6.0600000000000001E-2</v>
      </c>
      <c r="N284" s="5"/>
      <c r="O284" s="6">
        <f t="shared" ref="O284:O295" si="232">F284-J284</f>
        <v>5.0000000000000044E-4</v>
      </c>
      <c r="P284" s="6">
        <f t="shared" ref="P284:P295" si="233">G284-K284</f>
        <v>1.7500000000000005E-2</v>
      </c>
      <c r="Q284" s="6">
        <f t="shared" ref="Q284:Q295" si="234">H284-L284</f>
        <v>6.4500000000000002E-2</v>
      </c>
      <c r="R284" s="6">
        <f t="shared" ref="R284:R295" si="235">I284-M284</f>
        <v>-6.7199999999999996E-2</v>
      </c>
      <c r="S284" s="5">
        <v>-0.28999999999999998</v>
      </c>
      <c r="T284" s="5">
        <v>1.66</v>
      </c>
      <c r="U284" s="5">
        <v>-3.28</v>
      </c>
      <c r="V284" s="5">
        <v>1.84</v>
      </c>
      <c r="W284" s="5">
        <v>-3.31</v>
      </c>
    </row>
    <row r="285" spans="1:23" x14ac:dyDescent="0.25">
      <c r="B285" s="29">
        <v>42036</v>
      </c>
      <c r="C285" s="5">
        <v>1533</v>
      </c>
      <c r="D285" s="5">
        <v>3.19</v>
      </c>
      <c r="E285" s="5">
        <v>2.85</v>
      </c>
      <c r="F285" s="6">
        <v>1.11E-2</v>
      </c>
      <c r="G285" s="6">
        <v>1.5900000000000001E-2</v>
      </c>
      <c r="H285" s="6">
        <v>5.6300000000000003E-2</v>
      </c>
      <c r="I285" s="6">
        <v>-0.1091</v>
      </c>
      <c r="J285" s="6">
        <v>1.3299999999999999E-2</v>
      </c>
      <c r="K285" s="6">
        <v>6.1999999999999998E-3</v>
      </c>
      <c r="L285" s="6">
        <v>0.02</v>
      </c>
      <c r="M285" s="6">
        <v>-8.43E-2</v>
      </c>
      <c r="N285" s="5"/>
      <c r="O285" s="6">
        <f t="shared" si="232"/>
        <v>-2.1999999999999988E-3</v>
      </c>
      <c r="P285" s="6">
        <f t="shared" si="233"/>
        <v>9.7000000000000003E-3</v>
      </c>
      <c r="Q285" s="6">
        <f t="shared" si="234"/>
        <v>3.6299999999999999E-2</v>
      </c>
      <c r="R285" s="6">
        <f t="shared" si="235"/>
        <v>-2.4800000000000003E-2</v>
      </c>
      <c r="S285" s="5">
        <v>1.04</v>
      </c>
      <c r="T285" s="5">
        <v>-0.37</v>
      </c>
      <c r="U285" s="5">
        <v>-0.37</v>
      </c>
      <c r="V285" s="5">
        <v>0.64</v>
      </c>
      <c r="W285" s="5">
        <v>-0.17</v>
      </c>
    </row>
    <row r="286" spans="1:23" x14ac:dyDescent="0.25">
      <c r="B286" s="29">
        <v>42064</v>
      </c>
      <c r="C286" s="5">
        <v>1740</v>
      </c>
      <c r="D286" s="5">
        <v>2.5</v>
      </c>
      <c r="E286" s="5">
        <v>6.14</v>
      </c>
      <c r="F286" s="6">
        <v>-3.2000000000000002E-3</v>
      </c>
      <c r="G286" s="6">
        <v>5.1799999999999999E-2</v>
      </c>
      <c r="H286" s="6">
        <v>4.82E-2</v>
      </c>
      <c r="I286" s="6">
        <v>-8.3799999999999999E-2</v>
      </c>
      <c r="J286" s="6">
        <v>-4.7000000000000002E-3</v>
      </c>
      <c r="K286" s="6">
        <v>-3.7000000000000002E-3</v>
      </c>
      <c r="L286" s="6">
        <v>1.6000000000000001E-3</v>
      </c>
      <c r="M286" s="6">
        <v>-3.9800000000000002E-2</v>
      </c>
      <c r="N286" s="5"/>
      <c r="O286" s="6">
        <f t="shared" si="232"/>
        <v>1.5E-3</v>
      </c>
      <c r="P286" s="6">
        <f t="shared" si="233"/>
        <v>5.5500000000000001E-2</v>
      </c>
      <c r="Q286" s="6">
        <f t="shared" si="234"/>
        <v>4.6600000000000003E-2</v>
      </c>
      <c r="R286" s="6">
        <f t="shared" si="235"/>
        <v>-4.3999999999999997E-2</v>
      </c>
      <c r="S286" s="5">
        <v>0.87</v>
      </c>
      <c r="T286" s="5">
        <v>-0.5</v>
      </c>
      <c r="U286" s="5">
        <v>2.23</v>
      </c>
      <c r="V286" s="5">
        <v>0.93</v>
      </c>
      <c r="W286" s="5">
        <v>-1.73</v>
      </c>
    </row>
    <row r="287" spans="1:23" x14ac:dyDescent="0.25">
      <c r="B287" s="29">
        <v>42095</v>
      </c>
      <c r="C287" s="5">
        <v>1017</v>
      </c>
      <c r="D287" s="5">
        <v>4.05</v>
      </c>
      <c r="E287" s="5">
        <v>7.15</v>
      </c>
      <c r="F287" s="6">
        <v>5.7999999999999996E-3</v>
      </c>
      <c r="G287" s="6">
        <v>9.9000000000000008E-3</v>
      </c>
      <c r="H287" s="6">
        <v>1.6E-2</v>
      </c>
      <c r="I287" s="6">
        <v>-6.9000000000000006E-2</v>
      </c>
      <c r="J287" s="6">
        <v>4.1000000000000003E-3</v>
      </c>
      <c r="K287" s="6">
        <v>7.4000000000000003E-3</v>
      </c>
      <c r="L287" s="6">
        <v>8.0000000000000004E-4</v>
      </c>
      <c r="M287" s="6">
        <v>-1.01E-2</v>
      </c>
      <c r="N287" s="5"/>
      <c r="O287" s="6">
        <f t="shared" si="232"/>
        <v>1.6999999999999993E-3</v>
      </c>
      <c r="P287" s="6">
        <f t="shared" si="233"/>
        <v>2.5000000000000005E-3</v>
      </c>
      <c r="Q287" s="6">
        <f t="shared" si="234"/>
        <v>1.52E-2</v>
      </c>
      <c r="R287" s="6">
        <f t="shared" si="235"/>
        <v>-5.8900000000000008E-2</v>
      </c>
      <c r="S287" s="5">
        <v>1.65</v>
      </c>
      <c r="T287" s="5">
        <v>-1.4</v>
      </c>
      <c r="U287" s="5">
        <v>1.46</v>
      </c>
      <c r="V287" s="5">
        <v>-1.88</v>
      </c>
      <c r="W287" s="5">
        <v>-2.27</v>
      </c>
    </row>
    <row r="288" spans="1:23" x14ac:dyDescent="0.25">
      <c r="B288" s="29">
        <v>42125</v>
      </c>
      <c r="C288" s="5">
        <v>2289</v>
      </c>
      <c r="D288" s="5">
        <v>0.35</v>
      </c>
      <c r="E288" s="5">
        <v>5.05</v>
      </c>
      <c r="F288" s="6">
        <v>6.3E-3</v>
      </c>
      <c r="G288" s="6">
        <v>1.12E-2</v>
      </c>
      <c r="H288" s="6">
        <v>-4.1099999999999998E-2</v>
      </c>
      <c r="I288" s="6">
        <v>-4.5499999999999999E-2</v>
      </c>
      <c r="J288" s="6">
        <v>1.9E-3</v>
      </c>
      <c r="K288" s="6">
        <v>-3.8E-3</v>
      </c>
      <c r="L288" s="6">
        <v>-2.41E-2</v>
      </c>
      <c r="M288" s="6">
        <v>-2.5999999999999999E-2</v>
      </c>
      <c r="N288" s="5"/>
      <c r="O288" s="6">
        <f t="shared" si="232"/>
        <v>4.4000000000000003E-3</v>
      </c>
      <c r="P288" s="6">
        <f t="shared" si="233"/>
        <v>1.4999999999999999E-2</v>
      </c>
      <c r="Q288" s="6">
        <f t="shared" si="234"/>
        <v>-1.6999999999999998E-2</v>
      </c>
      <c r="R288" s="6">
        <f t="shared" si="235"/>
        <v>-1.95E-2</v>
      </c>
      <c r="S288" s="5">
        <v>0</v>
      </c>
      <c r="T288" s="5">
        <v>-0.95</v>
      </c>
      <c r="U288" s="5">
        <v>7.0000000000000007E-2</v>
      </c>
      <c r="V288" s="5">
        <v>-0.87</v>
      </c>
      <c r="W288" s="5">
        <v>-0.69</v>
      </c>
    </row>
    <row r="289" spans="1:23" x14ac:dyDescent="0.25">
      <c r="B289" s="29">
        <v>42156</v>
      </c>
      <c r="C289" s="5">
        <v>889</v>
      </c>
      <c r="D289" s="5">
        <v>-0.2</v>
      </c>
      <c r="E289" s="5">
        <v>4.99</v>
      </c>
      <c r="F289" s="6">
        <v>-2.3999999999999998E-3</v>
      </c>
      <c r="G289" s="6">
        <v>2.9100000000000001E-2</v>
      </c>
      <c r="H289" s="6">
        <v>-4.4999999999999998E-2</v>
      </c>
      <c r="I289" s="6">
        <v>-5.9400000000000001E-2</v>
      </c>
      <c r="J289" s="6">
        <v>-4.7999999999999996E-3</v>
      </c>
      <c r="K289" s="6">
        <v>-3.7000000000000002E-3</v>
      </c>
      <c r="L289" s="6">
        <v>-7.1400000000000005E-2</v>
      </c>
      <c r="M289" s="6">
        <v>-5.0000000000000001E-3</v>
      </c>
      <c r="N289" s="5"/>
      <c r="O289" s="6">
        <f t="shared" si="232"/>
        <v>2.3999999999999998E-3</v>
      </c>
      <c r="P289" s="6">
        <f t="shared" si="233"/>
        <v>3.2800000000000003E-2</v>
      </c>
      <c r="Q289" s="6">
        <f t="shared" si="234"/>
        <v>2.6400000000000007E-2</v>
      </c>
      <c r="R289" s="6">
        <f t="shared" si="235"/>
        <v>-5.4400000000000004E-2</v>
      </c>
      <c r="S289" s="5">
        <v>-0.82</v>
      </c>
      <c r="T289" s="5">
        <v>-1.47</v>
      </c>
      <c r="U289" s="5">
        <v>-0.57999999999999996</v>
      </c>
      <c r="V289" s="5">
        <v>-1.33</v>
      </c>
      <c r="W289" s="5">
        <v>-3.01</v>
      </c>
    </row>
    <row r="290" spans="1:23" x14ac:dyDescent="0.25">
      <c r="B290" s="29">
        <v>42186</v>
      </c>
      <c r="C290" s="5">
        <v>601</v>
      </c>
      <c r="D290" s="5">
        <v>-3.59</v>
      </c>
      <c r="E290" s="5">
        <v>-1.46</v>
      </c>
      <c r="F290" s="6">
        <v>-2.8E-3</v>
      </c>
      <c r="G290" s="6">
        <v>-6.13E-2</v>
      </c>
      <c r="H290" s="6">
        <v>-5.91E-2</v>
      </c>
      <c r="I290" s="6">
        <v>9.2299999999999993E-2</v>
      </c>
      <c r="J290" s="6">
        <v>5.4000000000000003E-3</v>
      </c>
      <c r="K290" s="6">
        <v>-2.9499999999999998E-2</v>
      </c>
      <c r="L290" s="6">
        <v>-2.4E-2</v>
      </c>
      <c r="M290" s="6">
        <v>2.98E-2</v>
      </c>
      <c r="N290" s="5"/>
      <c r="O290" s="6">
        <f t="shared" si="232"/>
        <v>-8.2000000000000007E-3</v>
      </c>
      <c r="P290" s="6">
        <f t="shared" si="233"/>
        <v>-3.1800000000000002E-2</v>
      </c>
      <c r="Q290" s="6">
        <f t="shared" si="234"/>
        <v>-3.5099999999999999E-2</v>
      </c>
      <c r="R290" s="6">
        <f t="shared" si="235"/>
        <v>6.2499999999999993E-2</v>
      </c>
      <c r="S290" s="5">
        <v>-1.95</v>
      </c>
      <c r="T290" s="5">
        <v>0.88</v>
      </c>
      <c r="U290" s="5">
        <v>1.63</v>
      </c>
      <c r="V290" s="5">
        <v>-0.7</v>
      </c>
      <c r="W290" s="5">
        <v>-7.0000000000000007E-2</v>
      </c>
    </row>
    <row r="291" spans="1:23" x14ac:dyDescent="0.25">
      <c r="B291" s="29">
        <v>42217</v>
      </c>
      <c r="C291" s="5">
        <v>2273</v>
      </c>
      <c r="D291" s="5">
        <v>-2.4300000000000002</v>
      </c>
      <c r="E291" s="5">
        <v>-0.51</v>
      </c>
      <c r="F291" s="6">
        <v>-1.0500000000000001E-2</v>
      </c>
      <c r="G291" s="6">
        <v>-2.2800000000000001E-2</v>
      </c>
      <c r="H291" s="6">
        <v>2.3699999999999999E-2</v>
      </c>
      <c r="I291" s="6">
        <v>0.1618</v>
      </c>
      <c r="J291" s="6">
        <v>-2.2599999999999999E-2</v>
      </c>
      <c r="K291" s="6">
        <v>-4.8300000000000003E-2</v>
      </c>
      <c r="L291" s="6">
        <v>1.38E-2</v>
      </c>
      <c r="M291" s="6">
        <v>5.79E-2</v>
      </c>
      <c r="N291" s="5"/>
      <c r="O291" s="6">
        <f t="shared" si="232"/>
        <v>1.2099999999999998E-2</v>
      </c>
      <c r="P291" s="6">
        <f t="shared" si="233"/>
        <v>2.5500000000000002E-2</v>
      </c>
      <c r="Q291" s="6">
        <f t="shared" si="234"/>
        <v>9.8999999999999991E-3</v>
      </c>
      <c r="R291" s="6">
        <f t="shared" si="235"/>
        <v>0.10389999999999999</v>
      </c>
      <c r="S291" s="5">
        <v>-0.71</v>
      </c>
      <c r="T291" s="5">
        <v>0.27</v>
      </c>
      <c r="U291" s="5">
        <v>0.31</v>
      </c>
      <c r="V291" s="5">
        <v>-0.86</v>
      </c>
      <c r="W291" s="5">
        <v>0.6</v>
      </c>
    </row>
    <row r="292" spans="1:23" x14ac:dyDescent="0.25">
      <c r="B292" s="29">
        <v>42248</v>
      </c>
      <c r="C292" s="5">
        <v>600</v>
      </c>
      <c r="D292" s="5">
        <v>-4.0999999999999996</v>
      </c>
      <c r="E292" s="5">
        <v>-13.71</v>
      </c>
      <c r="F292" s="6">
        <v>8.9999999999999998E-4</v>
      </c>
      <c r="G292" s="6">
        <v>3.5799999999999998E-2</v>
      </c>
      <c r="H292" s="6">
        <v>3.8199999999999998E-2</v>
      </c>
      <c r="I292" s="6">
        <v>0.30640000000000001</v>
      </c>
      <c r="J292" s="6">
        <v>4.7999999999999996E-3</v>
      </c>
      <c r="K292" s="6">
        <v>4.0399999999999998E-2</v>
      </c>
      <c r="L292" s="6">
        <v>6.13E-2</v>
      </c>
      <c r="M292" s="6">
        <v>0.1113</v>
      </c>
      <c r="N292" s="5"/>
      <c r="O292" s="6">
        <f t="shared" si="232"/>
        <v>-3.8999999999999998E-3</v>
      </c>
      <c r="P292" s="6">
        <f t="shared" si="233"/>
        <v>-4.5999999999999999E-3</v>
      </c>
      <c r="Q292" s="6">
        <f t="shared" si="234"/>
        <v>-2.3100000000000002E-2</v>
      </c>
      <c r="R292" s="6">
        <f t="shared" si="235"/>
        <v>0.1951</v>
      </c>
      <c r="S292" s="5">
        <v>-1.21</v>
      </c>
      <c r="T292" s="5">
        <v>-1.0900000000000001</v>
      </c>
      <c r="U292" s="5">
        <v>0.08</v>
      </c>
      <c r="V292" s="5">
        <v>-2.25</v>
      </c>
      <c r="W292" s="5">
        <v>1.87</v>
      </c>
    </row>
    <row r="293" spans="1:23" x14ac:dyDescent="0.25">
      <c r="B293" s="29">
        <v>42278</v>
      </c>
      <c r="C293" s="5">
        <v>665</v>
      </c>
      <c r="D293" s="5">
        <v>3.78</v>
      </c>
      <c r="E293" s="5">
        <v>-5.47</v>
      </c>
      <c r="F293" s="6">
        <v>1.24E-2</v>
      </c>
      <c r="G293" s="6">
        <v>1.2699999999999999E-2</v>
      </c>
      <c r="H293" s="6">
        <v>-9.9500000000000005E-2</v>
      </c>
      <c r="I293" s="6">
        <v>0.13539999999999999</v>
      </c>
      <c r="J293" s="6">
        <v>1.4500000000000001E-2</v>
      </c>
      <c r="K293" s="6">
        <v>2.9899999999999999E-2</v>
      </c>
      <c r="L293" s="6">
        <v>-4.7800000000000002E-2</v>
      </c>
      <c r="M293" s="6">
        <v>5.4399999999999997E-2</v>
      </c>
      <c r="N293" s="5"/>
      <c r="O293" s="6">
        <f t="shared" si="232"/>
        <v>-2.1000000000000012E-3</v>
      </c>
      <c r="P293" s="6">
        <f t="shared" si="233"/>
        <v>-1.72E-2</v>
      </c>
      <c r="Q293" s="6">
        <f t="shared" si="234"/>
        <v>-5.1700000000000003E-2</v>
      </c>
      <c r="R293" s="6">
        <f t="shared" si="235"/>
        <v>8.0999999999999989E-2</v>
      </c>
      <c r="S293" s="5">
        <v>1.43</v>
      </c>
      <c r="T293" s="5">
        <v>-2.88</v>
      </c>
      <c r="U293" s="5">
        <v>-0.17</v>
      </c>
      <c r="V293" s="5">
        <v>-2.5499999999999998</v>
      </c>
      <c r="W293" s="5">
        <v>1.27</v>
      </c>
    </row>
    <row r="294" spans="1:23" x14ac:dyDescent="0.25">
      <c r="B294" s="29">
        <v>42309</v>
      </c>
      <c r="C294" s="5">
        <v>2329</v>
      </c>
      <c r="D294" s="5">
        <v>1.41</v>
      </c>
      <c r="E294" s="5">
        <v>-1.72</v>
      </c>
      <c r="F294" s="6">
        <v>8.7400000000000005E-2</v>
      </c>
      <c r="G294" s="6">
        <v>4.2000000000000003E-2</v>
      </c>
      <c r="H294" s="6">
        <v>-6.0100000000000001E-2</v>
      </c>
      <c r="I294" s="6">
        <v>0.24640000000000001</v>
      </c>
      <c r="J294" s="6">
        <v>-2.2000000000000001E-3</v>
      </c>
      <c r="K294" s="6">
        <v>-6.1999999999999998E-3</v>
      </c>
      <c r="L294" s="6">
        <v>-8.9499999999999996E-2</v>
      </c>
      <c r="M294" s="6">
        <v>3.8600000000000002E-2</v>
      </c>
      <c r="N294" s="5"/>
      <c r="O294" s="6">
        <f t="shared" si="232"/>
        <v>8.9599999999999999E-2</v>
      </c>
      <c r="P294" s="6">
        <f t="shared" si="233"/>
        <v>4.82E-2</v>
      </c>
      <c r="Q294" s="6">
        <f t="shared" si="234"/>
        <v>2.9399999999999996E-2</v>
      </c>
      <c r="R294" s="6">
        <f t="shared" si="235"/>
        <v>0.20780000000000001</v>
      </c>
      <c r="S294" s="5">
        <v>0.55000000000000004</v>
      </c>
      <c r="T294" s="5">
        <v>-0.7</v>
      </c>
      <c r="U294" s="5">
        <v>-0.36</v>
      </c>
      <c r="V294" s="5">
        <v>-0.49</v>
      </c>
      <c r="W294" s="5">
        <v>2.09</v>
      </c>
    </row>
    <row r="295" spans="1:23" x14ac:dyDescent="0.25">
      <c r="B295" s="29">
        <v>42339</v>
      </c>
      <c r="C295" s="5">
        <v>627</v>
      </c>
      <c r="D295" s="5">
        <v>-3.43</v>
      </c>
      <c r="E295" s="5">
        <v>-0.5</v>
      </c>
      <c r="F295" s="6">
        <v>-6.8999999999999999E-3</v>
      </c>
      <c r="G295" s="6">
        <v>-5.9400000000000001E-2</v>
      </c>
      <c r="H295" s="6">
        <v>7.5800000000000006E-2</v>
      </c>
      <c r="I295" s="6">
        <v>0.3412</v>
      </c>
      <c r="J295" s="6">
        <v>-8.3000000000000001E-3</v>
      </c>
      <c r="K295" s="6">
        <v>-6.9099999999999995E-2</v>
      </c>
      <c r="L295" s="6">
        <v>-9.4000000000000004E-3</v>
      </c>
      <c r="M295" s="6">
        <v>0.10349999999999999</v>
      </c>
      <c r="N295" s="5"/>
      <c r="O295" s="6">
        <f t="shared" si="232"/>
        <v>1.4000000000000002E-3</v>
      </c>
      <c r="P295" s="6">
        <f t="shared" si="233"/>
        <v>9.6999999999999933E-3</v>
      </c>
      <c r="Q295" s="6">
        <f t="shared" si="234"/>
        <v>8.5200000000000012E-2</v>
      </c>
      <c r="R295" s="6">
        <f t="shared" si="235"/>
        <v>0.23770000000000002</v>
      </c>
      <c r="S295" s="5">
        <v>-0.97</v>
      </c>
      <c r="T295" s="5">
        <v>2.84</v>
      </c>
      <c r="U295" s="5">
        <v>1.05</v>
      </c>
      <c r="V295" s="5">
        <v>1.33</v>
      </c>
      <c r="W295" s="5">
        <v>3.01</v>
      </c>
    </row>
    <row r="296" spans="1:23" x14ac:dyDescent="0.25">
      <c r="B296" s="4" t="s">
        <v>1</v>
      </c>
      <c r="C296" s="13">
        <f>SUM(C284:C295)</f>
        <v>15083</v>
      </c>
      <c r="D296" s="12">
        <f>AVERAGE(D284:D295)</f>
        <v>0.15999999999999995</v>
      </c>
      <c r="E296" s="12">
        <f>AVERAGE(E284:E295)</f>
        <v>0.41833333333333317</v>
      </c>
      <c r="F296" s="9">
        <f>AVERAGE(F284:F295)</f>
        <v>7.7166666666666668E-3</v>
      </c>
      <c r="G296" s="9">
        <f t="shared" ref="G296" si="236">AVERAGE(G284:G295)</f>
        <v>9.3749999999999997E-3</v>
      </c>
      <c r="H296" s="9">
        <f t="shared" ref="H296" si="237">AVERAGE(H284:H295)</f>
        <v>4.1999999999999963E-3</v>
      </c>
      <c r="I296" s="9">
        <f t="shared" ref="I296" si="238">AVERAGE(I284:I295)</f>
        <v>6.5741666666666657E-2</v>
      </c>
      <c r="J296" s="9">
        <f t="shared" ref="J296" si="239">AVERAGE(J284:J295)</f>
        <v>-3.8333333333333334E-4</v>
      </c>
      <c r="K296" s="9">
        <f t="shared" ref="K296" si="240">AVERAGE(K284:K295)</f>
        <v>-4.1916666666666673E-3</v>
      </c>
      <c r="L296" s="9">
        <f t="shared" ref="L296" si="241">AVERAGE(L284:L295)</f>
        <v>-1.1349999999999999E-2</v>
      </c>
      <c r="M296" s="9">
        <f t="shared" ref="M296" si="242">AVERAGE(M284:M295)</f>
        <v>1.4141666666666665E-2</v>
      </c>
      <c r="N296" s="5"/>
      <c r="O296" s="9">
        <f t="shared" ref="O296" si="243">AVERAGE(O284:O295)</f>
        <v>8.0999999999999996E-3</v>
      </c>
      <c r="P296" s="9">
        <f t="shared" ref="P296" si="244">AVERAGE(P284:P295)</f>
        <v>1.3566666666666666E-2</v>
      </c>
      <c r="Q296" s="9">
        <f t="shared" ref="Q296" si="245">AVERAGE(Q284:Q295)</f>
        <v>1.5550000000000001E-2</v>
      </c>
      <c r="R296" s="9">
        <f t="shared" ref="R296" si="246">AVERAGE(R284:R295)</f>
        <v>5.16E-2</v>
      </c>
      <c r="S296" s="5"/>
      <c r="T296" s="5"/>
      <c r="U296" s="5"/>
      <c r="V296" s="5"/>
      <c r="W296" s="5"/>
    </row>
    <row r="298" spans="1:23" x14ac:dyDescent="0.25">
      <c r="A298" s="26" t="s">
        <v>267</v>
      </c>
      <c r="B298" s="3" t="s">
        <v>262</v>
      </c>
      <c r="C298" s="3" t="s">
        <v>2</v>
      </c>
      <c r="D298" s="3" t="s">
        <v>197</v>
      </c>
      <c r="E298" s="3" t="s">
        <v>196</v>
      </c>
      <c r="F298" s="3" t="s">
        <v>3</v>
      </c>
      <c r="G298" s="3" t="s">
        <v>4</v>
      </c>
      <c r="H298" s="3" t="s">
        <v>5</v>
      </c>
      <c r="I298" s="3" t="s">
        <v>198</v>
      </c>
      <c r="J298" s="3" t="s">
        <v>6</v>
      </c>
      <c r="K298" s="3" t="s">
        <v>7</v>
      </c>
      <c r="L298" s="3" t="s">
        <v>8</v>
      </c>
      <c r="M298" s="3" t="s">
        <v>199</v>
      </c>
      <c r="N298" s="3"/>
      <c r="O298" s="3" t="s">
        <v>9</v>
      </c>
      <c r="P298" s="3" t="s">
        <v>10</v>
      </c>
      <c r="Q298" s="3" t="s">
        <v>11</v>
      </c>
      <c r="R298" s="3" t="s">
        <v>200</v>
      </c>
      <c r="S298" s="3" t="s">
        <v>201</v>
      </c>
      <c r="T298" s="3" t="s">
        <v>202</v>
      </c>
      <c r="U298" s="3" t="s">
        <v>203</v>
      </c>
      <c r="V298" s="3" t="s">
        <v>204</v>
      </c>
      <c r="W298" s="3" t="s">
        <v>205</v>
      </c>
    </row>
    <row r="299" spans="1:23" x14ac:dyDescent="0.25">
      <c r="B299" s="29">
        <v>41730</v>
      </c>
      <c r="C299" s="5">
        <v>803</v>
      </c>
      <c r="D299" s="5">
        <v>-1.83</v>
      </c>
      <c r="E299" s="5">
        <v>1.77</v>
      </c>
      <c r="F299" s="6">
        <v>3.8999999999999998E-3</v>
      </c>
      <c r="G299" s="6">
        <v>1E-4</v>
      </c>
      <c r="H299" s="6">
        <v>5.1700000000000003E-2</v>
      </c>
      <c r="I299" s="6">
        <v>6.9900000000000004E-2</v>
      </c>
      <c r="J299" s="6">
        <v>1.1599999999999999E-2</v>
      </c>
      <c r="K299" s="6">
        <v>2.76E-2</v>
      </c>
      <c r="L299" s="6">
        <v>6.6199999999999995E-2</v>
      </c>
      <c r="M299" s="6">
        <v>0.13489999999999999</v>
      </c>
      <c r="N299" s="5"/>
      <c r="O299" s="6">
        <f t="shared" ref="O299:O307" si="247">F299-J299</f>
        <v>-7.6999999999999994E-3</v>
      </c>
      <c r="P299" s="6">
        <f t="shared" ref="P299:P307" si="248">G299-K299</f>
        <v>-2.75E-2</v>
      </c>
      <c r="Q299" s="6">
        <f t="shared" ref="Q299:Q307" si="249">H299-L299</f>
        <v>-1.4499999999999992E-2</v>
      </c>
      <c r="R299" s="6">
        <f t="shared" ref="R299:R307" si="250">I299-M299</f>
        <v>-6.4999999999999988E-2</v>
      </c>
      <c r="S299" s="5">
        <v>-0.15</v>
      </c>
      <c r="T299" s="5">
        <v>-0.11</v>
      </c>
      <c r="U299" s="5">
        <v>1.17</v>
      </c>
      <c r="V299" s="5">
        <v>-2.41</v>
      </c>
      <c r="W299" s="5">
        <v>-3.72</v>
      </c>
    </row>
    <row r="300" spans="1:23" x14ac:dyDescent="0.25">
      <c r="B300" s="29">
        <v>41760</v>
      </c>
      <c r="C300" s="5">
        <v>1658</v>
      </c>
      <c r="D300" s="5">
        <v>-0.78</v>
      </c>
      <c r="E300" s="5">
        <v>2.93</v>
      </c>
      <c r="F300" s="6">
        <v>3.7000000000000002E-3</v>
      </c>
      <c r="G300" s="6">
        <v>4.6600000000000003E-2</v>
      </c>
      <c r="H300" s="6">
        <v>4.99E-2</v>
      </c>
      <c r="I300" s="6">
        <v>9.4399999999999998E-2</v>
      </c>
      <c r="J300" s="6">
        <v>5.4999999999999997E-3</v>
      </c>
      <c r="K300" s="6">
        <v>2.9600000000000001E-2</v>
      </c>
      <c r="L300" s="6">
        <v>3.6900000000000002E-2</v>
      </c>
      <c r="M300" s="6">
        <v>0.1124</v>
      </c>
      <c r="N300" s="5"/>
      <c r="O300" s="6">
        <f t="shared" si="247"/>
        <v>-1.7999999999999995E-3</v>
      </c>
      <c r="P300" s="6">
        <f t="shared" si="248"/>
        <v>1.7000000000000001E-2</v>
      </c>
      <c r="Q300" s="6">
        <f t="shared" si="249"/>
        <v>1.2999999999999998E-2</v>
      </c>
      <c r="R300" s="6">
        <f t="shared" si="250"/>
        <v>-1.8000000000000002E-2</v>
      </c>
      <c r="S300" s="5">
        <v>0.55000000000000004</v>
      </c>
      <c r="T300" s="5">
        <v>-0.44</v>
      </c>
      <c r="U300" s="5">
        <v>-0.45</v>
      </c>
      <c r="V300" s="5">
        <v>-0.42</v>
      </c>
      <c r="W300" s="5">
        <v>-1.49</v>
      </c>
    </row>
    <row r="301" spans="1:23" x14ac:dyDescent="0.25">
      <c r="B301" s="29">
        <v>41791</v>
      </c>
      <c r="C301" s="5">
        <v>1356</v>
      </c>
      <c r="D301" s="5">
        <v>4.4400000000000004</v>
      </c>
      <c r="E301" s="5">
        <v>1.02</v>
      </c>
      <c r="F301" s="6">
        <v>1.1599999999999999E-2</v>
      </c>
      <c r="G301" s="6">
        <v>2.12E-2</v>
      </c>
      <c r="H301" s="6">
        <v>3.6700000000000003E-2</v>
      </c>
      <c r="I301" s="6">
        <v>1.17E-2</v>
      </c>
      <c r="J301" s="6">
        <v>5.4999999999999997E-3</v>
      </c>
      <c r="K301" s="6">
        <v>1.46E-2</v>
      </c>
      <c r="L301" s="6">
        <v>2.4E-2</v>
      </c>
      <c r="M301" s="6">
        <v>7.7899999999999997E-2</v>
      </c>
      <c r="N301" s="5"/>
      <c r="O301" s="6">
        <f t="shared" si="247"/>
        <v>6.0999999999999995E-3</v>
      </c>
      <c r="P301" s="6">
        <f t="shared" si="248"/>
        <v>6.6E-3</v>
      </c>
      <c r="Q301" s="6">
        <f t="shared" si="249"/>
        <v>1.2700000000000003E-2</v>
      </c>
      <c r="R301" s="6">
        <f t="shared" si="250"/>
        <v>-6.6199999999999995E-2</v>
      </c>
      <c r="S301" s="5">
        <v>1.66</v>
      </c>
      <c r="T301" s="5">
        <v>0.41</v>
      </c>
      <c r="U301" s="5">
        <v>-0.69</v>
      </c>
      <c r="V301" s="5">
        <v>-1</v>
      </c>
      <c r="W301" s="5">
        <v>-3.58</v>
      </c>
    </row>
    <row r="302" spans="1:23" x14ac:dyDescent="0.25">
      <c r="B302" s="29">
        <v>41821</v>
      </c>
      <c r="C302" s="5">
        <v>748</v>
      </c>
      <c r="D302" s="5">
        <v>1.17</v>
      </c>
      <c r="E302" s="5">
        <v>5.39</v>
      </c>
      <c r="F302" s="6">
        <v>-1.3599999999999999E-2</v>
      </c>
      <c r="G302" s="6">
        <v>2.6200000000000001E-2</v>
      </c>
      <c r="H302" s="6">
        <v>6.7000000000000002E-3</v>
      </c>
      <c r="I302" s="6">
        <v>6.3E-2</v>
      </c>
      <c r="J302" s="6">
        <v>-9.7000000000000003E-3</v>
      </c>
      <c r="K302" s="6">
        <v>3.5000000000000001E-3</v>
      </c>
      <c r="L302" s="6">
        <v>-1.0500000000000001E-2</v>
      </c>
      <c r="M302" s="6">
        <v>6.0699999999999997E-2</v>
      </c>
      <c r="N302" s="5"/>
      <c r="O302" s="6">
        <f t="shared" si="247"/>
        <v>-3.899999999999999E-3</v>
      </c>
      <c r="P302" s="6">
        <f t="shared" si="248"/>
        <v>2.2700000000000001E-2</v>
      </c>
      <c r="Q302" s="6">
        <f t="shared" si="249"/>
        <v>1.72E-2</v>
      </c>
      <c r="R302" s="6">
        <f t="shared" si="250"/>
        <v>2.3000000000000034E-3</v>
      </c>
      <c r="S302" s="5">
        <v>0.43</v>
      </c>
      <c r="T302" s="5">
        <v>-0.79</v>
      </c>
      <c r="U302" s="5">
        <v>-1.24</v>
      </c>
      <c r="V302" s="5">
        <v>0.36</v>
      </c>
      <c r="W302" s="5">
        <v>0.5</v>
      </c>
    </row>
    <row r="303" spans="1:23" x14ac:dyDescent="0.25">
      <c r="B303" s="29">
        <v>41852</v>
      </c>
      <c r="C303" s="5">
        <v>1479</v>
      </c>
      <c r="D303" s="5">
        <v>-1.04</v>
      </c>
      <c r="E303" s="5">
        <v>3.99</v>
      </c>
      <c r="F303" s="6">
        <v>1.8200000000000001E-2</v>
      </c>
      <c r="G303" s="6">
        <v>4.0399999999999998E-2</v>
      </c>
      <c r="H303" s="6">
        <v>1.21E-2</v>
      </c>
      <c r="I303" s="6">
        <v>3.8199999999999998E-2</v>
      </c>
      <c r="J303" s="6">
        <v>1.12E-2</v>
      </c>
      <c r="K303" s="6">
        <v>2.75E-2</v>
      </c>
      <c r="L303" s="6">
        <v>4.4400000000000002E-2</v>
      </c>
      <c r="M303" s="6">
        <v>7.2800000000000004E-2</v>
      </c>
      <c r="N303" s="5"/>
      <c r="O303" s="6">
        <f t="shared" si="247"/>
        <v>7.000000000000001E-3</v>
      </c>
      <c r="P303" s="6">
        <f t="shared" si="248"/>
        <v>1.2899999999999998E-2</v>
      </c>
      <c r="Q303" s="6">
        <f t="shared" si="249"/>
        <v>-3.2300000000000002E-2</v>
      </c>
      <c r="R303" s="6">
        <f t="shared" si="250"/>
        <v>-3.4600000000000006E-2</v>
      </c>
      <c r="S303" s="5">
        <v>-0.28999999999999998</v>
      </c>
      <c r="T303" s="5">
        <v>2.4900000000000002</v>
      </c>
      <c r="U303" s="5">
        <v>-0.87</v>
      </c>
      <c r="V303" s="5">
        <v>-1.1100000000000001</v>
      </c>
      <c r="W303" s="5">
        <v>-0.8</v>
      </c>
    </row>
    <row r="304" spans="1:23" x14ac:dyDescent="0.25">
      <c r="B304" s="29">
        <v>41883</v>
      </c>
      <c r="C304" s="5">
        <v>1019</v>
      </c>
      <c r="D304" s="5">
        <v>1.84</v>
      </c>
      <c r="E304" s="5">
        <v>1.49</v>
      </c>
      <c r="F304" s="6">
        <v>-1.41E-2</v>
      </c>
      <c r="G304" s="6">
        <v>-6.9699999999999998E-2</v>
      </c>
      <c r="H304" s="6">
        <v>-8.1799999999999998E-2</v>
      </c>
      <c r="I304" s="6">
        <v>-7.7899999999999997E-2</v>
      </c>
      <c r="J304" s="6">
        <v>-3.8E-3</v>
      </c>
      <c r="K304" s="6">
        <v>-0.03</v>
      </c>
      <c r="L304" s="6">
        <v>2.8199999999999999E-2</v>
      </c>
      <c r="M304" s="6">
        <v>-2.7400000000000001E-2</v>
      </c>
      <c r="N304" s="5"/>
      <c r="O304" s="6">
        <f t="shared" si="247"/>
        <v>-1.03E-2</v>
      </c>
      <c r="P304" s="6">
        <f t="shared" si="248"/>
        <v>-3.9699999999999999E-2</v>
      </c>
      <c r="Q304" s="6">
        <f t="shared" si="249"/>
        <v>-0.11</v>
      </c>
      <c r="R304" s="6">
        <f t="shared" si="250"/>
        <v>-5.0499999999999996E-2</v>
      </c>
      <c r="S304" s="5">
        <v>0.78</v>
      </c>
      <c r="T304" s="5">
        <v>-0.62</v>
      </c>
      <c r="U304" s="5">
        <v>-1.44</v>
      </c>
      <c r="V304" s="5">
        <v>-3.58</v>
      </c>
      <c r="W304" s="5">
        <v>-1.84</v>
      </c>
    </row>
    <row r="305" spans="1:23" x14ac:dyDescent="0.25">
      <c r="B305" s="29">
        <v>41913</v>
      </c>
      <c r="C305" s="5">
        <v>801</v>
      </c>
      <c r="D305" s="5">
        <v>-3.63</v>
      </c>
      <c r="E305" s="5">
        <v>-3.9</v>
      </c>
      <c r="F305" s="6">
        <v>1.34E-2</v>
      </c>
      <c r="G305" s="6">
        <v>3.0700000000000002E-2</v>
      </c>
      <c r="H305" s="6">
        <v>8.8000000000000005E-3</v>
      </c>
      <c r="I305" s="6">
        <v>-7.1999999999999998E-3</v>
      </c>
      <c r="J305" s="6">
        <v>1.9199999999999998E-2</v>
      </c>
      <c r="K305" s="6">
        <v>6.6500000000000004E-2</v>
      </c>
      <c r="L305" s="6">
        <v>4.7699999999999999E-2</v>
      </c>
      <c r="M305" s="6">
        <v>5.5E-2</v>
      </c>
      <c r="N305" s="5"/>
      <c r="O305" s="6">
        <f t="shared" si="247"/>
        <v>-5.7999999999999979E-3</v>
      </c>
      <c r="P305" s="6">
        <f t="shared" si="248"/>
        <v>-3.5799999999999998E-2</v>
      </c>
      <c r="Q305" s="6">
        <f t="shared" si="249"/>
        <v>-3.8899999999999997E-2</v>
      </c>
      <c r="R305" s="6">
        <f t="shared" si="250"/>
        <v>-6.2199999999999998E-2</v>
      </c>
      <c r="S305" s="5">
        <v>-1.36</v>
      </c>
      <c r="T305" s="5">
        <v>-0.86</v>
      </c>
      <c r="U305" s="5">
        <v>1.18</v>
      </c>
      <c r="V305" s="5">
        <v>-1.9</v>
      </c>
      <c r="W305" s="5">
        <v>-2.02</v>
      </c>
    </row>
    <row r="306" spans="1:23" x14ac:dyDescent="0.25">
      <c r="B306" s="29">
        <v>41944</v>
      </c>
      <c r="C306" s="5">
        <v>1602</v>
      </c>
      <c r="D306" s="5">
        <v>6.22</v>
      </c>
      <c r="E306" s="5">
        <v>0.69</v>
      </c>
      <c r="F306" s="6">
        <v>-7.1999999999999998E-3</v>
      </c>
      <c r="G306" s="6">
        <v>-2.3099999999999999E-2</v>
      </c>
      <c r="H306" s="6">
        <v>6.1999999999999998E-3</v>
      </c>
      <c r="I306" s="6">
        <v>-5.3E-3</v>
      </c>
      <c r="J306" s="6">
        <v>3.0999999999999999E-3</v>
      </c>
      <c r="K306" s="6">
        <v>9.4000000000000004E-3</v>
      </c>
      <c r="L306" s="6">
        <v>1.61E-2</v>
      </c>
      <c r="M306" s="6">
        <v>2.7799999999999998E-2</v>
      </c>
      <c r="N306" s="5"/>
      <c r="O306" s="6">
        <f t="shared" si="247"/>
        <v>-1.03E-2</v>
      </c>
      <c r="P306" s="6">
        <f t="shared" si="248"/>
        <v>-3.2500000000000001E-2</v>
      </c>
      <c r="Q306" s="6">
        <f t="shared" si="249"/>
        <v>-9.8999999999999991E-3</v>
      </c>
      <c r="R306" s="6">
        <f t="shared" si="250"/>
        <v>-3.3099999999999997E-2</v>
      </c>
      <c r="S306" s="5">
        <v>2.08</v>
      </c>
      <c r="T306" s="5">
        <v>0.7</v>
      </c>
      <c r="U306" s="5">
        <v>0.68</v>
      </c>
      <c r="V306" s="5">
        <v>0.1</v>
      </c>
      <c r="W306" s="5">
        <v>-0.57999999999999996</v>
      </c>
    </row>
    <row r="307" spans="1:23" x14ac:dyDescent="0.25">
      <c r="B307" s="29">
        <v>41974</v>
      </c>
      <c r="C307" s="5">
        <v>635</v>
      </c>
      <c r="D307" s="5">
        <v>0.22</v>
      </c>
      <c r="E307" s="5">
        <v>-3.64</v>
      </c>
      <c r="F307" s="6">
        <v>3.0999999999999999E-3</v>
      </c>
      <c r="G307" s="6">
        <v>-1.1999999999999999E-3</v>
      </c>
      <c r="H307" s="6">
        <v>7.9799999999999996E-2</v>
      </c>
      <c r="I307" s="6">
        <v>-5.9999999999999995E-4</v>
      </c>
      <c r="J307" s="6">
        <v>4.7000000000000002E-3</v>
      </c>
      <c r="K307" s="6">
        <v>-9.9000000000000008E-3</v>
      </c>
      <c r="L307" s="6">
        <v>1.77E-2</v>
      </c>
      <c r="M307" s="6">
        <v>0.01</v>
      </c>
      <c r="N307" s="5"/>
      <c r="O307" s="6">
        <f t="shared" si="247"/>
        <v>-1.6000000000000003E-3</v>
      </c>
      <c r="P307" s="6">
        <f t="shared" si="248"/>
        <v>8.7000000000000011E-3</v>
      </c>
      <c r="Q307" s="6">
        <f t="shared" si="249"/>
        <v>6.2099999999999995E-2</v>
      </c>
      <c r="R307" s="6">
        <f t="shared" si="250"/>
        <v>-1.06E-2</v>
      </c>
      <c r="S307" s="5">
        <v>-0.38</v>
      </c>
      <c r="T307" s="5">
        <v>0.42</v>
      </c>
      <c r="U307" s="5">
        <v>-0.54</v>
      </c>
      <c r="V307" s="5">
        <v>1.03</v>
      </c>
      <c r="W307" s="5">
        <v>-1.52</v>
      </c>
    </row>
    <row r="308" spans="1:23" x14ac:dyDescent="0.25">
      <c r="B308" s="4" t="s">
        <v>1</v>
      </c>
      <c r="C308" s="13">
        <f>SUM(C299:C307)</f>
        <v>10101</v>
      </c>
      <c r="D308" s="12">
        <f>AVERAGE(D299:D307)</f>
        <v>0.73444444444444434</v>
      </c>
      <c r="E308" s="12">
        <f>AVERAGE(E299:E307)</f>
        <v>1.082222222222222</v>
      </c>
      <c r="F308" s="9">
        <f>AVERAGE(F299:F307)</f>
        <v>2.1111111111111113E-3</v>
      </c>
      <c r="G308" s="9">
        <f>AVERAGE(G299:G307)</f>
        <v>7.9111111111111118E-3</v>
      </c>
      <c r="H308" s="9">
        <f>AVERAGE(H299:H307)</f>
        <v>1.8900000000000004E-2</v>
      </c>
      <c r="I308" s="9">
        <f>AVERAGE(I299:I307)</f>
        <v>2.0688888888888889E-2</v>
      </c>
      <c r="J308" s="9">
        <f>AVERAGE(J299:J307)</f>
        <v>5.255555555555555E-3</v>
      </c>
      <c r="K308" s="9">
        <f>AVERAGE(K299:K307)</f>
        <v>1.5422222222222223E-2</v>
      </c>
      <c r="L308" s="9">
        <f>AVERAGE(L299:L307)</f>
        <v>3.0077777777777776E-2</v>
      </c>
      <c r="M308" s="9">
        <f>AVERAGE(M299:M307)</f>
        <v>5.8233333333333331E-2</v>
      </c>
      <c r="N308" s="5"/>
      <c r="O308" s="9">
        <f>AVERAGE(O299:O307)</f>
        <v>-3.1444444444444441E-3</v>
      </c>
      <c r="P308" s="9">
        <f>AVERAGE(P299:P307)</f>
        <v>-7.5111111111111108E-3</v>
      </c>
      <c r="Q308" s="9">
        <f>AVERAGE(Q299:Q307)</f>
        <v>-1.1177777777777778E-2</v>
      </c>
      <c r="R308" s="9">
        <f>AVERAGE(R299:R307)</f>
        <v>-3.7544444444444443E-2</v>
      </c>
      <c r="S308" s="5"/>
      <c r="T308" s="5"/>
      <c r="U308" s="5"/>
      <c r="V308" s="5"/>
      <c r="W308" s="5"/>
    </row>
    <row r="310" spans="1:23" x14ac:dyDescent="0.25">
      <c r="A310" s="15" t="s">
        <v>275</v>
      </c>
      <c r="B310" s="30" t="s">
        <v>276</v>
      </c>
      <c r="E310" s="1"/>
      <c r="F310" s="1"/>
      <c r="G310" s="1"/>
      <c r="H310" s="1"/>
      <c r="I310" s="1"/>
      <c r="J310" s="1"/>
      <c r="K310" s="1"/>
      <c r="L310" s="1"/>
      <c r="M310" s="1"/>
    </row>
    <row r="311" spans="1:23" x14ac:dyDescent="0.25">
      <c r="A311" s="26" t="s">
        <v>274</v>
      </c>
      <c r="B311" s="3" t="s">
        <v>277</v>
      </c>
      <c r="C311" s="3" t="s">
        <v>2</v>
      </c>
      <c r="D311" s="3" t="s">
        <v>197</v>
      </c>
      <c r="E311" s="3" t="s">
        <v>196</v>
      </c>
      <c r="F311" s="3" t="s">
        <v>3</v>
      </c>
      <c r="G311" s="3" t="s">
        <v>4</v>
      </c>
      <c r="H311" s="3" t="s">
        <v>5</v>
      </c>
      <c r="I311" s="3" t="s">
        <v>198</v>
      </c>
      <c r="J311" s="3" t="s">
        <v>6</v>
      </c>
      <c r="K311" s="3" t="s">
        <v>7</v>
      </c>
      <c r="L311" s="3" t="s">
        <v>8</v>
      </c>
      <c r="M311" s="3" t="s">
        <v>199</v>
      </c>
      <c r="N311" s="3"/>
      <c r="O311" s="3" t="s">
        <v>9</v>
      </c>
      <c r="P311" s="3" t="s">
        <v>10</v>
      </c>
      <c r="Q311" s="3" t="s">
        <v>11</v>
      </c>
      <c r="R311" s="3" t="s">
        <v>200</v>
      </c>
      <c r="S311" s="3" t="s">
        <v>201</v>
      </c>
      <c r="T311" s="3" t="s">
        <v>202</v>
      </c>
      <c r="U311" s="3" t="s">
        <v>203</v>
      </c>
      <c r="V311" s="3" t="s">
        <v>204</v>
      </c>
      <c r="W311" s="3" t="s">
        <v>205</v>
      </c>
    </row>
    <row r="312" spans="1:23" x14ac:dyDescent="0.25">
      <c r="B312" s="33" t="s">
        <v>278</v>
      </c>
      <c r="C312" s="5">
        <v>1233</v>
      </c>
      <c r="D312" s="5">
        <v>0.24</v>
      </c>
      <c r="E312" s="5">
        <v>0.36</v>
      </c>
      <c r="F312" s="6">
        <v>-2.7000000000000001E-3</v>
      </c>
      <c r="G312" s="6">
        <v>1.4500000000000001E-2</v>
      </c>
      <c r="H312" s="6">
        <v>2.0400000000000001E-2</v>
      </c>
      <c r="I312" s="6">
        <v>-2.86E-2</v>
      </c>
      <c r="J312" s="6">
        <v>4.1000000000000003E-3</v>
      </c>
      <c r="K312" s="6">
        <v>1.47E-2</v>
      </c>
      <c r="L312" s="6">
        <v>1.9099999999999999E-2</v>
      </c>
      <c r="M312" s="6">
        <v>7.1099999999999997E-2</v>
      </c>
      <c r="N312" s="5"/>
      <c r="O312" s="6">
        <f t="shared" ref="O312:O320" si="251">F312-J312</f>
        <v>-6.8000000000000005E-3</v>
      </c>
      <c r="P312" s="6">
        <f t="shared" ref="P312:P320" si="252">G312-K312</f>
        <v>-1.9999999999999879E-4</v>
      </c>
      <c r="Q312" s="6">
        <f t="shared" ref="Q312:Q320" si="253">H312-L312</f>
        <v>1.3000000000000025E-3</v>
      </c>
      <c r="R312" s="6">
        <f t="shared" ref="R312:R320" si="254">I312-M312</f>
        <v>-9.9699999999999997E-2</v>
      </c>
      <c r="S312" s="5">
        <v>0.63</v>
      </c>
      <c r="T312" s="5">
        <v>-0.64</v>
      </c>
      <c r="U312" s="5">
        <v>0</v>
      </c>
      <c r="V312" s="5"/>
      <c r="W312" s="5"/>
    </row>
    <row r="313" spans="1:23" x14ac:dyDescent="0.25">
      <c r="B313" s="33" t="s">
        <v>279</v>
      </c>
      <c r="C313" s="5">
        <v>193</v>
      </c>
      <c r="D313" s="5">
        <v>-0.54</v>
      </c>
      <c r="E313" s="5">
        <v>-2.17</v>
      </c>
      <c r="F313" s="6">
        <v>-3.3E-3</v>
      </c>
      <c r="G313" s="6">
        <v>2.9999999999999997E-4</v>
      </c>
      <c r="H313" s="6">
        <v>-6.4000000000000003E-3</v>
      </c>
      <c r="I313" s="6">
        <v>-3.5400000000000001E-2</v>
      </c>
      <c r="J313" s="6">
        <v>-4.0000000000000002E-4</v>
      </c>
      <c r="K313" s="6">
        <v>9.7999999999999997E-3</v>
      </c>
      <c r="L313" s="6">
        <v>1.0999999999999999E-2</v>
      </c>
      <c r="M313" s="6">
        <v>5.4600000000000003E-2</v>
      </c>
      <c r="N313" s="5"/>
      <c r="O313" s="6">
        <f t="shared" si="251"/>
        <v>-2.8999999999999998E-3</v>
      </c>
      <c r="P313" s="6">
        <f t="shared" si="252"/>
        <v>-9.4999999999999998E-3</v>
      </c>
      <c r="Q313" s="6">
        <f t="shared" si="253"/>
        <v>-1.7399999999999999E-2</v>
      </c>
      <c r="R313" s="6">
        <f t="shared" si="254"/>
        <v>-0.09</v>
      </c>
      <c r="S313" s="5">
        <v>0.22</v>
      </c>
      <c r="T313" s="5">
        <v>-0.08</v>
      </c>
      <c r="U313" s="5">
        <v>0</v>
      </c>
      <c r="V313" s="5"/>
      <c r="W313" s="5"/>
    </row>
    <row r="314" spans="1:23" x14ac:dyDescent="0.25">
      <c r="B314" s="33" t="s">
        <v>280</v>
      </c>
      <c r="C314" s="5">
        <v>973</v>
      </c>
      <c r="D314" s="5">
        <v>2.58</v>
      </c>
      <c r="E314" s="5">
        <v>5.47</v>
      </c>
      <c r="F314" s="6">
        <v>1.1000000000000001E-3</v>
      </c>
      <c r="G314" s="6">
        <v>1.6000000000000001E-3</v>
      </c>
      <c r="H314" s="6">
        <v>-5.0000000000000001E-3</v>
      </c>
      <c r="I314" s="6">
        <v>-1.5100000000000001E-2</v>
      </c>
      <c r="J314" s="6">
        <v>4.4000000000000003E-3</v>
      </c>
      <c r="K314" s="6">
        <v>1.2999999999999999E-2</v>
      </c>
      <c r="L314" s="6">
        <v>1.7899999999999999E-2</v>
      </c>
      <c r="M314" s="6">
        <v>6.6500000000000004E-2</v>
      </c>
      <c r="N314" s="5"/>
      <c r="O314" s="6">
        <f t="shared" si="251"/>
        <v>-3.3E-3</v>
      </c>
      <c r="P314" s="6">
        <f t="shared" si="252"/>
        <v>-1.1399999999999999E-2</v>
      </c>
      <c r="Q314" s="6">
        <f t="shared" si="253"/>
        <v>-2.29E-2</v>
      </c>
      <c r="R314" s="6">
        <f t="shared" si="254"/>
        <v>-8.1600000000000006E-2</v>
      </c>
      <c r="S314" s="5">
        <v>0.83</v>
      </c>
      <c r="T314" s="5">
        <v>-0.17</v>
      </c>
      <c r="U314" s="5">
        <v>0</v>
      </c>
      <c r="V314" s="5"/>
      <c r="W314" s="5"/>
    </row>
    <row r="315" spans="1:23" x14ac:dyDescent="0.25">
      <c r="B315" s="33" t="s">
        <v>281</v>
      </c>
      <c r="C315" s="5">
        <v>3347</v>
      </c>
      <c r="D315" s="5">
        <v>2.9</v>
      </c>
      <c r="E315" s="5">
        <v>3.5</v>
      </c>
      <c r="F315" s="6">
        <v>3.8999999999999998E-3</v>
      </c>
      <c r="G315" s="6">
        <v>5.5999999999999999E-3</v>
      </c>
      <c r="H315" s="6">
        <v>4.4999999999999997E-3</v>
      </c>
      <c r="I315" s="6">
        <v>1.5299999999999999E-2</v>
      </c>
      <c r="J315" s="6">
        <v>5.0000000000000001E-3</v>
      </c>
      <c r="K315" s="6">
        <v>1.2500000000000001E-2</v>
      </c>
      <c r="L315" s="6">
        <v>1.83E-2</v>
      </c>
      <c r="M315" s="6">
        <v>6.1400000000000003E-2</v>
      </c>
      <c r="N315" s="5"/>
      <c r="O315" s="6">
        <f t="shared" si="251"/>
        <v>-1.1000000000000003E-3</v>
      </c>
      <c r="P315" s="6">
        <f t="shared" si="252"/>
        <v>-6.9000000000000008E-3</v>
      </c>
      <c r="Q315" s="6">
        <f t="shared" si="253"/>
        <v>-1.38E-2</v>
      </c>
      <c r="R315" s="6">
        <f t="shared" si="254"/>
        <v>-4.6100000000000002E-2</v>
      </c>
      <c r="S315" s="5">
        <v>1.21</v>
      </c>
      <c r="T315" s="5">
        <v>0.04</v>
      </c>
      <c r="U315" s="5">
        <v>0</v>
      </c>
      <c r="V315" s="5"/>
      <c r="W315" s="5"/>
    </row>
    <row r="316" spans="1:23" x14ac:dyDescent="0.25">
      <c r="B316" s="33" t="s">
        <v>282</v>
      </c>
      <c r="C316" s="5">
        <v>2061</v>
      </c>
      <c r="D316" s="5">
        <v>1.25</v>
      </c>
      <c r="E316" s="5">
        <v>0.67</v>
      </c>
      <c r="F316" s="6">
        <v>0.1077</v>
      </c>
      <c r="G316" s="6">
        <v>0.22259999999999999</v>
      </c>
      <c r="H316" s="6">
        <v>0.29210000000000003</v>
      </c>
      <c r="I316" s="6">
        <v>0.32540000000000002</v>
      </c>
      <c r="J316" s="6">
        <v>2E-3</v>
      </c>
      <c r="K316" s="6">
        <v>1.26E-2</v>
      </c>
      <c r="L316" s="6">
        <v>1.4200000000000001E-2</v>
      </c>
      <c r="M316" s="6">
        <v>5.5899999999999998E-2</v>
      </c>
      <c r="N316" s="5"/>
      <c r="O316" s="6">
        <f t="shared" si="251"/>
        <v>0.1057</v>
      </c>
      <c r="P316" s="6">
        <f t="shared" si="252"/>
        <v>0.21</v>
      </c>
      <c r="Q316" s="6">
        <f t="shared" si="253"/>
        <v>0.27790000000000004</v>
      </c>
      <c r="R316" s="6">
        <f t="shared" si="254"/>
        <v>0.26950000000000002</v>
      </c>
      <c r="S316" s="5">
        <v>0.26</v>
      </c>
      <c r="T316" s="5">
        <v>-0.26</v>
      </c>
      <c r="U316" s="5">
        <v>0</v>
      </c>
      <c r="V316" s="5"/>
      <c r="W316" s="5"/>
    </row>
    <row r="317" spans="1:23" x14ac:dyDescent="0.25">
      <c r="B317" s="33" t="s">
        <v>283</v>
      </c>
      <c r="C317" s="5">
        <v>789</v>
      </c>
      <c r="D317" s="5">
        <v>4.4400000000000004</v>
      </c>
      <c r="E317" s="5">
        <v>8.44</v>
      </c>
      <c r="F317" s="6">
        <v>5.1000000000000004E-3</v>
      </c>
      <c r="G317" s="6">
        <v>3.5299999999999998E-2</v>
      </c>
      <c r="H317" s="6">
        <v>1.7399999999999999E-2</v>
      </c>
      <c r="I317" s="6">
        <v>0.10440000000000001</v>
      </c>
      <c r="J317" s="6">
        <v>4.7000000000000002E-3</v>
      </c>
      <c r="K317" s="6">
        <v>1.35E-2</v>
      </c>
      <c r="L317" s="6">
        <v>1.6899999999999998E-2</v>
      </c>
      <c r="M317" s="6">
        <v>6.4600000000000005E-2</v>
      </c>
      <c r="N317" s="5"/>
      <c r="O317" s="6">
        <f t="shared" si="251"/>
        <v>4.0000000000000018E-4</v>
      </c>
      <c r="P317" s="6">
        <f t="shared" si="252"/>
        <v>2.18E-2</v>
      </c>
      <c r="Q317" s="6">
        <f t="shared" si="253"/>
        <v>5.0000000000000044E-4</v>
      </c>
      <c r="R317" s="6">
        <f t="shared" si="254"/>
        <v>3.9800000000000002E-2</v>
      </c>
      <c r="S317" s="5">
        <v>1.31</v>
      </c>
      <c r="T317" s="5">
        <v>-0.28999999999999998</v>
      </c>
      <c r="U317" s="5">
        <v>0</v>
      </c>
      <c r="V317" s="5"/>
      <c r="W317" s="5"/>
    </row>
    <row r="318" spans="1:23" x14ac:dyDescent="0.25">
      <c r="B318" s="33" t="s">
        <v>284</v>
      </c>
      <c r="C318" s="5">
        <v>2028</v>
      </c>
      <c r="D318" s="5">
        <v>2.7</v>
      </c>
      <c r="E318" s="5">
        <v>6.82</v>
      </c>
      <c r="F318" s="6">
        <v>4.3E-3</v>
      </c>
      <c r="G318" s="6">
        <v>1.95E-2</v>
      </c>
      <c r="H318" s="6">
        <v>1.9E-2</v>
      </c>
      <c r="I318" s="6">
        <v>6.7900000000000002E-2</v>
      </c>
      <c r="J318" s="6">
        <v>3.8999999999999998E-3</v>
      </c>
      <c r="K318" s="6">
        <v>1.34E-2</v>
      </c>
      <c r="L318" s="6">
        <v>1.7399999999999999E-2</v>
      </c>
      <c r="M318" s="6">
        <v>6.4699999999999994E-2</v>
      </c>
      <c r="N318" s="5"/>
      <c r="O318" s="6">
        <f t="shared" si="251"/>
        <v>4.0000000000000018E-4</v>
      </c>
      <c r="P318" s="6">
        <f t="shared" si="252"/>
        <v>6.0999999999999995E-3</v>
      </c>
      <c r="Q318" s="6">
        <f t="shared" si="253"/>
        <v>1.6000000000000007E-3</v>
      </c>
      <c r="R318" s="6">
        <f t="shared" si="254"/>
        <v>3.2000000000000084E-3</v>
      </c>
      <c r="S318" s="5">
        <v>0.7</v>
      </c>
      <c r="T318" s="5">
        <v>-0.24</v>
      </c>
      <c r="U318" s="5">
        <v>0</v>
      </c>
      <c r="V318" s="5"/>
      <c r="W318" s="5"/>
    </row>
    <row r="319" spans="1:23" x14ac:dyDescent="0.25">
      <c r="B319" s="33" t="s">
        <v>285</v>
      </c>
      <c r="C319" s="5">
        <v>2112</v>
      </c>
      <c r="D319" s="5">
        <v>2.35</v>
      </c>
      <c r="E319" s="5">
        <v>4.93</v>
      </c>
      <c r="F319" s="6">
        <v>9.7999999999999997E-3</v>
      </c>
      <c r="G319" s="6">
        <v>2.3599999999999999E-2</v>
      </c>
      <c r="H319" s="6">
        <v>1.84E-2</v>
      </c>
      <c r="I319" s="6">
        <v>9.6000000000000002E-2</v>
      </c>
      <c r="J319" s="6">
        <v>4.4999999999999997E-3</v>
      </c>
      <c r="K319" s="6">
        <v>1.46E-2</v>
      </c>
      <c r="L319" s="6">
        <v>1.95E-2</v>
      </c>
      <c r="M319" s="6">
        <v>6.9199999999999998E-2</v>
      </c>
      <c r="N319" s="5"/>
      <c r="O319" s="6">
        <f t="shared" si="251"/>
        <v>5.3E-3</v>
      </c>
      <c r="P319" s="6">
        <f t="shared" si="252"/>
        <v>8.9999999999999993E-3</v>
      </c>
      <c r="Q319" s="6">
        <f t="shared" si="253"/>
        <v>-1.1000000000000003E-3</v>
      </c>
      <c r="R319" s="6">
        <f t="shared" si="254"/>
        <v>2.6800000000000004E-2</v>
      </c>
      <c r="S319" s="5">
        <v>0.65</v>
      </c>
      <c r="T319" s="5">
        <v>-0.2</v>
      </c>
      <c r="U319" s="5">
        <v>0</v>
      </c>
      <c r="V319" s="5"/>
      <c r="W319" s="5"/>
    </row>
    <row r="320" spans="1:23" x14ac:dyDescent="0.25">
      <c r="B320" s="33" t="s">
        <v>286</v>
      </c>
      <c r="C320" s="5">
        <v>323</v>
      </c>
      <c r="D320" s="5">
        <v>1.01</v>
      </c>
      <c r="E320" s="5">
        <v>5.49</v>
      </c>
      <c r="F320" s="6">
        <v>2.8E-3</v>
      </c>
      <c r="G320" s="6">
        <v>1.4E-3</v>
      </c>
      <c r="H320" s="6">
        <v>3.0999999999999999E-3</v>
      </c>
      <c r="I320" s="6">
        <v>8.9999999999999993E-3</v>
      </c>
      <c r="J320" s="6">
        <v>5.0000000000000001E-3</v>
      </c>
      <c r="K320" s="6">
        <v>1.7000000000000001E-2</v>
      </c>
      <c r="L320" s="6">
        <v>2.1499999999999998E-2</v>
      </c>
      <c r="M320" s="6">
        <v>7.4200000000000002E-2</v>
      </c>
      <c r="N320" s="5"/>
      <c r="O320" s="6">
        <f t="shared" si="251"/>
        <v>-2.2000000000000001E-3</v>
      </c>
      <c r="P320" s="6">
        <f t="shared" si="252"/>
        <v>-1.5600000000000001E-2</v>
      </c>
      <c r="Q320" s="6">
        <f t="shared" si="253"/>
        <v>-1.84E-2</v>
      </c>
      <c r="R320" s="6">
        <f t="shared" si="254"/>
        <v>-6.5200000000000008E-2</v>
      </c>
      <c r="S320" s="5">
        <v>0.79</v>
      </c>
      <c r="T320" s="5">
        <v>0.1</v>
      </c>
      <c r="U320" s="5">
        <v>0</v>
      </c>
      <c r="V320" s="5">
        <v>-0.16</v>
      </c>
      <c r="W320" s="5">
        <v>-2.15</v>
      </c>
    </row>
    <row r="321" spans="1:23" x14ac:dyDescent="0.25">
      <c r="B321" s="28" t="s">
        <v>1</v>
      </c>
      <c r="C321" s="13">
        <f>SUM(C312:C320)</f>
        <v>13059</v>
      </c>
      <c r="D321" s="12">
        <f>AVERAGE(D312:D320)</f>
        <v>1.8811111111111112</v>
      </c>
      <c r="E321" s="12">
        <f>AVERAGE(E312:E320)</f>
        <v>3.7233333333333332</v>
      </c>
      <c r="F321" s="9">
        <f>AVERAGE(F312:F320)</f>
        <v>1.43E-2</v>
      </c>
      <c r="G321" s="9">
        <f>AVERAGE(G312:G320)</f>
        <v>3.6044444444444448E-2</v>
      </c>
      <c r="H321" s="9">
        <f>AVERAGE(H312:H320)</f>
        <v>4.0388888888888891E-2</v>
      </c>
      <c r="I321" s="9">
        <f>AVERAGE(I312:I320)</f>
        <v>5.987777777777778E-2</v>
      </c>
      <c r="J321" s="9">
        <f>AVERAGE(J312:J320)</f>
        <v>3.6888888888888891E-3</v>
      </c>
      <c r="K321" s="9">
        <f>AVERAGE(K312:K320)</f>
        <v>1.3455555555555556E-2</v>
      </c>
      <c r="L321" s="9">
        <f>AVERAGE(L312:L320)</f>
        <v>1.731111111111111E-2</v>
      </c>
      <c r="M321" s="9">
        <f>AVERAGE(M312:M320)</f>
        <v>6.4688888888888893E-2</v>
      </c>
      <c r="N321" s="5"/>
      <c r="O321" s="9">
        <f>AVERAGE(O312:O320)</f>
        <v>1.0611111111111111E-2</v>
      </c>
      <c r="P321" s="9">
        <f>AVERAGE(P312:P320)</f>
        <v>2.2588888888888888E-2</v>
      </c>
      <c r="Q321" s="9">
        <f>AVERAGE(Q312:Q320)</f>
        <v>2.3077777777777784E-2</v>
      </c>
      <c r="R321" s="9">
        <f>AVERAGE(R312:R320)</f>
        <v>-4.8111111111111098E-3</v>
      </c>
      <c r="S321" s="5"/>
      <c r="T321" s="5"/>
      <c r="U321" s="5"/>
      <c r="V321" s="5"/>
      <c r="W321" s="5"/>
    </row>
    <row r="323" spans="1:23" x14ac:dyDescent="0.25">
      <c r="A323" s="26" t="s">
        <v>287</v>
      </c>
      <c r="B323" s="3" t="s">
        <v>277</v>
      </c>
      <c r="C323" s="3" t="s">
        <v>2</v>
      </c>
      <c r="D323" s="3" t="s">
        <v>197</v>
      </c>
      <c r="E323" s="3" t="s">
        <v>196</v>
      </c>
      <c r="F323" s="3" t="s">
        <v>3</v>
      </c>
      <c r="G323" s="3" t="s">
        <v>4</v>
      </c>
      <c r="H323" s="3" t="s">
        <v>5</v>
      </c>
      <c r="I323" s="3" t="s">
        <v>198</v>
      </c>
      <c r="J323" s="3" t="s">
        <v>6</v>
      </c>
      <c r="K323" s="3" t="s">
        <v>7</v>
      </c>
      <c r="L323" s="3" t="s">
        <v>8</v>
      </c>
      <c r="M323" s="3" t="s">
        <v>199</v>
      </c>
      <c r="N323" s="3"/>
      <c r="O323" s="3" t="s">
        <v>9</v>
      </c>
      <c r="P323" s="3" t="s">
        <v>10</v>
      </c>
      <c r="Q323" s="3" t="s">
        <v>11</v>
      </c>
      <c r="R323" s="3" t="s">
        <v>200</v>
      </c>
      <c r="S323" s="3" t="s">
        <v>201</v>
      </c>
      <c r="T323" s="3" t="s">
        <v>202</v>
      </c>
      <c r="U323" s="3" t="s">
        <v>203</v>
      </c>
      <c r="V323" s="3" t="s">
        <v>204</v>
      </c>
      <c r="W323" s="3" t="s">
        <v>205</v>
      </c>
    </row>
    <row r="324" spans="1:23" x14ac:dyDescent="0.25">
      <c r="B324" s="33" t="s">
        <v>278</v>
      </c>
      <c r="C324" s="5">
        <v>1879</v>
      </c>
      <c r="D324" s="5">
        <v>-1.33</v>
      </c>
      <c r="E324" s="5">
        <v>-0.61</v>
      </c>
      <c r="F324" s="6">
        <v>1.5599999999999999E-2</v>
      </c>
      <c r="G324" s="6">
        <v>2.63E-2</v>
      </c>
      <c r="H324" s="6">
        <v>1.4200000000000001E-2</v>
      </c>
      <c r="I324" s="6">
        <v>-6.2899999999999998E-2</v>
      </c>
      <c r="J324" s="6">
        <v>5.0000000000000001E-4</v>
      </c>
      <c r="K324" s="6">
        <v>-1.01E-2</v>
      </c>
      <c r="L324" s="6">
        <v>-7.9000000000000008E-3</v>
      </c>
      <c r="M324" s="6">
        <v>4.5100000000000001E-2</v>
      </c>
      <c r="N324" s="5"/>
      <c r="O324" s="6">
        <f t="shared" ref="O324:O332" si="255">F324-J324</f>
        <v>1.5099999999999999E-2</v>
      </c>
      <c r="P324" s="6">
        <f t="shared" ref="P324:P332" si="256">G324-K324</f>
        <v>3.6400000000000002E-2</v>
      </c>
      <c r="Q324" s="6">
        <f t="shared" ref="Q324:Q332" si="257">H324-L324</f>
        <v>2.2100000000000002E-2</v>
      </c>
      <c r="R324" s="6">
        <f t="shared" ref="R324:R332" si="258">I324-M324</f>
        <v>-0.108</v>
      </c>
      <c r="S324" s="5">
        <v>-0.19</v>
      </c>
      <c r="T324" s="5">
        <v>0.71</v>
      </c>
      <c r="U324" s="5">
        <v>0.36</v>
      </c>
      <c r="V324" s="5">
        <v>-0.13</v>
      </c>
      <c r="W324" s="5">
        <v>-5.78</v>
      </c>
    </row>
    <row r="325" spans="1:23" x14ac:dyDescent="0.25">
      <c r="B325" s="33" t="s">
        <v>279</v>
      </c>
      <c r="C325" s="5">
        <v>120</v>
      </c>
      <c r="D325" s="5">
        <v>-4.2</v>
      </c>
      <c r="E325" s="5">
        <v>-6.82</v>
      </c>
      <c r="F325" s="6">
        <v>8.8000000000000005E-3</v>
      </c>
      <c r="G325" s="6">
        <v>-1.37E-2</v>
      </c>
      <c r="H325" s="6">
        <v>-5.2299999999999999E-2</v>
      </c>
      <c r="I325" s="6">
        <v>4.8099999999999997E-2</v>
      </c>
      <c r="J325" s="6">
        <v>-1.2999999999999999E-3</v>
      </c>
      <c r="K325" s="6">
        <v>-1.9099999999999999E-2</v>
      </c>
      <c r="L325" s="6">
        <v>-2.3999999999999998E-3</v>
      </c>
      <c r="M325" s="6">
        <v>0.06</v>
      </c>
      <c r="N325" s="5"/>
      <c r="O325" s="6">
        <f t="shared" si="255"/>
        <v>1.0100000000000001E-2</v>
      </c>
      <c r="P325" s="6">
        <f t="shared" si="256"/>
        <v>5.3999999999999986E-3</v>
      </c>
      <c r="Q325" s="6">
        <f t="shared" si="257"/>
        <v>-4.99E-2</v>
      </c>
      <c r="R325" s="6">
        <f t="shared" si="258"/>
        <v>-1.1900000000000001E-2</v>
      </c>
      <c r="S325" s="5">
        <v>-0.54</v>
      </c>
      <c r="T325" s="5">
        <v>-0.01</v>
      </c>
      <c r="U325" s="5">
        <v>-0.08</v>
      </c>
      <c r="V325" s="5">
        <v>-0.96</v>
      </c>
      <c r="W325" s="5">
        <v>-0.09</v>
      </c>
    </row>
    <row r="326" spans="1:23" x14ac:dyDescent="0.25">
      <c r="B326" s="33" t="s">
        <v>280</v>
      </c>
      <c r="C326" s="5">
        <v>1378</v>
      </c>
      <c r="D326" s="5">
        <v>0.28000000000000003</v>
      </c>
      <c r="E326" s="5">
        <v>0.22</v>
      </c>
      <c r="F326" s="6">
        <v>-1.1999999999999999E-3</v>
      </c>
      <c r="G326" s="6">
        <v>-1.01E-2</v>
      </c>
      <c r="H326" s="6">
        <v>-5.0000000000000001E-3</v>
      </c>
      <c r="I326" s="6">
        <v>-2.87E-2</v>
      </c>
      <c r="J326" s="6">
        <v>-8.0000000000000004E-4</v>
      </c>
      <c r="K326" s="6">
        <v>-8.8000000000000005E-3</v>
      </c>
      <c r="L326" s="6">
        <v>-7.4999999999999997E-3</v>
      </c>
      <c r="M326" s="6">
        <v>4.3200000000000002E-2</v>
      </c>
      <c r="N326" s="5"/>
      <c r="O326" s="6">
        <f t="shared" si="255"/>
        <v>-3.9999999999999986E-4</v>
      </c>
      <c r="P326" s="6">
        <f t="shared" si="256"/>
        <v>-1.2999999999999991E-3</v>
      </c>
      <c r="Q326" s="6">
        <f t="shared" si="257"/>
        <v>2.4999999999999996E-3</v>
      </c>
      <c r="R326" s="6">
        <f t="shared" si="258"/>
        <v>-7.1900000000000006E-2</v>
      </c>
      <c r="S326" s="5">
        <v>-0.2</v>
      </c>
      <c r="T326" s="5">
        <v>0.6</v>
      </c>
      <c r="U326" s="5">
        <v>0.68</v>
      </c>
      <c r="V326" s="5">
        <v>0.09</v>
      </c>
      <c r="W326" s="5">
        <v>-2.94</v>
      </c>
    </row>
    <row r="327" spans="1:23" x14ac:dyDescent="0.25">
      <c r="B327" s="33" t="s">
        <v>281</v>
      </c>
      <c r="C327" s="5">
        <v>3797</v>
      </c>
      <c r="D327" s="5">
        <v>-0.09</v>
      </c>
      <c r="E327" s="5">
        <v>-0.48</v>
      </c>
      <c r="F327" s="6">
        <v>1E-3</v>
      </c>
      <c r="G327" s="6">
        <v>-8.8999999999999999E-3</v>
      </c>
      <c r="H327" s="6">
        <v>-1.15E-2</v>
      </c>
      <c r="I327" s="6">
        <v>-3.6700000000000003E-2</v>
      </c>
      <c r="J327" s="6">
        <v>5.0000000000000001E-4</v>
      </c>
      <c r="K327" s="6">
        <v>-6.4999999999999997E-3</v>
      </c>
      <c r="L327" s="6">
        <v>-1.2200000000000001E-2</v>
      </c>
      <c r="M327" s="6">
        <v>4.4299999999999999E-2</v>
      </c>
      <c r="N327" s="5"/>
      <c r="O327" s="6">
        <f t="shared" si="255"/>
        <v>5.0000000000000001E-4</v>
      </c>
      <c r="P327" s="6">
        <f t="shared" si="256"/>
        <v>-2.4000000000000002E-3</v>
      </c>
      <c r="Q327" s="6">
        <f t="shared" si="257"/>
        <v>7.0000000000000097E-4</v>
      </c>
      <c r="R327" s="6">
        <f t="shared" si="258"/>
        <v>-8.1000000000000003E-2</v>
      </c>
      <c r="S327" s="5">
        <v>0.04</v>
      </c>
      <c r="T327" s="5">
        <v>1.45</v>
      </c>
      <c r="U327" s="5">
        <v>1.01</v>
      </c>
      <c r="V327" s="5">
        <v>0.11</v>
      </c>
      <c r="W327" s="5">
        <v>-5.17</v>
      </c>
    </row>
    <row r="328" spans="1:23" x14ac:dyDescent="0.25">
      <c r="B328" s="33" t="s">
        <v>282</v>
      </c>
      <c r="C328" s="5">
        <v>2261</v>
      </c>
      <c r="D328" s="5">
        <v>0.77</v>
      </c>
      <c r="E328" s="5">
        <v>2.3199999999999998</v>
      </c>
      <c r="F328" s="6">
        <v>1.4500000000000001E-2</v>
      </c>
      <c r="G328" s="6">
        <v>6.1600000000000002E-2</v>
      </c>
      <c r="H328" s="6">
        <v>8.2400000000000001E-2</v>
      </c>
      <c r="I328" s="6">
        <v>0.251</v>
      </c>
      <c r="J328" s="6">
        <v>-1E-3</v>
      </c>
      <c r="K328" s="6">
        <v>-1.09E-2</v>
      </c>
      <c r="L328" s="6">
        <v>-5.1999999999999998E-3</v>
      </c>
      <c r="M328" s="6">
        <v>4.9700000000000001E-2</v>
      </c>
      <c r="N328" s="5"/>
      <c r="O328" s="6">
        <f t="shared" si="255"/>
        <v>1.55E-2</v>
      </c>
      <c r="P328" s="6">
        <f t="shared" si="256"/>
        <v>7.2500000000000009E-2</v>
      </c>
      <c r="Q328" s="6">
        <f t="shared" si="257"/>
        <v>8.7599999999999997E-2</v>
      </c>
      <c r="R328" s="6">
        <f t="shared" si="258"/>
        <v>0.20130000000000001</v>
      </c>
      <c r="S328" s="5">
        <v>0.01</v>
      </c>
      <c r="T328" s="5">
        <v>0.72</v>
      </c>
      <c r="U328" s="5">
        <v>0.27</v>
      </c>
      <c r="V328" s="5">
        <v>1.52</v>
      </c>
      <c r="W328" s="5">
        <v>1.65</v>
      </c>
    </row>
    <row r="329" spans="1:23" x14ac:dyDescent="0.25">
      <c r="B329" s="33" t="s">
        <v>283</v>
      </c>
      <c r="C329" s="5">
        <v>1096</v>
      </c>
      <c r="D329" s="5">
        <v>-0.56999999999999995</v>
      </c>
      <c r="E329" s="5">
        <v>-1.33</v>
      </c>
      <c r="F329" s="6">
        <v>1.9E-3</v>
      </c>
      <c r="G329" s="6">
        <v>-1.04E-2</v>
      </c>
      <c r="H329" s="6">
        <v>-2.4899999999999999E-2</v>
      </c>
      <c r="I329" s="6">
        <v>3.0099999999999998E-2</v>
      </c>
      <c r="J329" s="6">
        <v>6.9999999999999999E-4</v>
      </c>
      <c r="K329" s="6">
        <v>-7.0000000000000001E-3</v>
      </c>
      <c r="L329" s="6">
        <v>-8.5000000000000006E-3</v>
      </c>
      <c r="M329" s="6">
        <v>4.5499999999999999E-2</v>
      </c>
      <c r="N329" s="5"/>
      <c r="O329" s="6">
        <f t="shared" si="255"/>
        <v>1.2000000000000001E-3</v>
      </c>
      <c r="P329" s="6">
        <f t="shared" si="256"/>
        <v>-3.3999999999999994E-3</v>
      </c>
      <c r="Q329" s="6">
        <f t="shared" si="257"/>
        <v>-1.6399999999999998E-2</v>
      </c>
      <c r="R329" s="6">
        <f t="shared" si="258"/>
        <v>-1.54E-2</v>
      </c>
      <c r="S329" s="5">
        <v>-0.41</v>
      </c>
      <c r="T329" s="5">
        <v>1.1499999999999999</v>
      </c>
      <c r="U329" s="5">
        <v>1.03</v>
      </c>
      <c r="V329" s="5">
        <v>-0.51</v>
      </c>
      <c r="W329" s="5">
        <v>-1.38</v>
      </c>
    </row>
    <row r="330" spans="1:23" x14ac:dyDescent="0.25">
      <c r="B330" s="33" t="s">
        <v>284</v>
      </c>
      <c r="C330" s="5">
        <v>2547</v>
      </c>
      <c r="D330" s="5">
        <v>0.56000000000000005</v>
      </c>
      <c r="E330" s="5">
        <v>1.96</v>
      </c>
      <c r="F330" s="6">
        <v>6.1000000000000004E-3</v>
      </c>
      <c r="G330" s="6">
        <v>4.3E-3</v>
      </c>
      <c r="H330" s="6">
        <v>2.5999999999999999E-2</v>
      </c>
      <c r="I330" s="6">
        <v>2.75E-2</v>
      </c>
      <c r="J330" s="6">
        <v>-1.4E-3</v>
      </c>
      <c r="K330" s="6">
        <v>-9.4999999999999998E-3</v>
      </c>
      <c r="L330" s="6">
        <v>-6.7999999999999996E-3</v>
      </c>
      <c r="M330" s="6">
        <v>4.8300000000000003E-2</v>
      </c>
      <c r="N330" s="5"/>
      <c r="O330" s="6">
        <f t="shared" si="255"/>
        <v>7.5000000000000006E-3</v>
      </c>
      <c r="P330" s="6">
        <f t="shared" si="256"/>
        <v>1.38E-2</v>
      </c>
      <c r="Q330" s="6">
        <f t="shared" si="257"/>
        <v>3.2799999999999996E-2</v>
      </c>
      <c r="R330" s="6">
        <f t="shared" si="258"/>
        <v>-2.0800000000000003E-2</v>
      </c>
      <c r="S330" s="5">
        <v>0.02</v>
      </c>
      <c r="T330" s="5">
        <v>0.98</v>
      </c>
      <c r="U330" s="5">
        <v>0.5</v>
      </c>
      <c r="V330" s="5">
        <v>1.06</v>
      </c>
      <c r="W330" s="5">
        <v>-1.64</v>
      </c>
    </row>
    <row r="331" spans="1:23" x14ac:dyDescent="0.25">
      <c r="B331" s="33" t="s">
        <v>285</v>
      </c>
      <c r="C331" s="5">
        <v>2775</v>
      </c>
      <c r="D331" s="5">
        <v>1.32</v>
      </c>
      <c r="E331" s="5">
        <v>2.2400000000000002</v>
      </c>
      <c r="F331" s="6">
        <v>1.6999999999999999E-3</v>
      </c>
      <c r="G331" s="6">
        <v>4.0000000000000001E-3</v>
      </c>
      <c r="H331" s="6">
        <v>4.7E-2</v>
      </c>
      <c r="I331" s="6">
        <v>4.0500000000000001E-2</v>
      </c>
      <c r="J331" s="6">
        <v>-1E-3</v>
      </c>
      <c r="K331" s="6">
        <v>-9.4000000000000004E-3</v>
      </c>
      <c r="L331" s="6">
        <v>-6.8999999999999999E-3</v>
      </c>
      <c r="M331" s="6">
        <v>4.4600000000000001E-2</v>
      </c>
      <c r="N331" s="5"/>
      <c r="O331" s="6">
        <f t="shared" si="255"/>
        <v>2.7000000000000001E-3</v>
      </c>
      <c r="P331" s="6">
        <f t="shared" si="256"/>
        <v>1.34E-2</v>
      </c>
      <c r="Q331" s="6">
        <f t="shared" si="257"/>
        <v>5.3900000000000003E-2</v>
      </c>
      <c r="R331" s="6">
        <f t="shared" si="258"/>
        <v>-4.0999999999999995E-3</v>
      </c>
      <c r="S331" s="5">
        <v>0.2</v>
      </c>
      <c r="T331" s="5">
        <v>1.03</v>
      </c>
      <c r="U331" s="5">
        <v>0.52</v>
      </c>
      <c r="V331" s="5">
        <v>1.27</v>
      </c>
      <c r="W331" s="5">
        <v>-0.15</v>
      </c>
    </row>
    <row r="332" spans="1:23" x14ac:dyDescent="0.25">
      <c r="B332" s="33" t="s">
        <v>286</v>
      </c>
      <c r="C332" s="5">
        <v>463</v>
      </c>
      <c r="D332" s="5">
        <v>1.04</v>
      </c>
      <c r="E332" s="5">
        <v>-1.0900000000000001</v>
      </c>
      <c r="F332" s="6">
        <v>-5.4000000000000003E-3</v>
      </c>
      <c r="G332" s="6">
        <v>-1.2999999999999999E-3</v>
      </c>
      <c r="H332" s="6">
        <v>1.8200000000000001E-2</v>
      </c>
      <c r="I332" s="6">
        <v>9.64E-2</v>
      </c>
      <c r="J332" s="6">
        <v>-6.9999999999999999E-4</v>
      </c>
      <c r="K332" s="6">
        <v>-1.04E-2</v>
      </c>
      <c r="L332" s="6">
        <v>-1.2200000000000001E-2</v>
      </c>
      <c r="M332" s="6">
        <v>4.36E-2</v>
      </c>
      <c r="N332" s="5"/>
      <c r="O332" s="6">
        <f t="shared" si="255"/>
        <v>-4.7000000000000002E-3</v>
      </c>
      <c r="P332" s="6">
        <f t="shared" si="256"/>
        <v>9.1000000000000004E-3</v>
      </c>
      <c r="Q332" s="6">
        <f t="shared" si="257"/>
        <v>3.0400000000000003E-2</v>
      </c>
      <c r="R332" s="6">
        <f t="shared" si="258"/>
        <v>5.28E-2</v>
      </c>
      <c r="S332" s="5">
        <v>0.48</v>
      </c>
      <c r="T332" s="5">
        <v>0.79</v>
      </c>
      <c r="U332" s="5">
        <v>0.73</v>
      </c>
      <c r="V332" s="5">
        <v>1.73</v>
      </c>
      <c r="W332" s="5">
        <v>3.52</v>
      </c>
    </row>
    <row r="333" spans="1:23" x14ac:dyDescent="0.25">
      <c r="B333" s="28" t="s">
        <v>1</v>
      </c>
      <c r="C333" s="13">
        <f>SUM(C324:C332)</f>
        <v>16316</v>
      </c>
      <c r="D333" s="12">
        <f>AVERAGE(D324:D332)</f>
        <v>-0.24666666666666665</v>
      </c>
      <c r="E333" s="12">
        <f>AVERAGE(E324:E332)</f>
        <v>-0.39888888888888896</v>
      </c>
      <c r="F333" s="9">
        <f>AVERAGE(F324:F332)</f>
        <v>4.7777777777777775E-3</v>
      </c>
      <c r="G333" s="9">
        <f>AVERAGE(G324:G332)</f>
        <v>5.7555555555555546E-3</v>
      </c>
      <c r="H333" s="9">
        <f>AVERAGE(H324:H332)</f>
        <v>1.0455555555555558E-2</v>
      </c>
      <c r="I333" s="9">
        <f>AVERAGE(I324:I332)</f>
        <v>4.0588888888888883E-2</v>
      </c>
      <c r="J333" s="9">
        <f>AVERAGE(J324:J332)</f>
        <v>-5.0000000000000001E-4</v>
      </c>
      <c r="K333" s="9">
        <f>AVERAGE(K324:K332)</f>
        <v>-1.018888888888889E-2</v>
      </c>
      <c r="L333" s="9">
        <f>AVERAGE(L324:L332)</f>
        <v>-7.7333333333333325E-3</v>
      </c>
      <c r="M333" s="9">
        <f>AVERAGE(M324:M332)</f>
        <v>4.7144444444444447E-2</v>
      </c>
      <c r="N333" s="5"/>
      <c r="O333" s="9">
        <f>AVERAGE(O324:O332)</f>
        <v>5.2777777777777779E-3</v>
      </c>
      <c r="P333" s="9">
        <f>AVERAGE(P324:P332)</f>
        <v>1.5944444444444445E-2</v>
      </c>
      <c r="Q333" s="9">
        <f>AVERAGE(Q324:Q332)</f>
        <v>1.818888888888889E-2</v>
      </c>
      <c r="R333" s="9">
        <f>AVERAGE(R324:R332)</f>
        <v>-6.5555555555555601E-3</v>
      </c>
      <c r="S333" s="5"/>
      <c r="T333" s="5"/>
      <c r="U333" s="5"/>
      <c r="V333" s="5"/>
      <c r="W333" s="5"/>
    </row>
    <row r="335" spans="1:23" x14ac:dyDescent="0.25">
      <c r="A335" s="15" t="s">
        <v>288</v>
      </c>
      <c r="B335" s="30" t="s">
        <v>289</v>
      </c>
      <c r="E335" s="1"/>
      <c r="F335" s="1"/>
      <c r="G335" s="1"/>
      <c r="H335" s="1"/>
      <c r="I335" s="1"/>
      <c r="J335" s="1"/>
      <c r="K335" s="1"/>
      <c r="L335" s="1"/>
      <c r="M335" s="1"/>
    </row>
    <row r="336" spans="1:23" x14ac:dyDescent="0.25">
      <c r="A336" s="26" t="s">
        <v>291</v>
      </c>
      <c r="B336" s="3" t="s">
        <v>290</v>
      </c>
      <c r="C336" s="3" t="s">
        <v>2</v>
      </c>
      <c r="D336" s="3" t="s">
        <v>197</v>
      </c>
      <c r="E336" s="3" t="s">
        <v>196</v>
      </c>
      <c r="F336" s="3" t="s">
        <v>3</v>
      </c>
      <c r="G336" s="3" t="s">
        <v>4</v>
      </c>
      <c r="H336" s="3" t="s">
        <v>5</v>
      </c>
      <c r="I336" s="3" t="s">
        <v>198</v>
      </c>
      <c r="J336" s="3" t="s">
        <v>6</v>
      </c>
      <c r="K336" s="3" t="s">
        <v>7</v>
      </c>
      <c r="L336" s="3" t="s">
        <v>8</v>
      </c>
      <c r="M336" s="3" t="s">
        <v>199</v>
      </c>
      <c r="N336" s="3"/>
      <c r="O336" s="3" t="s">
        <v>9</v>
      </c>
      <c r="P336" s="3" t="s">
        <v>10</v>
      </c>
      <c r="Q336" s="3" t="s">
        <v>11</v>
      </c>
      <c r="R336" s="3" t="s">
        <v>200</v>
      </c>
      <c r="S336" s="3" t="s">
        <v>201</v>
      </c>
      <c r="T336" s="3" t="s">
        <v>202</v>
      </c>
      <c r="U336" s="3" t="s">
        <v>203</v>
      </c>
      <c r="V336" s="3" t="s">
        <v>204</v>
      </c>
      <c r="W336" s="3" t="s">
        <v>205</v>
      </c>
    </row>
    <row r="337" spans="2:23" x14ac:dyDescent="0.25">
      <c r="B337" s="33" t="s">
        <v>292</v>
      </c>
      <c r="C337" s="5">
        <v>1181</v>
      </c>
      <c r="D337" s="5">
        <v>1.54</v>
      </c>
      <c r="E337" s="5">
        <v>-0.71</v>
      </c>
      <c r="F337" s="6">
        <v>0.13400000000000001</v>
      </c>
      <c r="G337" s="6">
        <v>0.27789999999999998</v>
      </c>
      <c r="H337" s="6">
        <v>0.40749999999999997</v>
      </c>
      <c r="I337" s="6">
        <v>0.36030000000000001</v>
      </c>
      <c r="J337" s="6">
        <v>1.5E-3</v>
      </c>
      <c r="K337" s="6">
        <v>1.24E-2</v>
      </c>
      <c r="L337" s="6">
        <v>1.37E-2</v>
      </c>
      <c r="M337" s="6">
        <v>5.3800000000000001E-2</v>
      </c>
      <c r="N337" s="5"/>
      <c r="O337" s="6">
        <f t="shared" ref="O337" si="259">F337-J337</f>
        <v>0.13250000000000001</v>
      </c>
      <c r="P337" s="6">
        <f t="shared" ref="P337" si="260">G337-K337</f>
        <v>0.26549999999999996</v>
      </c>
      <c r="Q337" s="6">
        <f t="shared" ref="Q337" si="261">H337-L337</f>
        <v>0.39379999999999998</v>
      </c>
      <c r="R337" s="6">
        <f t="shared" ref="R337" si="262">I337-M337</f>
        <v>0.30649999999999999</v>
      </c>
      <c r="S337" s="5">
        <v>0.11</v>
      </c>
      <c r="T337" s="5">
        <v>-0.28999999999999998</v>
      </c>
      <c r="U337" s="5">
        <v>0</v>
      </c>
      <c r="V337" s="5"/>
      <c r="W337" s="5"/>
    </row>
    <row r="338" spans="2:23" x14ac:dyDescent="0.25">
      <c r="B338" s="33" t="s">
        <v>293</v>
      </c>
      <c r="C338" s="5">
        <v>365</v>
      </c>
      <c r="D338" s="5">
        <v>3.53</v>
      </c>
      <c r="E338" s="5">
        <v>4.72</v>
      </c>
      <c r="F338" s="6">
        <v>4.8899999999999999E-2</v>
      </c>
      <c r="G338" s="6">
        <v>4.2200000000000001E-2</v>
      </c>
      <c r="H338" s="6">
        <v>3.7900000000000003E-2</v>
      </c>
      <c r="I338" s="6">
        <v>5.8700000000000002E-2</v>
      </c>
      <c r="J338" s="6">
        <v>4.0000000000000001E-3</v>
      </c>
      <c r="K338" s="6">
        <v>1.2999999999999999E-2</v>
      </c>
      <c r="L338" s="6">
        <v>1.5800000000000002E-2</v>
      </c>
      <c r="M338" s="6">
        <v>6.0999999999999999E-2</v>
      </c>
      <c r="N338" s="5"/>
      <c r="O338" s="6">
        <f t="shared" ref="O338:O401" si="263">F338-J338</f>
        <v>4.4899999999999995E-2</v>
      </c>
      <c r="P338" s="6">
        <f t="shared" ref="P338:P401" si="264">G338-K338</f>
        <v>2.9200000000000004E-2</v>
      </c>
      <c r="Q338" s="6">
        <f t="shared" ref="Q338:Q401" si="265">H338-L338</f>
        <v>2.2100000000000002E-2</v>
      </c>
      <c r="R338" s="6">
        <f t="shared" ref="R338:R401" si="266">I338-M338</f>
        <v>-2.2999999999999965E-3</v>
      </c>
      <c r="S338" s="5">
        <v>0.9</v>
      </c>
      <c r="T338" s="5">
        <v>-0.24</v>
      </c>
      <c r="U338" s="5">
        <v>0</v>
      </c>
      <c r="V338" s="5"/>
      <c r="W338" s="5"/>
    </row>
    <row r="339" spans="2:23" x14ac:dyDescent="0.25">
      <c r="B339" s="33" t="s">
        <v>294</v>
      </c>
      <c r="C339" s="5">
        <v>312</v>
      </c>
      <c r="D339" s="5">
        <v>0.43</v>
      </c>
      <c r="E339" s="5">
        <v>0.46</v>
      </c>
      <c r="F339" s="6">
        <v>-5.0000000000000001E-4</v>
      </c>
      <c r="G339" s="6">
        <v>3.0000000000000001E-3</v>
      </c>
      <c r="H339" s="6">
        <v>3.7000000000000002E-3</v>
      </c>
      <c r="I339" s="6">
        <v>4.8999999999999998E-3</v>
      </c>
      <c r="J339" s="6">
        <v>1.6000000000000001E-3</v>
      </c>
      <c r="K339" s="6">
        <v>4.4000000000000003E-3</v>
      </c>
      <c r="L339" s="6">
        <v>5.1000000000000004E-3</v>
      </c>
      <c r="M339" s="6">
        <v>1.7399999999999999E-2</v>
      </c>
      <c r="N339" s="5"/>
      <c r="O339" s="6">
        <f t="shared" si="263"/>
        <v>-2.1000000000000003E-3</v>
      </c>
      <c r="P339" s="6">
        <f t="shared" si="264"/>
        <v>-1.4000000000000002E-3</v>
      </c>
      <c r="Q339" s="6">
        <f t="shared" si="265"/>
        <v>-1.4000000000000002E-3</v>
      </c>
      <c r="R339" s="6">
        <f t="shared" si="266"/>
        <v>-1.2499999999999999E-2</v>
      </c>
      <c r="S339" s="5">
        <v>0.17</v>
      </c>
      <c r="T339" s="5">
        <v>0</v>
      </c>
      <c r="U339" s="5">
        <v>0</v>
      </c>
      <c r="V339" s="5">
        <v>0.12</v>
      </c>
      <c r="W339" s="5">
        <v>-1.62</v>
      </c>
    </row>
    <row r="340" spans="2:23" x14ac:dyDescent="0.25">
      <c r="B340" s="33" t="s">
        <v>295</v>
      </c>
      <c r="C340" s="5">
        <v>309</v>
      </c>
      <c r="D340" s="5">
        <v>2.0299999999999998</v>
      </c>
      <c r="E340" s="5">
        <v>2.99</v>
      </c>
      <c r="F340" s="6">
        <v>2.8E-3</v>
      </c>
      <c r="G340" s="6">
        <v>4.7000000000000002E-3</v>
      </c>
      <c r="H340" s="6">
        <v>3.3999999999999998E-3</v>
      </c>
      <c r="I340" s="6">
        <v>1.35E-2</v>
      </c>
      <c r="J340" s="6">
        <v>3.3999999999999998E-3</v>
      </c>
      <c r="K340" s="6">
        <v>1.2800000000000001E-2</v>
      </c>
      <c r="L340" s="6">
        <v>1.67E-2</v>
      </c>
      <c r="M340" s="6">
        <v>5.2699999999999997E-2</v>
      </c>
      <c r="N340" s="5"/>
      <c r="O340" s="6">
        <f t="shared" si="263"/>
        <v>-5.9999999999999984E-4</v>
      </c>
      <c r="P340" s="6">
        <f t="shared" si="264"/>
        <v>-8.0999999999999996E-3</v>
      </c>
      <c r="Q340" s="6">
        <f t="shared" si="265"/>
        <v>-1.3299999999999999E-2</v>
      </c>
      <c r="R340" s="6">
        <f t="shared" si="266"/>
        <v>-3.9199999999999999E-2</v>
      </c>
      <c r="S340" s="5">
        <v>0.77</v>
      </c>
      <c r="T340" s="5">
        <v>-0.16</v>
      </c>
      <c r="U340" s="5">
        <v>0</v>
      </c>
      <c r="V340" s="5">
        <v>-0.95</v>
      </c>
      <c r="W340" s="5">
        <v>-3.09</v>
      </c>
    </row>
    <row r="341" spans="2:23" x14ac:dyDescent="0.25">
      <c r="B341" s="33" t="s">
        <v>296</v>
      </c>
      <c r="C341" s="5">
        <v>245</v>
      </c>
      <c r="D341" s="5">
        <v>1.34</v>
      </c>
      <c r="E341" s="5">
        <v>-1.57</v>
      </c>
      <c r="F341" s="6">
        <v>-1.47E-2</v>
      </c>
      <c r="G341" s="6">
        <v>5.0200000000000002E-2</v>
      </c>
      <c r="H341" s="6">
        <v>-8.8000000000000005E-3</v>
      </c>
      <c r="I341" s="6">
        <v>2.8E-3</v>
      </c>
      <c r="J341" s="6">
        <v>2.5999999999999999E-3</v>
      </c>
      <c r="K341" s="6">
        <v>1.2699999999999999E-2</v>
      </c>
      <c r="L341" s="6">
        <v>1.3599999999999999E-2</v>
      </c>
      <c r="M341" s="6">
        <v>5.6800000000000003E-2</v>
      </c>
      <c r="N341" s="5"/>
      <c r="O341" s="6">
        <f t="shared" si="263"/>
        <v>-1.7299999999999999E-2</v>
      </c>
      <c r="P341" s="6">
        <f t="shared" si="264"/>
        <v>3.7500000000000006E-2</v>
      </c>
      <c r="Q341" s="6">
        <f t="shared" si="265"/>
        <v>-2.24E-2</v>
      </c>
      <c r="R341" s="6">
        <f t="shared" si="266"/>
        <v>-5.4000000000000006E-2</v>
      </c>
      <c r="S341" s="5">
        <v>0.82</v>
      </c>
      <c r="T341" s="5">
        <v>-1.1000000000000001</v>
      </c>
      <c r="U341" s="5">
        <v>0</v>
      </c>
      <c r="V341" s="5"/>
      <c r="W341" s="5"/>
    </row>
    <row r="342" spans="2:23" x14ac:dyDescent="0.25">
      <c r="B342" s="33" t="s">
        <v>297</v>
      </c>
      <c r="C342" s="5">
        <v>214</v>
      </c>
      <c r="D342" s="5">
        <v>-0.96</v>
      </c>
      <c r="E342" s="5">
        <v>3.11</v>
      </c>
      <c r="F342" s="6">
        <v>-7.6E-3</v>
      </c>
      <c r="G342" s="6">
        <v>-1.2999999999999999E-2</v>
      </c>
      <c r="H342" s="6">
        <v>-4.0500000000000001E-2</v>
      </c>
      <c r="I342" s="6">
        <v>-6.6500000000000004E-2</v>
      </c>
      <c r="J342" s="6">
        <v>4.8999999999999998E-3</v>
      </c>
      <c r="K342" s="6">
        <v>1.6500000000000001E-2</v>
      </c>
      <c r="L342" s="6">
        <v>2.4E-2</v>
      </c>
      <c r="M342" s="6">
        <v>8.3299999999999999E-2</v>
      </c>
      <c r="N342" s="5"/>
      <c r="O342" s="6">
        <f t="shared" si="263"/>
        <v>-1.2500000000000001E-2</v>
      </c>
      <c r="P342" s="6">
        <f t="shared" si="264"/>
        <v>-2.9499999999999998E-2</v>
      </c>
      <c r="Q342" s="6">
        <f t="shared" si="265"/>
        <v>-6.4500000000000002E-2</v>
      </c>
      <c r="R342" s="6">
        <f t="shared" si="266"/>
        <v>-0.14979999999999999</v>
      </c>
      <c r="S342" s="5">
        <v>0.16</v>
      </c>
      <c r="T342" s="5">
        <v>-0.46</v>
      </c>
      <c r="U342" s="5">
        <v>0</v>
      </c>
      <c r="V342" s="5">
        <v>-2.14</v>
      </c>
      <c r="W342" s="5">
        <v>-6.23</v>
      </c>
    </row>
    <row r="343" spans="2:23" x14ac:dyDescent="0.25">
      <c r="B343" s="33" t="s">
        <v>298</v>
      </c>
      <c r="C343" s="5">
        <v>210</v>
      </c>
      <c r="D343" s="5">
        <v>5.29</v>
      </c>
      <c r="E343" s="5">
        <v>1.49</v>
      </c>
      <c r="F343" s="6">
        <v>-6.8999999999999999E-3</v>
      </c>
      <c r="G343" s="6">
        <v>-2.8E-3</v>
      </c>
      <c r="H343" s="6">
        <v>8.3000000000000001E-3</v>
      </c>
      <c r="I343" s="6">
        <v>5.8999999999999999E-3</v>
      </c>
      <c r="J343" s="6">
        <v>5.5999999999999999E-3</v>
      </c>
      <c r="K343" s="6">
        <v>1.4800000000000001E-2</v>
      </c>
      <c r="L343" s="6">
        <v>2.2100000000000002E-2</v>
      </c>
      <c r="M343" s="6">
        <v>7.7100000000000002E-2</v>
      </c>
      <c r="N343" s="5"/>
      <c r="O343" s="6">
        <f t="shared" si="263"/>
        <v>-1.2500000000000001E-2</v>
      </c>
      <c r="P343" s="6">
        <f t="shared" si="264"/>
        <v>-1.7600000000000001E-2</v>
      </c>
      <c r="Q343" s="6">
        <f t="shared" si="265"/>
        <v>-1.3800000000000002E-2</v>
      </c>
      <c r="R343" s="6">
        <f t="shared" si="266"/>
        <v>-7.1199999999999999E-2</v>
      </c>
      <c r="S343" s="5">
        <v>1.29</v>
      </c>
      <c r="T343" s="5">
        <v>0.14000000000000001</v>
      </c>
      <c r="U343" s="5">
        <v>0</v>
      </c>
      <c r="V343" s="5">
        <v>-0.03</v>
      </c>
      <c r="W343" s="5">
        <v>-0.73</v>
      </c>
    </row>
    <row r="344" spans="2:23" x14ac:dyDescent="0.25">
      <c r="B344" s="33" t="s">
        <v>299</v>
      </c>
      <c r="C344" s="5">
        <v>200</v>
      </c>
      <c r="D344" s="5">
        <v>2.33</v>
      </c>
      <c r="E344" s="5">
        <v>4.91</v>
      </c>
      <c r="F344" s="6">
        <v>3.0000000000000001E-3</v>
      </c>
      <c r="G344" s="6">
        <v>2.3999999999999998E-3</v>
      </c>
      <c r="H344" s="6">
        <v>1.67E-2</v>
      </c>
      <c r="I344" s="6">
        <v>3.61E-2</v>
      </c>
      <c r="J344" s="6">
        <v>4.1999999999999997E-3</v>
      </c>
      <c r="K344" s="6">
        <v>1.6500000000000001E-2</v>
      </c>
      <c r="L344" s="6">
        <v>2.0400000000000001E-2</v>
      </c>
      <c r="M344" s="6">
        <v>6.88E-2</v>
      </c>
      <c r="N344" s="5"/>
      <c r="O344" s="6">
        <f t="shared" si="263"/>
        <v>-1.1999999999999997E-3</v>
      </c>
      <c r="P344" s="6">
        <f t="shared" si="264"/>
        <v>-1.4100000000000001E-2</v>
      </c>
      <c r="Q344" s="6">
        <f t="shared" si="265"/>
        <v>-3.7000000000000019E-3</v>
      </c>
      <c r="R344" s="6">
        <f t="shared" si="266"/>
        <v>-3.27E-2</v>
      </c>
      <c r="S344" s="5">
        <v>0.9</v>
      </c>
      <c r="T344" s="5">
        <v>-0.18</v>
      </c>
      <c r="U344" s="5">
        <v>0</v>
      </c>
      <c r="V344" s="5">
        <v>0.43</v>
      </c>
      <c r="W344" s="5">
        <v>-0.3</v>
      </c>
    </row>
    <row r="345" spans="2:23" x14ac:dyDescent="0.25">
      <c r="B345" s="33" t="s">
        <v>300</v>
      </c>
      <c r="C345" s="5">
        <v>195</v>
      </c>
      <c r="D345" s="5">
        <v>0.56000000000000005</v>
      </c>
      <c r="E345" s="5">
        <v>-2.04</v>
      </c>
      <c r="F345" s="6">
        <v>1.0999999999999999E-2</v>
      </c>
      <c r="G345" s="6">
        <v>0.21410000000000001</v>
      </c>
      <c r="H345" s="6">
        <v>0.1759</v>
      </c>
      <c r="I345" s="6">
        <v>0.1263</v>
      </c>
      <c r="J345" s="6">
        <v>1.2999999999999999E-3</v>
      </c>
      <c r="K345" s="6">
        <v>1.2500000000000001E-2</v>
      </c>
      <c r="L345" s="6">
        <v>1.38E-2</v>
      </c>
      <c r="M345" s="6">
        <v>5.57E-2</v>
      </c>
      <c r="N345" s="5"/>
      <c r="O345" s="6">
        <f t="shared" si="263"/>
        <v>9.7000000000000003E-3</v>
      </c>
      <c r="P345" s="6">
        <f t="shared" si="264"/>
        <v>0.2016</v>
      </c>
      <c r="Q345" s="6">
        <f t="shared" si="265"/>
        <v>0.16209999999999999</v>
      </c>
      <c r="R345" s="6">
        <f t="shared" si="266"/>
        <v>7.0599999999999996E-2</v>
      </c>
      <c r="S345" s="5">
        <v>0.53</v>
      </c>
      <c r="T345" s="5">
        <v>-0.15</v>
      </c>
      <c r="U345" s="5">
        <v>0</v>
      </c>
      <c r="V345" s="5"/>
      <c r="W345" s="5"/>
    </row>
    <row r="346" spans="2:23" x14ac:dyDescent="0.25">
      <c r="B346" s="33" t="s">
        <v>301</v>
      </c>
      <c r="C346" s="5">
        <v>193</v>
      </c>
      <c r="D346" s="5">
        <v>-0.54</v>
      </c>
      <c r="E346" s="5">
        <v>-2.17</v>
      </c>
      <c r="F346" s="6">
        <v>-3.3E-3</v>
      </c>
      <c r="G346" s="6">
        <v>2.9999999999999997E-4</v>
      </c>
      <c r="H346" s="6">
        <v>-6.4000000000000003E-3</v>
      </c>
      <c r="I346" s="6">
        <v>-3.5400000000000001E-2</v>
      </c>
      <c r="J346" s="6">
        <v>-4.0000000000000002E-4</v>
      </c>
      <c r="K346" s="6">
        <v>9.7999999999999997E-3</v>
      </c>
      <c r="L346" s="6">
        <v>1.0999999999999999E-2</v>
      </c>
      <c r="M346" s="6">
        <v>5.4600000000000003E-2</v>
      </c>
      <c r="N346" s="5"/>
      <c r="O346" s="6">
        <f t="shared" si="263"/>
        <v>-2.8999999999999998E-3</v>
      </c>
      <c r="P346" s="6">
        <f t="shared" si="264"/>
        <v>-9.4999999999999998E-3</v>
      </c>
      <c r="Q346" s="6">
        <f t="shared" si="265"/>
        <v>-1.7399999999999999E-2</v>
      </c>
      <c r="R346" s="6">
        <f t="shared" si="266"/>
        <v>-0.09</v>
      </c>
      <c r="S346" s="5">
        <v>0.22</v>
      </c>
      <c r="T346" s="5">
        <v>-0.08</v>
      </c>
      <c r="U346" s="5">
        <v>0</v>
      </c>
      <c r="V346" s="5"/>
      <c r="W346" s="5"/>
    </row>
    <row r="347" spans="2:23" x14ac:dyDescent="0.25">
      <c r="B347" s="33" t="s">
        <v>302</v>
      </c>
      <c r="C347" s="5">
        <v>178</v>
      </c>
      <c r="D347" s="5">
        <v>3.29</v>
      </c>
      <c r="E347" s="5">
        <v>4.07</v>
      </c>
      <c r="F347" s="6">
        <v>4.7000000000000002E-3</v>
      </c>
      <c r="G347" s="6">
        <v>3.8999999999999998E-3</v>
      </c>
      <c r="H347" s="6">
        <v>-1.2999999999999999E-3</v>
      </c>
      <c r="I347" s="6">
        <v>8.3000000000000001E-3</v>
      </c>
      <c r="J347" s="6">
        <v>5.8999999999999999E-3</v>
      </c>
      <c r="K347" s="6">
        <v>1.54E-2</v>
      </c>
      <c r="L347" s="6">
        <v>2.7300000000000001E-2</v>
      </c>
      <c r="M347" s="6">
        <v>8.2600000000000007E-2</v>
      </c>
      <c r="N347" s="5"/>
      <c r="O347" s="6">
        <f t="shared" si="263"/>
        <v>-1.1999999999999997E-3</v>
      </c>
      <c r="P347" s="6">
        <f t="shared" si="264"/>
        <v>-1.15E-2</v>
      </c>
      <c r="Q347" s="6">
        <f t="shared" si="265"/>
        <v>-2.86E-2</v>
      </c>
      <c r="R347" s="6">
        <f t="shared" si="266"/>
        <v>-7.4300000000000005E-2</v>
      </c>
      <c r="S347" s="5">
        <v>2.0499999999999998</v>
      </c>
      <c r="T347" s="5">
        <v>0.1</v>
      </c>
      <c r="U347" s="5">
        <v>0</v>
      </c>
      <c r="V347" s="5">
        <v>-3.5</v>
      </c>
      <c r="W347" s="5">
        <v>-7.77</v>
      </c>
    </row>
    <row r="348" spans="2:23" x14ac:dyDescent="0.25">
      <c r="B348" s="33" t="s">
        <v>303</v>
      </c>
      <c r="C348" s="5">
        <v>176</v>
      </c>
      <c r="D348" s="5">
        <v>4.03</v>
      </c>
      <c r="E348" s="5">
        <v>8.35</v>
      </c>
      <c r="F348" s="6">
        <v>2.0999999999999999E-3</v>
      </c>
      <c r="G348" s="6">
        <v>3.0000000000000001E-3</v>
      </c>
      <c r="H348" s="6">
        <v>-4.4000000000000003E-3</v>
      </c>
      <c r="I348" s="6">
        <v>0.10730000000000001</v>
      </c>
      <c r="J348" s="6">
        <v>5.7999999999999996E-3</v>
      </c>
      <c r="K348" s="6">
        <v>1.44E-2</v>
      </c>
      <c r="L348" s="6">
        <v>1.8100000000000002E-2</v>
      </c>
      <c r="M348" s="6">
        <v>6.9199999999999998E-2</v>
      </c>
      <c r="N348" s="5"/>
      <c r="O348" s="6">
        <f t="shared" si="263"/>
        <v>-3.6999999999999997E-3</v>
      </c>
      <c r="P348" s="6">
        <f t="shared" si="264"/>
        <v>-1.14E-2</v>
      </c>
      <c r="Q348" s="6">
        <f t="shared" si="265"/>
        <v>-2.2500000000000003E-2</v>
      </c>
      <c r="R348" s="6">
        <f t="shared" si="266"/>
        <v>3.8100000000000009E-2</v>
      </c>
      <c r="S348" s="5">
        <v>1.35</v>
      </c>
      <c r="T348" s="5">
        <v>-0.5</v>
      </c>
      <c r="U348" s="5">
        <v>0</v>
      </c>
      <c r="V348" s="5">
        <v>-1.02</v>
      </c>
      <c r="W348" s="5">
        <v>-0.92</v>
      </c>
    </row>
    <row r="349" spans="2:23" x14ac:dyDescent="0.25">
      <c r="B349" s="33" t="s">
        <v>304</v>
      </c>
      <c r="C349" s="5">
        <v>176</v>
      </c>
      <c r="D349" s="5">
        <v>-0.67</v>
      </c>
      <c r="E349" s="5">
        <v>3.74</v>
      </c>
      <c r="F349" s="6">
        <v>0.21870000000000001</v>
      </c>
      <c r="G349" s="6">
        <v>0.36659999999999998</v>
      </c>
      <c r="H349" s="6">
        <v>0.4113</v>
      </c>
      <c r="I349" s="6">
        <v>0.56520000000000004</v>
      </c>
      <c r="J349" s="6">
        <v>2.8E-3</v>
      </c>
      <c r="K349" s="6">
        <v>1.17E-2</v>
      </c>
      <c r="L349" s="6">
        <v>1.4200000000000001E-2</v>
      </c>
      <c r="M349" s="6">
        <v>5.5300000000000002E-2</v>
      </c>
      <c r="N349" s="5"/>
      <c r="O349" s="6">
        <f t="shared" si="263"/>
        <v>0.21590000000000001</v>
      </c>
      <c r="P349" s="6">
        <f t="shared" si="264"/>
        <v>0.35489999999999999</v>
      </c>
      <c r="Q349" s="6">
        <f t="shared" si="265"/>
        <v>0.39710000000000001</v>
      </c>
      <c r="R349" s="6">
        <f t="shared" si="266"/>
        <v>0.50990000000000002</v>
      </c>
      <c r="S349" s="5">
        <v>0.34</v>
      </c>
      <c r="T349" s="5">
        <v>-0.13</v>
      </c>
      <c r="U349" s="5">
        <v>0</v>
      </c>
      <c r="V349" s="5">
        <v>2.1</v>
      </c>
      <c r="W349" s="5">
        <v>2.84</v>
      </c>
    </row>
    <row r="350" spans="2:23" x14ac:dyDescent="0.25">
      <c r="B350" s="33" t="s">
        <v>305</v>
      </c>
      <c r="C350" s="5">
        <v>175</v>
      </c>
      <c r="D350" s="5">
        <v>1.91</v>
      </c>
      <c r="E350" s="5">
        <v>3.03</v>
      </c>
      <c r="F350" s="6">
        <v>6.7000000000000002E-3</v>
      </c>
      <c r="G350" s="6">
        <v>1.43E-2</v>
      </c>
      <c r="H350" s="6">
        <v>2.4400000000000002E-2</v>
      </c>
      <c r="I350" s="6">
        <v>3.4799999999999998E-2</v>
      </c>
      <c r="J350" s="6">
        <v>4.0000000000000001E-3</v>
      </c>
      <c r="K350" s="6">
        <v>1.23E-2</v>
      </c>
      <c r="L350" s="6">
        <v>1.47E-2</v>
      </c>
      <c r="M350" s="6">
        <v>6.0900000000000003E-2</v>
      </c>
      <c r="N350" s="5"/>
      <c r="O350" s="6">
        <f t="shared" si="263"/>
        <v>2.7000000000000001E-3</v>
      </c>
      <c r="P350" s="6">
        <f t="shared" si="264"/>
        <v>2E-3</v>
      </c>
      <c r="Q350" s="6">
        <f t="shared" si="265"/>
        <v>9.700000000000002E-3</v>
      </c>
      <c r="R350" s="6">
        <f t="shared" si="266"/>
        <v>-2.6100000000000005E-2</v>
      </c>
      <c r="S350" s="5">
        <v>1.48</v>
      </c>
      <c r="T350" s="5">
        <v>0.21</v>
      </c>
      <c r="U350" s="5">
        <v>0</v>
      </c>
      <c r="V350" s="5">
        <v>1.07</v>
      </c>
      <c r="W350" s="5">
        <v>-1.88</v>
      </c>
    </row>
    <row r="351" spans="2:23" x14ac:dyDescent="0.25">
      <c r="B351" s="33" t="s">
        <v>306</v>
      </c>
      <c r="C351" s="5">
        <v>174</v>
      </c>
      <c r="D351" s="5">
        <v>2.1</v>
      </c>
      <c r="E351" s="5">
        <v>3.09</v>
      </c>
      <c r="F351" s="6">
        <v>-3.5999999999999999E-3</v>
      </c>
      <c r="G351" s="6">
        <v>-7.0000000000000001E-3</v>
      </c>
      <c r="H351" s="6">
        <v>1.1299999999999999E-2</v>
      </c>
      <c r="I351" s="6">
        <v>3.5000000000000001E-3</v>
      </c>
      <c r="J351" s="6">
        <v>3.5999999999999999E-3</v>
      </c>
      <c r="K351" s="6">
        <v>1.4200000000000001E-2</v>
      </c>
      <c r="L351" s="6">
        <v>1.7399999999999999E-2</v>
      </c>
      <c r="M351" s="6">
        <v>6.0900000000000003E-2</v>
      </c>
      <c r="N351" s="5"/>
      <c r="O351" s="6">
        <f t="shared" si="263"/>
        <v>-7.1999999999999998E-3</v>
      </c>
      <c r="P351" s="6">
        <f t="shared" si="264"/>
        <v>-2.12E-2</v>
      </c>
      <c r="Q351" s="6">
        <f t="shared" si="265"/>
        <v>-6.0999999999999995E-3</v>
      </c>
      <c r="R351" s="6">
        <f t="shared" si="266"/>
        <v>-5.74E-2</v>
      </c>
      <c r="S351" s="5">
        <v>0.95</v>
      </c>
      <c r="T351" s="5">
        <v>-0.33</v>
      </c>
      <c r="U351" s="5">
        <v>0</v>
      </c>
      <c r="V351" s="5"/>
      <c r="W351" s="5"/>
    </row>
    <row r="352" spans="2:23" x14ac:dyDescent="0.25">
      <c r="B352" s="33" t="s">
        <v>307</v>
      </c>
      <c r="C352" s="5">
        <v>173</v>
      </c>
      <c r="D352" s="5">
        <v>4.07</v>
      </c>
      <c r="E352" s="5">
        <v>5.85</v>
      </c>
      <c r="F352" s="6">
        <v>5.0000000000000001E-3</v>
      </c>
      <c r="G352" s="6">
        <v>-1.1000000000000001E-3</v>
      </c>
      <c r="H352" s="6">
        <v>-5.4999999999999997E-3</v>
      </c>
      <c r="I352" s="6">
        <v>4.5499999999999999E-2</v>
      </c>
      <c r="J352" s="6">
        <v>6.8999999999999999E-3</v>
      </c>
      <c r="K352" s="6">
        <v>1.17E-2</v>
      </c>
      <c r="L352" s="6">
        <v>1.7500000000000002E-2</v>
      </c>
      <c r="M352" s="6">
        <v>6.54E-2</v>
      </c>
      <c r="N352" s="5"/>
      <c r="O352" s="6">
        <f t="shared" si="263"/>
        <v>-1.8999999999999998E-3</v>
      </c>
      <c r="P352" s="6">
        <f t="shared" si="264"/>
        <v>-1.2800000000000001E-2</v>
      </c>
      <c r="Q352" s="6">
        <f t="shared" si="265"/>
        <v>-2.3E-2</v>
      </c>
      <c r="R352" s="6">
        <f t="shared" si="266"/>
        <v>-1.9900000000000001E-2</v>
      </c>
      <c r="S352" s="5">
        <v>1.1200000000000001</v>
      </c>
      <c r="T352" s="5">
        <v>0.02</v>
      </c>
      <c r="U352" s="5">
        <v>0</v>
      </c>
      <c r="V352" s="5">
        <v>-2.29</v>
      </c>
      <c r="W352" s="5">
        <v>-2.42</v>
      </c>
    </row>
    <row r="353" spans="2:23" x14ac:dyDescent="0.25">
      <c r="B353" s="33" t="s">
        <v>308</v>
      </c>
      <c r="C353" s="5">
        <v>166</v>
      </c>
      <c r="D353" s="5">
        <v>4.42</v>
      </c>
      <c r="E353" s="5">
        <v>5.35</v>
      </c>
      <c r="F353" s="6">
        <v>1.14E-2</v>
      </c>
      <c r="G353" s="6">
        <v>0.01</v>
      </c>
      <c r="H353" s="6">
        <v>6.7999999999999996E-3</v>
      </c>
      <c r="I353" s="6">
        <v>4.5600000000000002E-2</v>
      </c>
      <c r="J353" s="6">
        <v>7.1999999999999998E-3</v>
      </c>
      <c r="K353" s="6">
        <v>1.1900000000000001E-2</v>
      </c>
      <c r="L353" s="6">
        <v>2.3300000000000001E-2</v>
      </c>
      <c r="M353" s="6">
        <v>6.7699999999999996E-2</v>
      </c>
      <c r="N353" s="5"/>
      <c r="O353" s="6">
        <f t="shared" si="263"/>
        <v>4.2000000000000006E-3</v>
      </c>
      <c r="P353" s="6">
        <f t="shared" si="264"/>
        <v>-1.9000000000000006E-3</v>
      </c>
      <c r="Q353" s="6">
        <f t="shared" si="265"/>
        <v>-1.6500000000000001E-2</v>
      </c>
      <c r="R353" s="6">
        <f t="shared" si="266"/>
        <v>-2.2099999999999995E-2</v>
      </c>
      <c r="S353" s="5">
        <v>1.73</v>
      </c>
      <c r="T353" s="5">
        <v>0.44</v>
      </c>
      <c r="U353" s="5">
        <v>0</v>
      </c>
      <c r="V353" s="5">
        <v>-1.53</v>
      </c>
      <c r="W353" s="5">
        <v>-2.41</v>
      </c>
    </row>
    <row r="354" spans="2:23" x14ac:dyDescent="0.25">
      <c r="B354" s="33" t="s">
        <v>309</v>
      </c>
      <c r="C354" s="5">
        <v>154</v>
      </c>
      <c r="D354" s="5">
        <v>0.63</v>
      </c>
      <c r="E354" s="5">
        <v>2.31</v>
      </c>
      <c r="F354" s="6">
        <v>4.8999999999999998E-3</v>
      </c>
      <c r="G354" s="6">
        <v>1.3100000000000001E-2</v>
      </c>
      <c r="H354" s="6">
        <v>5.1000000000000004E-3</v>
      </c>
      <c r="I354" s="6">
        <v>-0.15110000000000001</v>
      </c>
      <c r="J354" s="6">
        <v>6.7000000000000002E-3</v>
      </c>
      <c r="K354" s="6">
        <v>2.24E-2</v>
      </c>
      <c r="L354" s="6">
        <v>3.39E-2</v>
      </c>
      <c r="M354" s="6">
        <v>0.10150000000000001</v>
      </c>
      <c r="N354" s="5"/>
      <c r="O354" s="6">
        <f t="shared" si="263"/>
        <v>-1.8000000000000004E-3</v>
      </c>
      <c r="P354" s="6">
        <f t="shared" si="264"/>
        <v>-9.2999999999999992E-3</v>
      </c>
      <c r="Q354" s="6">
        <f t="shared" si="265"/>
        <v>-2.8799999999999999E-2</v>
      </c>
      <c r="R354" s="6">
        <f t="shared" si="266"/>
        <v>-0.25260000000000005</v>
      </c>
      <c r="S354" s="5">
        <v>0.82</v>
      </c>
      <c r="T354" s="5">
        <v>0.22</v>
      </c>
      <c r="U354" s="5">
        <v>0</v>
      </c>
      <c r="V354" s="5">
        <v>-1.85</v>
      </c>
      <c r="W354" s="5">
        <v>-13.11</v>
      </c>
    </row>
    <row r="355" spans="2:23" x14ac:dyDescent="0.25">
      <c r="B355" s="33" t="s">
        <v>310</v>
      </c>
      <c r="C355" s="5">
        <v>147</v>
      </c>
      <c r="D355" s="5">
        <v>4.37</v>
      </c>
      <c r="E355" s="5">
        <v>5.97</v>
      </c>
      <c r="F355" s="6">
        <v>7.9000000000000008E-3</v>
      </c>
      <c r="G355" s="6">
        <v>3.5999999999999999E-3</v>
      </c>
      <c r="H355" s="6">
        <v>3.8999999999999998E-3</v>
      </c>
      <c r="I355" s="6">
        <v>3.9300000000000002E-2</v>
      </c>
      <c r="J355" s="6">
        <v>6.7999999999999996E-3</v>
      </c>
      <c r="K355" s="6">
        <v>1.2200000000000001E-2</v>
      </c>
      <c r="L355" s="6">
        <v>2.06E-2</v>
      </c>
      <c r="M355" s="6">
        <v>6.3700000000000007E-2</v>
      </c>
      <c r="N355" s="5"/>
      <c r="O355" s="6">
        <f t="shared" si="263"/>
        <v>1.1000000000000012E-3</v>
      </c>
      <c r="P355" s="6">
        <f t="shared" si="264"/>
        <v>-8.6E-3</v>
      </c>
      <c r="Q355" s="6">
        <f t="shared" si="265"/>
        <v>-1.67E-2</v>
      </c>
      <c r="R355" s="6">
        <f t="shared" si="266"/>
        <v>-2.4400000000000005E-2</v>
      </c>
      <c r="S355" s="5">
        <v>1.5</v>
      </c>
      <c r="T355" s="5">
        <v>0.18</v>
      </c>
      <c r="U355" s="5">
        <v>0</v>
      </c>
      <c r="V355" s="5">
        <v>-2.02</v>
      </c>
      <c r="W355" s="5">
        <v>-3.08</v>
      </c>
    </row>
    <row r="356" spans="2:23" x14ac:dyDescent="0.25">
      <c r="B356" s="33" t="s">
        <v>311</v>
      </c>
      <c r="C356" s="5">
        <v>139</v>
      </c>
      <c r="D356" s="5">
        <v>0.53</v>
      </c>
      <c r="E356" s="5">
        <v>4.5199999999999996</v>
      </c>
      <c r="F356" s="6">
        <v>1.1999999999999999E-3</v>
      </c>
      <c r="G356" s="6">
        <v>-1.5E-3</v>
      </c>
      <c r="H356" s="6">
        <v>-5.1000000000000004E-3</v>
      </c>
      <c r="I356" s="6">
        <v>-3.4799999999999998E-2</v>
      </c>
      <c r="J356" s="6">
        <v>5.1999999999999998E-3</v>
      </c>
      <c r="K356" s="6">
        <v>1.67E-2</v>
      </c>
      <c r="L356" s="6">
        <v>2.29E-2</v>
      </c>
      <c r="M356" s="6">
        <v>7.7299999999999994E-2</v>
      </c>
      <c r="N356" s="5"/>
      <c r="O356" s="6">
        <f t="shared" si="263"/>
        <v>-4.0000000000000001E-3</v>
      </c>
      <c r="P356" s="6">
        <f t="shared" si="264"/>
        <v>-1.8200000000000001E-2</v>
      </c>
      <c r="Q356" s="6">
        <f t="shared" si="265"/>
        <v>-2.8000000000000001E-2</v>
      </c>
      <c r="R356" s="6">
        <f t="shared" si="266"/>
        <v>-0.11209999999999999</v>
      </c>
      <c r="S356" s="5">
        <v>0.4</v>
      </c>
      <c r="T356" s="5">
        <v>0.01</v>
      </c>
      <c r="U356" s="5">
        <v>0</v>
      </c>
      <c r="V356" s="5">
        <v>0.16</v>
      </c>
      <c r="W356" s="5">
        <v>-3.12</v>
      </c>
    </row>
    <row r="357" spans="2:23" x14ac:dyDescent="0.25">
      <c r="B357" s="33" t="s">
        <v>312</v>
      </c>
      <c r="C357" s="5">
        <v>135</v>
      </c>
      <c r="D357" s="5">
        <v>5.21</v>
      </c>
      <c r="E357" s="5">
        <v>4.4000000000000004</v>
      </c>
      <c r="F357" s="6">
        <v>1.09E-2</v>
      </c>
      <c r="G357" s="6">
        <v>2.3E-3</v>
      </c>
      <c r="H357" s="6">
        <v>-5.7000000000000002E-3</v>
      </c>
      <c r="I357" s="6">
        <v>3.8399999999999997E-2</v>
      </c>
      <c r="J357" s="6">
        <v>7.4999999999999997E-3</v>
      </c>
      <c r="K357" s="6">
        <v>1.24E-2</v>
      </c>
      <c r="L357" s="6">
        <v>2.1700000000000001E-2</v>
      </c>
      <c r="M357" s="6">
        <v>6.7400000000000002E-2</v>
      </c>
      <c r="N357" s="5"/>
      <c r="O357" s="6">
        <f t="shared" si="263"/>
        <v>3.4000000000000002E-3</v>
      </c>
      <c r="P357" s="6">
        <f t="shared" si="264"/>
        <v>-1.01E-2</v>
      </c>
      <c r="Q357" s="6">
        <f t="shared" si="265"/>
        <v>-2.7400000000000001E-2</v>
      </c>
      <c r="R357" s="6">
        <f t="shared" si="266"/>
        <v>-2.9000000000000005E-2</v>
      </c>
      <c r="S357" s="5">
        <v>1.92</v>
      </c>
      <c r="T357" s="5">
        <v>0</v>
      </c>
      <c r="U357" s="5">
        <v>0</v>
      </c>
      <c r="V357" s="5">
        <v>-2.63</v>
      </c>
      <c r="W357" s="5">
        <v>-2.92</v>
      </c>
    </row>
    <row r="358" spans="2:23" x14ac:dyDescent="0.25">
      <c r="B358" s="33" t="s">
        <v>313</v>
      </c>
      <c r="C358" s="5">
        <v>135</v>
      </c>
      <c r="D358" s="5">
        <v>-0.56000000000000005</v>
      </c>
      <c r="E358" s="5">
        <v>1.1399999999999999</v>
      </c>
      <c r="F358" s="6">
        <v>1.8E-3</v>
      </c>
      <c r="G358" s="6">
        <v>-1.14E-2</v>
      </c>
      <c r="H358" s="6">
        <v>-2.3599999999999999E-2</v>
      </c>
      <c r="I358" s="6">
        <v>-3.5499999999999997E-2</v>
      </c>
      <c r="J358" s="6">
        <v>5.1000000000000004E-3</v>
      </c>
      <c r="K358" s="6">
        <v>2.0199999999999999E-2</v>
      </c>
      <c r="L358" s="6">
        <v>2.8899999999999999E-2</v>
      </c>
      <c r="M358" s="6">
        <v>9.2700000000000005E-2</v>
      </c>
      <c r="N358" s="5"/>
      <c r="O358" s="6">
        <f t="shared" si="263"/>
        <v>-3.3000000000000004E-3</v>
      </c>
      <c r="P358" s="6">
        <f t="shared" si="264"/>
        <v>-3.1600000000000003E-2</v>
      </c>
      <c r="Q358" s="6">
        <f t="shared" si="265"/>
        <v>-5.2499999999999998E-2</v>
      </c>
      <c r="R358" s="6">
        <f t="shared" si="266"/>
        <v>-0.12820000000000001</v>
      </c>
      <c r="S358" s="5">
        <v>0.5</v>
      </c>
      <c r="T358" s="5">
        <v>-0.03</v>
      </c>
      <c r="U358" s="5">
        <v>0</v>
      </c>
      <c r="V358" s="5">
        <v>-4.07</v>
      </c>
      <c r="W358" s="5">
        <v>-10.74</v>
      </c>
    </row>
    <row r="359" spans="2:23" x14ac:dyDescent="0.25">
      <c r="B359" s="33" t="s">
        <v>314</v>
      </c>
      <c r="C359" s="5">
        <v>134</v>
      </c>
      <c r="D359" s="5">
        <v>2.08</v>
      </c>
      <c r="E359" s="5">
        <v>4.6399999999999997</v>
      </c>
      <c r="F359" s="6">
        <v>1.2999999999999999E-3</v>
      </c>
      <c r="G359" s="6">
        <v>2.18E-2</v>
      </c>
      <c r="H359" s="6">
        <v>1.2800000000000001E-2</v>
      </c>
      <c r="I359" s="6">
        <v>6.7000000000000004E-2</v>
      </c>
      <c r="J359" s="6">
        <v>3.3999999999999998E-3</v>
      </c>
      <c r="K359" s="6">
        <v>1.21E-2</v>
      </c>
      <c r="L359" s="6">
        <v>1.2999999999999999E-2</v>
      </c>
      <c r="M359" s="6">
        <v>5.6099999999999997E-2</v>
      </c>
      <c r="N359" s="5"/>
      <c r="O359" s="6">
        <f t="shared" si="263"/>
        <v>-2.0999999999999999E-3</v>
      </c>
      <c r="P359" s="6">
        <f t="shared" si="264"/>
        <v>9.7000000000000003E-3</v>
      </c>
      <c r="Q359" s="6">
        <f t="shared" si="265"/>
        <v>-1.9999999999999879E-4</v>
      </c>
      <c r="R359" s="6">
        <f t="shared" si="266"/>
        <v>1.0900000000000007E-2</v>
      </c>
      <c r="S359" s="5">
        <v>1.41</v>
      </c>
      <c r="T359" s="5">
        <v>-0.03</v>
      </c>
      <c r="U359" s="5">
        <v>0</v>
      </c>
      <c r="V359" s="5">
        <v>-0.13</v>
      </c>
      <c r="W359" s="5">
        <v>1.36</v>
      </c>
    </row>
    <row r="360" spans="2:23" x14ac:dyDescent="0.25">
      <c r="B360" s="33" t="s">
        <v>315</v>
      </c>
      <c r="C360" s="5">
        <v>132</v>
      </c>
      <c r="D360" s="5">
        <v>0.15</v>
      </c>
      <c r="E360" s="5">
        <v>-0.53</v>
      </c>
      <c r="F360" s="6">
        <v>0.13830000000000001</v>
      </c>
      <c r="G360" s="6">
        <v>0.16320000000000001</v>
      </c>
      <c r="H360" s="6">
        <v>0.14269999999999999</v>
      </c>
      <c r="I360" s="6">
        <v>0.59379999999999999</v>
      </c>
      <c r="J360" s="6">
        <v>1.1999999999999999E-3</v>
      </c>
      <c r="K360" s="6">
        <v>1.0699999999999999E-2</v>
      </c>
      <c r="L360" s="6">
        <v>1.14E-2</v>
      </c>
      <c r="M360" s="6">
        <v>5.4100000000000002E-2</v>
      </c>
      <c r="N360" s="5"/>
      <c r="O360" s="6">
        <f t="shared" si="263"/>
        <v>0.1371</v>
      </c>
      <c r="P360" s="6">
        <f t="shared" si="264"/>
        <v>0.15250000000000002</v>
      </c>
      <c r="Q360" s="6">
        <f t="shared" si="265"/>
        <v>0.1313</v>
      </c>
      <c r="R360" s="6">
        <f t="shared" si="266"/>
        <v>0.53969999999999996</v>
      </c>
      <c r="S360" s="5">
        <v>0.5</v>
      </c>
      <c r="T360" s="5">
        <v>-0.23</v>
      </c>
      <c r="U360" s="5">
        <v>0</v>
      </c>
      <c r="V360" s="5"/>
      <c r="W360" s="5"/>
    </row>
    <row r="361" spans="2:23" x14ac:dyDescent="0.25">
      <c r="B361" s="33" t="s">
        <v>316</v>
      </c>
      <c r="C361" s="5">
        <v>128</v>
      </c>
      <c r="D361" s="5">
        <v>-0.61</v>
      </c>
      <c r="E361" s="5">
        <v>3.33</v>
      </c>
      <c r="F361" s="6">
        <v>1.2999999999999999E-3</v>
      </c>
      <c r="G361" s="6">
        <v>-1.8800000000000001E-2</v>
      </c>
      <c r="H361" s="6">
        <v>-2.63E-2</v>
      </c>
      <c r="I361" s="6">
        <v>8.1199999999999994E-2</v>
      </c>
      <c r="J361" s="6">
        <v>4.8999999999999998E-3</v>
      </c>
      <c r="K361" s="6">
        <v>1.23E-2</v>
      </c>
      <c r="L361" s="6">
        <v>1.78E-2</v>
      </c>
      <c r="M361" s="6">
        <v>6.9599999999999995E-2</v>
      </c>
      <c r="N361" s="5"/>
      <c r="O361" s="6">
        <f t="shared" si="263"/>
        <v>-3.5999999999999999E-3</v>
      </c>
      <c r="P361" s="6">
        <f t="shared" si="264"/>
        <v>-3.1100000000000003E-2</v>
      </c>
      <c r="Q361" s="6">
        <f t="shared" si="265"/>
        <v>-4.41E-2</v>
      </c>
      <c r="R361" s="6">
        <f t="shared" si="266"/>
        <v>1.1599999999999999E-2</v>
      </c>
      <c r="S361" s="5">
        <v>0.23</v>
      </c>
      <c r="T361" s="5">
        <v>-0.26</v>
      </c>
      <c r="U361" s="5">
        <v>0</v>
      </c>
      <c r="V361" s="5"/>
      <c r="W361" s="5"/>
    </row>
    <row r="362" spans="2:23" x14ac:dyDescent="0.25">
      <c r="B362" s="33" t="s">
        <v>317</v>
      </c>
      <c r="C362" s="5">
        <v>127</v>
      </c>
      <c r="D362" s="5">
        <v>5.51</v>
      </c>
      <c r="E362" s="5">
        <v>4.1100000000000003</v>
      </c>
      <c r="F362" s="6">
        <v>9.2999999999999992E-3</v>
      </c>
      <c r="G362" s="6">
        <v>-2.0999999999999999E-3</v>
      </c>
      <c r="H362" s="6">
        <v>-5.0000000000000001E-3</v>
      </c>
      <c r="I362" s="6">
        <v>1.66E-2</v>
      </c>
      <c r="J362" s="6">
        <v>7.4999999999999997E-3</v>
      </c>
      <c r="K362" s="6">
        <v>1.2E-2</v>
      </c>
      <c r="L362" s="6">
        <v>2.29E-2</v>
      </c>
      <c r="M362" s="6">
        <v>6.8199999999999997E-2</v>
      </c>
      <c r="N362" s="5"/>
      <c r="O362" s="6">
        <f t="shared" si="263"/>
        <v>1.7999999999999995E-3</v>
      </c>
      <c r="P362" s="6">
        <f t="shared" si="264"/>
        <v>-1.41E-2</v>
      </c>
      <c r="Q362" s="6">
        <f t="shared" si="265"/>
        <v>-2.7900000000000001E-2</v>
      </c>
      <c r="R362" s="6">
        <f t="shared" si="266"/>
        <v>-5.1599999999999993E-2</v>
      </c>
      <c r="S362" s="5">
        <v>1.81</v>
      </c>
      <c r="T362" s="5">
        <v>0.14000000000000001</v>
      </c>
      <c r="U362" s="5">
        <v>0</v>
      </c>
      <c r="V362" s="5">
        <v>-2.84</v>
      </c>
      <c r="W362" s="5">
        <v>-5.55</v>
      </c>
    </row>
    <row r="363" spans="2:23" x14ac:dyDescent="0.25">
      <c r="B363" s="33" t="s">
        <v>318</v>
      </c>
      <c r="C363" s="5">
        <v>123</v>
      </c>
      <c r="D363" s="5">
        <v>2.67</v>
      </c>
      <c r="E363" s="5">
        <v>3.61</v>
      </c>
      <c r="F363" s="6">
        <v>1.6199999999999999E-2</v>
      </c>
      <c r="G363" s="6">
        <v>1.5699999999999999E-2</v>
      </c>
      <c r="H363" s="6">
        <v>0.38369999999999999</v>
      </c>
      <c r="I363" s="6">
        <v>4.0800000000000003E-2</v>
      </c>
      <c r="J363" s="6">
        <v>3.7000000000000002E-3</v>
      </c>
      <c r="K363" s="6">
        <v>1.4999999999999999E-2</v>
      </c>
      <c r="L363" s="6">
        <v>1.9900000000000001E-2</v>
      </c>
      <c r="M363" s="6">
        <v>7.4999999999999997E-2</v>
      </c>
      <c r="N363" s="5"/>
      <c r="O363" s="6">
        <f t="shared" si="263"/>
        <v>1.2499999999999999E-2</v>
      </c>
      <c r="P363" s="6">
        <f t="shared" si="264"/>
        <v>6.9999999999999923E-4</v>
      </c>
      <c r="Q363" s="6">
        <f t="shared" si="265"/>
        <v>0.36380000000000001</v>
      </c>
      <c r="R363" s="6">
        <f t="shared" si="266"/>
        <v>-3.4199999999999994E-2</v>
      </c>
      <c r="S363" s="5">
        <v>1.36</v>
      </c>
      <c r="T363" s="5">
        <v>-0.45</v>
      </c>
      <c r="U363" s="5">
        <v>0</v>
      </c>
      <c r="V363" s="5">
        <v>3.1</v>
      </c>
      <c r="W363" s="5">
        <v>-8.57</v>
      </c>
    </row>
    <row r="364" spans="2:23" x14ac:dyDescent="0.25">
      <c r="B364" s="33" t="s">
        <v>319</v>
      </c>
      <c r="C364" s="5">
        <v>123</v>
      </c>
      <c r="D364" s="5">
        <v>-0.45</v>
      </c>
      <c r="E364" s="5">
        <v>0.96</v>
      </c>
      <c r="F364" s="6">
        <v>4.4000000000000003E-3</v>
      </c>
      <c r="G364" s="6">
        <v>-2.41E-2</v>
      </c>
      <c r="H364" s="6">
        <v>-5.2400000000000002E-2</v>
      </c>
      <c r="I364" s="6">
        <v>-0.16139999999999999</v>
      </c>
      <c r="J364" s="6">
        <v>3.7000000000000002E-3</v>
      </c>
      <c r="K364" s="6">
        <v>1.1599999999999999E-2</v>
      </c>
      <c r="L364" s="6">
        <v>1.6199999999999999E-2</v>
      </c>
      <c r="M364" s="6">
        <v>6.7500000000000004E-2</v>
      </c>
      <c r="N364" s="5"/>
      <c r="O364" s="6">
        <f t="shared" si="263"/>
        <v>7.000000000000001E-4</v>
      </c>
      <c r="P364" s="6">
        <f t="shared" si="264"/>
        <v>-3.5699999999999996E-2</v>
      </c>
      <c r="Q364" s="6">
        <f t="shared" si="265"/>
        <v>-6.8599999999999994E-2</v>
      </c>
      <c r="R364" s="6">
        <f t="shared" si="266"/>
        <v>-0.22889999999999999</v>
      </c>
      <c r="S364" s="5">
        <v>0.55000000000000004</v>
      </c>
      <c r="T364" s="5">
        <v>-0.71</v>
      </c>
      <c r="U364" s="5">
        <v>0</v>
      </c>
      <c r="V364" s="5">
        <v>-3.81</v>
      </c>
      <c r="W364" s="5">
        <v>-11.17</v>
      </c>
    </row>
    <row r="365" spans="2:23" x14ac:dyDescent="0.25">
      <c r="B365" s="33" t="s">
        <v>320</v>
      </c>
      <c r="C365" s="5">
        <v>122</v>
      </c>
      <c r="D365" s="5">
        <v>4.8600000000000003</v>
      </c>
      <c r="E365" s="5">
        <v>7.31</v>
      </c>
      <c r="F365" s="6">
        <v>-5.3E-3</v>
      </c>
      <c r="G365" s="6">
        <v>0.1489</v>
      </c>
      <c r="H365" s="6">
        <v>0.1552</v>
      </c>
      <c r="I365" s="6">
        <v>0.2228</v>
      </c>
      <c r="J365" s="6">
        <v>3.5999999999999999E-3</v>
      </c>
      <c r="K365" s="6">
        <v>1.4E-2</v>
      </c>
      <c r="L365" s="6">
        <v>1.8599999999999998E-2</v>
      </c>
      <c r="M365" s="6">
        <v>7.0800000000000002E-2</v>
      </c>
      <c r="N365" s="5"/>
      <c r="O365" s="6">
        <f t="shared" si="263"/>
        <v>-8.8999999999999999E-3</v>
      </c>
      <c r="P365" s="6">
        <f t="shared" si="264"/>
        <v>0.13489999999999999</v>
      </c>
      <c r="Q365" s="6">
        <f t="shared" si="265"/>
        <v>0.1366</v>
      </c>
      <c r="R365" s="6">
        <f t="shared" si="266"/>
        <v>0.152</v>
      </c>
      <c r="S365" s="5">
        <v>1.21</v>
      </c>
      <c r="T365" s="5">
        <v>0.14000000000000001</v>
      </c>
      <c r="U365" s="5">
        <v>0</v>
      </c>
      <c r="V365" s="5">
        <v>2.92</v>
      </c>
      <c r="W365" s="5">
        <v>4.4000000000000004</v>
      </c>
    </row>
    <row r="366" spans="2:23" x14ac:dyDescent="0.25">
      <c r="B366" s="33" t="s">
        <v>321</v>
      </c>
      <c r="C366" s="5">
        <v>121</v>
      </c>
      <c r="D366" s="5">
        <v>6.46</v>
      </c>
      <c r="E366" s="5">
        <v>9.56</v>
      </c>
      <c r="F366" s="6">
        <v>1.03E-2</v>
      </c>
      <c r="G366" s="6">
        <v>1.8700000000000001E-2</v>
      </c>
      <c r="H366" s="6">
        <v>2.52E-2</v>
      </c>
      <c r="I366" s="6">
        <v>6.5699999999999995E-2</v>
      </c>
      <c r="J366" s="6">
        <v>3.2000000000000002E-3</v>
      </c>
      <c r="K366" s="6">
        <v>1.2800000000000001E-2</v>
      </c>
      <c r="L366" s="6">
        <v>1.5699999999999999E-2</v>
      </c>
      <c r="M366" s="6">
        <v>6.0600000000000001E-2</v>
      </c>
      <c r="N366" s="5"/>
      <c r="O366" s="6">
        <f t="shared" si="263"/>
        <v>7.1000000000000004E-3</v>
      </c>
      <c r="P366" s="6">
        <f t="shared" si="264"/>
        <v>5.9000000000000007E-3</v>
      </c>
      <c r="Q366" s="6">
        <f t="shared" si="265"/>
        <v>9.5000000000000015E-3</v>
      </c>
      <c r="R366" s="6">
        <f t="shared" si="266"/>
        <v>5.0999999999999934E-3</v>
      </c>
      <c r="S366" s="5">
        <v>0.87</v>
      </c>
      <c r="T366" s="5">
        <v>-0.06</v>
      </c>
      <c r="U366" s="5">
        <v>0</v>
      </c>
      <c r="V366" s="5"/>
      <c r="W366" s="5"/>
    </row>
    <row r="367" spans="2:23" x14ac:dyDescent="0.25">
      <c r="B367" s="33" t="s">
        <v>322</v>
      </c>
      <c r="C367" s="5">
        <v>112</v>
      </c>
      <c r="D367" s="5">
        <v>0.35</v>
      </c>
      <c r="E367" s="5">
        <v>-0.16</v>
      </c>
      <c r="F367" s="6">
        <v>-1.21E-2</v>
      </c>
      <c r="G367" s="6">
        <v>-7.7000000000000002E-3</v>
      </c>
      <c r="H367" s="6">
        <v>-6.4000000000000003E-3</v>
      </c>
      <c r="I367" s="6">
        <v>-3.7900000000000003E-2</v>
      </c>
      <c r="J367" s="6">
        <v>4.1999999999999997E-3</v>
      </c>
      <c r="K367" s="6">
        <v>1.0800000000000001E-2</v>
      </c>
      <c r="L367" s="6">
        <v>1.6400000000000001E-2</v>
      </c>
      <c r="M367" s="6">
        <v>6.3500000000000001E-2</v>
      </c>
      <c r="N367" s="5"/>
      <c r="O367" s="6">
        <f t="shared" si="263"/>
        <v>-1.6299999999999999E-2</v>
      </c>
      <c r="P367" s="6">
        <f t="shared" si="264"/>
        <v>-1.8500000000000003E-2</v>
      </c>
      <c r="Q367" s="6">
        <f t="shared" si="265"/>
        <v>-2.2800000000000001E-2</v>
      </c>
      <c r="R367" s="6">
        <f t="shared" si="266"/>
        <v>-0.1014</v>
      </c>
      <c r="S367" s="5">
        <v>-0.17</v>
      </c>
      <c r="T367" s="5">
        <v>-0.11</v>
      </c>
      <c r="U367" s="5">
        <v>0</v>
      </c>
      <c r="V367" s="5">
        <v>-0.84</v>
      </c>
      <c r="W367" s="5">
        <v>-3.24</v>
      </c>
    </row>
    <row r="368" spans="2:23" x14ac:dyDescent="0.25">
      <c r="B368" s="33" t="s">
        <v>323</v>
      </c>
      <c r="C368" s="5">
        <v>110</v>
      </c>
      <c r="D368" s="5">
        <v>4.41</v>
      </c>
      <c r="E368" s="5">
        <v>9.06</v>
      </c>
      <c r="F368" s="6">
        <v>8.9999999999999998E-4</v>
      </c>
      <c r="G368" s="6">
        <v>-2.3999999999999998E-3</v>
      </c>
      <c r="H368" s="6">
        <v>-1.46E-2</v>
      </c>
      <c r="I368" s="6">
        <v>2.2499999999999999E-2</v>
      </c>
      <c r="J368" s="6">
        <v>4.4000000000000003E-3</v>
      </c>
      <c r="K368" s="6">
        <v>1.15E-2</v>
      </c>
      <c r="L368" s="6">
        <v>1.6199999999999999E-2</v>
      </c>
      <c r="M368" s="6">
        <v>6.4600000000000005E-2</v>
      </c>
      <c r="N368" s="5"/>
      <c r="O368" s="6">
        <f t="shared" si="263"/>
        <v>-3.5000000000000005E-3</v>
      </c>
      <c r="P368" s="6">
        <f t="shared" si="264"/>
        <v>-1.3899999999999999E-2</v>
      </c>
      <c r="Q368" s="6">
        <f t="shared" si="265"/>
        <v>-3.0800000000000001E-2</v>
      </c>
      <c r="R368" s="6">
        <f t="shared" si="266"/>
        <v>-4.2100000000000005E-2</v>
      </c>
      <c r="S368" s="5">
        <v>1.48</v>
      </c>
      <c r="T368" s="5">
        <v>-0.41</v>
      </c>
      <c r="U368" s="5">
        <v>0</v>
      </c>
      <c r="V368" s="5">
        <v>-1.05</v>
      </c>
      <c r="W368" s="5">
        <v>-0.7</v>
      </c>
    </row>
    <row r="369" spans="2:23" x14ac:dyDescent="0.25">
      <c r="B369" s="33" t="s">
        <v>324</v>
      </c>
      <c r="C369" s="5">
        <v>110</v>
      </c>
      <c r="D369" s="5">
        <v>8.35</v>
      </c>
      <c r="E369" s="5">
        <v>5.87</v>
      </c>
      <c r="F369" s="6">
        <v>1.6999999999999999E-3</v>
      </c>
      <c r="G369" s="6">
        <v>1.6000000000000001E-3</v>
      </c>
      <c r="H369" s="6">
        <v>2.6599999999999999E-2</v>
      </c>
      <c r="I369" s="6">
        <v>3.0300000000000001E-2</v>
      </c>
      <c r="J369" s="6">
        <v>5.0000000000000001E-3</v>
      </c>
      <c r="K369" s="6">
        <v>1.38E-2</v>
      </c>
      <c r="L369" s="6">
        <v>1.84E-2</v>
      </c>
      <c r="M369" s="6">
        <v>6.8099999999999994E-2</v>
      </c>
      <c r="N369" s="5"/>
      <c r="O369" s="6">
        <f t="shared" si="263"/>
        <v>-3.3E-3</v>
      </c>
      <c r="P369" s="6">
        <f t="shared" si="264"/>
        <v>-1.2199999999999999E-2</v>
      </c>
      <c r="Q369" s="6">
        <f t="shared" si="265"/>
        <v>8.199999999999999E-3</v>
      </c>
      <c r="R369" s="6">
        <f t="shared" si="266"/>
        <v>-3.7799999999999993E-2</v>
      </c>
      <c r="S369" s="5">
        <v>1.9</v>
      </c>
      <c r="T369" s="5">
        <v>0.28999999999999998</v>
      </c>
      <c r="U369" s="5">
        <v>0</v>
      </c>
      <c r="V369" s="5">
        <v>-0.45</v>
      </c>
      <c r="W369" s="5">
        <v>-2.5299999999999998</v>
      </c>
    </row>
    <row r="370" spans="2:23" x14ac:dyDescent="0.25">
      <c r="B370" s="33" t="s">
        <v>325</v>
      </c>
      <c r="C370" s="5">
        <v>109</v>
      </c>
      <c r="D370" s="5">
        <v>-1.24</v>
      </c>
      <c r="E370" s="5">
        <v>14.63</v>
      </c>
      <c r="F370" s="6">
        <v>7.3300000000000004E-2</v>
      </c>
      <c r="G370" s="6">
        <v>0.1925</v>
      </c>
      <c r="H370" s="6">
        <v>0.23369999999999999</v>
      </c>
      <c r="I370" s="6">
        <v>0.77039999999999997</v>
      </c>
      <c r="J370" s="6">
        <v>2E-3</v>
      </c>
      <c r="K370" s="6">
        <v>9.9000000000000008E-3</v>
      </c>
      <c r="L370" s="6">
        <v>1.11E-2</v>
      </c>
      <c r="M370" s="6">
        <v>4.8399999999999999E-2</v>
      </c>
      <c r="N370" s="5"/>
      <c r="O370" s="6">
        <f t="shared" si="263"/>
        <v>7.1300000000000002E-2</v>
      </c>
      <c r="P370" s="6">
        <f t="shared" si="264"/>
        <v>0.18260000000000001</v>
      </c>
      <c r="Q370" s="6">
        <f t="shared" si="265"/>
        <v>0.22259999999999999</v>
      </c>
      <c r="R370" s="6">
        <f t="shared" si="266"/>
        <v>0.72199999999999998</v>
      </c>
      <c r="S370" s="5">
        <v>0.3</v>
      </c>
      <c r="T370" s="5">
        <v>-0.26</v>
      </c>
      <c r="U370" s="5">
        <v>0</v>
      </c>
      <c r="V370" s="5">
        <v>5.14</v>
      </c>
      <c r="W370" s="5">
        <v>25.82</v>
      </c>
    </row>
    <row r="371" spans="2:23" x14ac:dyDescent="0.25">
      <c r="B371" s="33" t="s">
        <v>326</v>
      </c>
      <c r="C371" s="5">
        <v>106</v>
      </c>
      <c r="D371" s="5">
        <v>8</v>
      </c>
      <c r="E371" s="5">
        <v>8.6999999999999993</v>
      </c>
      <c r="F371" s="6">
        <v>-4.1000000000000003E-3</v>
      </c>
      <c r="G371" s="6">
        <v>7.0000000000000001E-3</v>
      </c>
      <c r="H371" s="6">
        <v>9.1999999999999998E-3</v>
      </c>
      <c r="I371" s="6">
        <v>-1.6000000000000001E-3</v>
      </c>
      <c r="J371" s="6">
        <v>2.3999999999999998E-3</v>
      </c>
      <c r="K371" s="6">
        <v>9.1999999999999998E-3</v>
      </c>
      <c r="L371" s="6">
        <v>1.0500000000000001E-2</v>
      </c>
      <c r="M371" s="6">
        <v>4.87E-2</v>
      </c>
      <c r="N371" s="5"/>
      <c r="O371" s="6">
        <f t="shared" si="263"/>
        <v>-6.5000000000000006E-3</v>
      </c>
      <c r="P371" s="6">
        <f t="shared" si="264"/>
        <v>-2.1999999999999997E-3</v>
      </c>
      <c r="Q371" s="6">
        <f t="shared" si="265"/>
        <v>-1.3000000000000008E-3</v>
      </c>
      <c r="R371" s="6">
        <f t="shared" si="266"/>
        <v>-5.0299999999999997E-2</v>
      </c>
      <c r="S371" s="5">
        <v>0.51</v>
      </c>
      <c r="T371" s="5">
        <v>-0.11</v>
      </c>
      <c r="U371" s="5">
        <v>0</v>
      </c>
      <c r="V371" s="5">
        <v>0.84</v>
      </c>
      <c r="W371" s="5">
        <v>-1.67</v>
      </c>
    </row>
    <row r="372" spans="2:23" x14ac:dyDescent="0.25">
      <c r="B372" s="33" t="s">
        <v>327</v>
      </c>
      <c r="C372" s="5">
        <v>105</v>
      </c>
      <c r="D372" s="5">
        <v>2.4700000000000002</v>
      </c>
      <c r="E372" s="5">
        <v>5.98</v>
      </c>
      <c r="F372" s="6">
        <v>-7.1999999999999998E-3</v>
      </c>
      <c r="G372" s="6">
        <v>-2.0000000000000001E-4</v>
      </c>
      <c r="H372" s="6">
        <v>-1.04E-2</v>
      </c>
      <c r="I372" s="6">
        <v>-2.86E-2</v>
      </c>
      <c r="J372" s="6">
        <v>3.5000000000000001E-3</v>
      </c>
      <c r="K372" s="6">
        <v>1.41E-2</v>
      </c>
      <c r="L372" s="6">
        <v>1.77E-2</v>
      </c>
      <c r="M372" s="6">
        <v>6.4600000000000005E-2</v>
      </c>
      <c r="N372" s="5"/>
      <c r="O372" s="6">
        <f t="shared" si="263"/>
        <v>-1.0699999999999999E-2</v>
      </c>
      <c r="P372" s="6">
        <f t="shared" si="264"/>
        <v>-1.43E-2</v>
      </c>
      <c r="Q372" s="6">
        <f t="shared" si="265"/>
        <v>-2.81E-2</v>
      </c>
      <c r="R372" s="6">
        <f t="shared" si="266"/>
        <v>-9.3200000000000005E-2</v>
      </c>
      <c r="S372" s="5">
        <v>0.73</v>
      </c>
      <c r="T372" s="5">
        <v>-0.4</v>
      </c>
      <c r="U372" s="5">
        <v>0</v>
      </c>
      <c r="V372" s="5">
        <v>-1.6</v>
      </c>
      <c r="W372" s="5">
        <v>-5.08</v>
      </c>
    </row>
    <row r="373" spans="2:23" x14ac:dyDescent="0.25">
      <c r="B373" s="33" t="s">
        <v>328</v>
      </c>
      <c r="C373" s="5">
        <v>103</v>
      </c>
      <c r="D373" s="5">
        <v>-2.54</v>
      </c>
      <c r="E373" s="5">
        <v>-5.24</v>
      </c>
      <c r="F373" s="6">
        <v>-7.1999999999999998E-3</v>
      </c>
      <c r="G373" s="6">
        <v>9.4999999999999998E-3</v>
      </c>
      <c r="H373" s="6">
        <v>-4.3900000000000002E-2</v>
      </c>
      <c r="I373" s="6">
        <v>-0.16830000000000001</v>
      </c>
      <c r="J373" s="6">
        <v>5.1999999999999998E-3</v>
      </c>
      <c r="K373" s="6">
        <v>1.6199999999999999E-2</v>
      </c>
      <c r="L373" s="6">
        <v>2.06E-2</v>
      </c>
      <c r="M373" s="6">
        <v>7.3499999999999996E-2</v>
      </c>
      <c r="N373" s="5"/>
      <c r="O373" s="6">
        <f t="shared" si="263"/>
        <v>-1.24E-2</v>
      </c>
      <c r="P373" s="6">
        <f t="shared" si="264"/>
        <v>-6.6999999999999994E-3</v>
      </c>
      <c r="Q373" s="6">
        <f t="shared" si="265"/>
        <v>-6.4500000000000002E-2</v>
      </c>
      <c r="R373" s="6">
        <f t="shared" si="266"/>
        <v>-0.24180000000000001</v>
      </c>
      <c r="S373" s="5">
        <v>0.41</v>
      </c>
      <c r="T373" s="5">
        <v>-0.56999999999999995</v>
      </c>
      <c r="U373" s="5">
        <v>0</v>
      </c>
      <c r="V373" s="5">
        <v>-3.54</v>
      </c>
      <c r="W373" s="5">
        <v>-10.46</v>
      </c>
    </row>
    <row r="374" spans="2:23" x14ac:dyDescent="0.25">
      <c r="B374" s="33" t="s">
        <v>329</v>
      </c>
      <c r="C374" s="5">
        <v>97</v>
      </c>
      <c r="D374" s="5">
        <v>-1.72</v>
      </c>
      <c r="E374" s="5">
        <v>-1.74</v>
      </c>
      <c r="F374" s="6">
        <v>-3.3999999999999998E-3</v>
      </c>
      <c r="G374" s="6">
        <v>-1.7399999999999999E-2</v>
      </c>
      <c r="H374" s="6">
        <v>-1.35E-2</v>
      </c>
      <c r="I374" s="6">
        <v>-7.6399999999999996E-2</v>
      </c>
      <c r="J374" s="6">
        <v>2.5000000000000001E-3</v>
      </c>
      <c r="K374" s="6">
        <v>1.2999999999999999E-2</v>
      </c>
      <c r="L374" s="6">
        <v>1.4999999999999999E-2</v>
      </c>
      <c r="M374" s="6">
        <v>6.5299999999999997E-2</v>
      </c>
      <c r="N374" s="5"/>
      <c r="O374" s="6">
        <f t="shared" si="263"/>
        <v>-5.8999999999999999E-3</v>
      </c>
      <c r="P374" s="6">
        <f t="shared" si="264"/>
        <v>-3.0399999999999996E-2</v>
      </c>
      <c r="Q374" s="6">
        <f t="shared" si="265"/>
        <v>-2.8499999999999998E-2</v>
      </c>
      <c r="R374" s="6">
        <f t="shared" si="266"/>
        <v>-0.14169999999999999</v>
      </c>
      <c r="S374" s="5">
        <v>0.54</v>
      </c>
      <c r="T374" s="5">
        <v>-0.08</v>
      </c>
      <c r="U374" s="5">
        <v>0</v>
      </c>
      <c r="V374" s="5">
        <v>-0.8</v>
      </c>
      <c r="W374" s="5">
        <v>-8.92</v>
      </c>
    </row>
    <row r="375" spans="2:23" x14ac:dyDescent="0.25">
      <c r="B375" s="33" t="s">
        <v>330</v>
      </c>
      <c r="C375" s="5">
        <v>90</v>
      </c>
      <c r="D375" s="5">
        <v>6.01</v>
      </c>
      <c r="E375" s="5">
        <v>6.76</v>
      </c>
      <c r="F375" s="6">
        <v>1.21E-2</v>
      </c>
      <c r="G375" s="6">
        <v>1.3299999999999999E-2</v>
      </c>
      <c r="H375" s="6">
        <v>1.9199999999999998E-2</v>
      </c>
      <c r="I375" s="6">
        <v>0.11</v>
      </c>
      <c r="J375" s="6">
        <v>7.4000000000000003E-3</v>
      </c>
      <c r="K375" s="6">
        <v>1.32E-2</v>
      </c>
      <c r="L375" s="6">
        <v>2.4500000000000001E-2</v>
      </c>
      <c r="M375" s="6">
        <v>6.7699999999999996E-2</v>
      </c>
      <c r="N375" s="5"/>
      <c r="O375" s="6">
        <f t="shared" si="263"/>
        <v>4.6999999999999993E-3</v>
      </c>
      <c r="P375" s="6">
        <f t="shared" si="264"/>
        <v>9.9999999999999395E-5</v>
      </c>
      <c r="Q375" s="6">
        <f t="shared" si="265"/>
        <v>-5.3000000000000026E-3</v>
      </c>
      <c r="R375" s="6">
        <f t="shared" si="266"/>
        <v>4.2300000000000004E-2</v>
      </c>
      <c r="S375" s="5">
        <v>2</v>
      </c>
      <c r="T375" s="5">
        <v>0.38</v>
      </c>
      <c r="U375" s="5">
        <v>0</v>
      </c>
      <c r="V375" s="5">
        <v>-1.46</v>
      </c>
      <c r="W375" s="5">
        <v>-0.47</v>
      </c>
    </row>
    <row r="376" spans="2:23" x14ac:dyDescent="0.25">
      <c r="B376" s="33" t="s">
        <v>331</v>
      </c>
      <c r="C376" s="5">
        <v>90</v>
      </c>
      <c r="D376" s="5">
        <v>1.49</v>
      </c>
      <c r="E376" s="5">
        <v>1.97</v>
      </c>
      <c r="F376" s="6">
        <v>-6.6E-3</v>
      </c>
      <c r="G376" s="6">
        <v>2.3E-3</v>
      </c>
      <c r="H376" s="6">
        <v>-9.4999999999999998E-3</v>
      </c>
      <c r="I376" s="6">
        <v>0.12570000000000001</v>
      </c>
      <c r="J376" s="6">
        <v>5.7000000000000002E-3</v>
      </c>
      <c r="K376" s="6">
        <v>1.47E-2</v>
      </c>
      <c r="L376" s="6">
        <v>1.9900000000000001E-2</v>
      </c>
      <c r="M376" s="6">
        <v>7.0099999999999996E-2</v>
      </c>
      <c r="N376" s="5"/>
      <c r="O376" s="6">
        <f t="shared" si="263"/>
        <v>-1.23E-2</v>
      </c>
      <c r="P376" s="6">
        <f t="shared" si="264"/>
        <v>-1.24E-2</v>
      </c>
      <c r="Q376" s="6">
        <f t="shared" si="265"/>
        <v>-2.9400000000000003E-2</v>
      </c>
      <c r="R376" s="6">
        <f t="shared" si="266"/>
        <v>5.5600000000000011E-2</v>
      </c>
      <c r="S376" s="5">
        <v>0.7</v>
      </c>
      <c r="T376" s="5">
        <v>-0.46</v>
      </c>
      <c r="U376" s="5">
        <v>0</v>
      </c>
      <c r="V376" s="5"/>
      <c r="W376" s="5"/>
    </row>
    <row r="377" spans="2:23" x14ac:dyDescent="0.25">
      <c r="B377" s="33" t="s">
        <v>332</v>
      </c>
      <c r="C377" s="5">
        <v>89</v>
      </c>
      <c r="D377" s="5">
        <v>2.77</v>
      </c>
      <c r="E377" s="5">
        <v>7.87</v>
      </c>
      <c r="F377" s="6">
        <v>-4.3E-3</v>
      </c>
      <c r="G377" s="6">
        <v>1.15E-2</v>
      </c>
      <c r="H377" s="6">
        <v>1.2E-2</v>
      </c>
      <c r="I377" s="6">
        <v>9.9299999999999999E-2</v>
      </c>
      <c r="J377" s="6">
        <v>4.0000000000000001E-3</v>
      </c>
      <c r="K377" s="6">
        <v>1.4800000000000001E-2</v>
      </c>
      <c r="L377" s="6">
        <v>2.0400000000000001E-2</v>
      </c>
      <c r="M377" s="6">
        <v>7.0000000000000007E-2</v>
      </c>
      <c r="N377" s="5"/>
      <c r="O377" s="6">
        <f t="shared" si="263"/>
        <v>-8.3000000000000001E-3</v>
      </c>
      <c r="P377" s="6">
        <f t="shared" si="264"/>
        <v>-3.3000000000000008E-3</v>
      </c>
      <c r="Q377" s="6">
        <f t="shared" si="265"/>
        <v>-8.4000000000000012E-3</v>
      </c>
      <c r="R377" s="6">
        <f t="shared" si="266"/>
        <v>2.9299999999999993E-2</v>
      </c>
      <c r="S377" s="5">
        <v>0.92</v>
      </c>
      <c r="T377" s="5">
        <v>-0.28999999999999998</v>
      </c>
      <c r="U377" s="5">
        <v>0</v>
      </c>
      <c r="V377" s="5">
        <v>-0.27</v>
      </c>
      <c r="W377" s="5">
        <v>5.03</v>
      </c>
    </row>
    <row r="378" spans="2:23" x14ac:dyDescent="0.25">
      <c r="B378" s="33" t="s">
        <v>333</v>
      </c>
      <c r="C378" s="5">
        <v>87</v>
      </c>
      <c r="D378" s="5">
        <v>-1.83</v>
      </c>
      <c r="E378" s="5">
        <v>0.11</v>
      </c>
      <c r="F378" s="6">
        <v>-8.6999999999999994E-3</v>
      </c>
      <c r="G378" s="6">
        <v>8.3000000000000004E-2</v>
      </c>
      <c r="H378" s="6">
        <v>7.3200000000000001E-2</v>
      </c>
      <c r="I378" s="6">
        <v>0.27550000000000002</v>
      </c>
      <c r="J378" s="6">
        <v>2E-3</v>
      </c>
      <c r="K378" s="6">
        <v>6.4000000000000003E-3</v>
      </c>
      <c r="L378" s="6">
        <v>0.01</v>
      </c>
      <c r="M378" s="6">
        <v>4.9299999999999997E-2</v>
      </c>
      <c r="N378" s="5"/>
      <c r="O378" s="6">
        <f t="shared" si="263"/>
        <v>-1.0699999999999999E-2</v>
      </c>
      <c r="P378" s="6">
        <f t="shared" si="264"/>
        <v>7.6600000000000001E-2</v>
      </c>
      <c r="Q378" s="6">
        <f t="shared" si="265"/>
        <v>6.3200000000000006E-2</v>
      </c>
      <c r="R378" s="6">
        <f t="shared" si="266"/>
        <v>0.22620000000000001</v>
      </c>
      <c r="S378" s="5">
        <v>-0.18</v>
      </c>
      <c r="T378" s="5">
        <v>-0.16</v>
      </c>
      <c r="U378" s="5">
        <v>0</v>
      </c>
      <c r="V378" s="5">
        <v>0.66</v>
      </c>
      <c r="W378" s="5">
        <v>6.84</v>
      </c>
    </row>
    <row r="379" spans="2:23" x14ac:dyDescent="0.25">
      <c r="B379" s="33" t="s">
        <v>334</v>
      </c>
      <c r="C379" s="5">
        <v>86</v>
      </c>
      <c r="D379" s="5">
        <v>-0.13</v>
      </c>
      <c r="E379" s="5">
        <v>-3.56</v>
      </c>
      <c r="F379" s="6">
        <v>1E-3</v>
      </c>
      <c r="G379" s="6">
        <v>1.9E-3</v>
      </c>
      <c r="H379" s="6">
        <v>-2.9100000000000001E-2</v>
      </c>
      <c r="I379" s="6">
        <v>-0.13819999999999999</v>
      </c>
      <c r="J379" s="6">
        <v>8.8000000000000005E-3</v>
      </c>
      <c r="K379" s="6">
        <v>2.5999999999999999E-2</v>
      </c>
      <c r="L379" s="6">
        <v>3.8600000000000002E-2</v>
      </c>
      <c r="M379" s="6">
        <v>0.1132</v>
      </c>
      <c r="N379" s="5"/>
      <c r="O379" s="6">
        <f t="shared" si="263"/>
        <v>-7.8000000000000005E-3</v>
      </c>
      <c r="P379" s="6">
        <f t="shared" si="264"/>
        <v>-2.41E-2</v>
      </c>
      <c r="Q379" s="6">
        <f t="shared" si="265"/>
        <v>-6.770000000000001E-2</v>
      </c>
      <c r="R379" s="6">
        <f t="shared" si="266"/>
        <v>-0.25139999999999996</v>
      </c>
      <c r="S379" s="5">
        <v>0.54</v>
      </c>
      <c r="T379" s="5">
        <v>-0.81</v>
      </c>
      <c r="U379" s="5">
        <v>0</v>
      </c>
      <c r="V379" s="5">
        <v>-5.72</v>
      </c>
      <c r="W379" s="5">
        <v>-21.35</v>
      </c>
    </row>
    <row r="380" spans="2:23" x14ac:dyDescent="0.25">
      <c r="B380" s="33" t="s">
        <v>335</v>
      </c>
      <c r="C380" s="5">
        <v>86</v>
      </c>
      <c r="D380" s="5">
        <v>2.58</v>
      </c>
      <c r="E380" s="5">
        <v>2.3199999999999998</v>
      </c>
      <c r="F380" s="6">
        <v>1.5E-3</v>
      </c>
      <c r="G380" s="6">
        <v>2.0000000000000001E-4</v>
      </c>
      <c r="H380" s="6">
        <v>-1E-4</v>
      </c>
      <c r="I380" s="6">
        <v>-6.4000000000000003E-3</v>
      </c>
      <c r="J380" s="6">
        <v>1.6999999999999999E-3</v>
      </c>
      <c r="K380" s="6">
        <v>7.1999999999999998E-3</v>
      </c>
      <c r="L380" s="6">
        <v>1.09E-2</v>
      </c>
      <c r="M380" s="6">
        <v>2.3699999999999999E-2</v>
      </c>
      <c r="N380" s="5"/>
      <c r="O380" s="6">
        <f t="shared" si="263"/>
        <v>-1.9999999999999987E-4</v>
      </c>
      <c r="P380" s="6">
        <f t="shared" si="264"/>
        <v>-7.0000000000000001E-3</v>
      </c>
      <c r="Q380" s="6">
        <f t="shared" si="265"/>
        <v>-1.0999999999999999E-2</v>
      </c>
      <c r="R380" s="6">
        <f t="shared" si="266"/>
        <v>-3.0099999999999998E-2</v>
      </c>
      <c r="S380" s="5">
        <v>0.44</v>
      </c>
      <c r="T380" s="5">
        <v>-0.17</v>
      </c>
      <c r="U380" s="5">
        <v>0</v>
      </c>
      <c r="V380" s="5">
        <v>-1.26</v>
      </c>
      <c r="W380" s="5">
        <v>-2.95</v>
      </c>
    </row>
    <row r="381" spans="2:23" x14ac:dyDescent="0.25">
      <c r="B381" s="33" t="s">
        <v>336</v>
      </c>
      <c r="C381" s="5">
        <v>84</v>
      </c>
      <c r="D381" s="5">
        <v>2.39</v>
      </c>
      <c r="E381" s="5">
        <v>6.39</v>
      </c>
      <c r="F381" s="6">
        <v>1.6799999999999999E-2</v>
      </c>
      <c r="G381" s="6">
        <v>1.24E-2</v>
      </c>
      <c r="H381" s="6">
        <v>-1.1900000000000001E-2</v>
      </c>
      <c r="I381" s="6">
        <v>8.9800000000000005E-2</v>
      </c>
      <c r="J381" s="6">
        <v>3.0999999999999999E-3</v>
      </c>
      <c r="K381" s="6">
        <v>1.34E-2</v>
      </c>
      <c r="L381" s="6">
        <v>1.34E-2</v>
      </c>
      <c r="M381" s="6">
        <v>5.2999999999999999E-2</v>
      </c>
      <c r="N381" s="5"/>
      <c r="O381" s="6">
        <f t="shared" si="263"/>
        <v>1.3699999999999999E-2</v>
      </c>
      <c r="P381" s="6">
        <f t="shared" si="264"/>
        <v>-1.0000000000000009E-3</v>
      </c>
      <c r="Q381" s="6">
        <f t="shared" si="265"/>
        <v>-2.5300000000000003E-2</v>
      </c>
      <c r="R381" s="6">
        <f t="shared" si="266"/>
        <v>3.6800000000000006E-2</v>
      </c>
      <c r="S381" s="5">
        <v>0.15</v>
      </c>
      <c r="T381" s="5">
        <v>-0.51</v>
      </c>
      <c r="U381" s="5">
        <v>0</v>
      </c>
      <c r="V381" s="5">
        <v>-1.47</v>
      </c>
      <c r="W381" s="5">
        <v>0.43</v>
      </c>
    </row>
    <row r="382" spans="2:23" x14ac:dyDescent="0.25">
      <c r="B382" s="33" t="s">
        <v>337</v>
      </c>
      <c r="C382" s="5">
        <v>82</v>
      </c>
      <c r="D382" s="5">
        <v>6.11</v>
      </c>
      <c r="E382" s="5">
        <v>12.86</v>
      </c>
      <c r="F382" s="6">
        <v>6.9999999999999999E-4</v>
      </c>
      <c r="G382" s="6">
        <v>-1.2699999999999999E-2</v>
      </c>
      <c r="H382" s="6">
        <v>-2.6700000000000002E-2</v>
      </c>
      <c r="I382" s="6">
        <v>5.6599999999999998E-2</v>
      </c>
      <c r="J382" s="6">
        <v>3.8E-3</v>
      </c>
      <c r="K382" s="6">
        <v>1.3299999999999999E-2</v>
      </c>
      <c r="L382" s="6">
        <v>1.5699999999999999E-2</v>
      </c>
      <c r="M382" s="6">
        <v>6.1899999999999997E-2</v>
      </c>
      <c r="N382" s="5"/>
      <c r="O382" s="6">
        <f t="shared" si="263"/>
        <v>-3.0999999999999999E-3</v>
      </c>
      <c r="P382" s="6">
        <f t="shared" si="264"/>
        <v>-2.5999999999999999E-2</v>
      </c>
      <c r="Q382" s="6">
        <f t="shared" si="265"/>
        <v>-4.24E-2</v>
      </c>
      <c r="R382" s="6">
        <f t="shared" si="266"/>
        <v>-5.2999999999999992E-3</v>
      </c>
      <c r="S382" s="5">
        <v>1.35</v>
      </c>
      <c r="T382" s="5">
        <v>-0.4</v>
      </c>
      <c r="U382" s="5">
        <v>0</v>
      </c>
      <c r="V382" s="5">
        <v>-1.03</v>
      </c>
      <c r="W382" s="5">
        <v>2.7</v>
      </c>
    </row>
    <row r="383" spans="2:23" x14ac:dyDescent="0.25">
      <c r="B383" s="33" t="s">
        <v>338</v>
      </c>
      <c r="C383" s="5">
        <v>81</v>
      </c>
      <c r="D383" s="5">
        <v>3.23</v>
      </c>
      <c r="E383" s="5">
        <v>5</v>
      </c>
      <c r="F383" s="6">
        <v>6.1000000000000004E-3</v>
      </c>
      <c r="G383" s="6">
        <v>1.0800000000000001E-2</v>
      </c>
      <c r="H383" s="6">
        <v>1.5299999999999999E-2</v>
      </c>
      <c r="I383" s="6">
        <v>1.4E-3</v>
      </c>
      <c r="J383" s="6">
        <v>6.1999999999999998E-3</v>
      </c>
      <c r="K383" s="6">
        <v>1.8700000000000001E-2</v>
      </c>
      <c r="L383" s="6">
        <v>2.6200000000000001E-2</v>
      </c>
      <c r="M383" s="6">
        <v>8.4099999999999994E-2</v>
      </c>
      <c r="N383" s="5"/>
      <c r="O383" s="6">
        <f t="shared" si="263"/>
        <v>-9.9999999999999395E-5</v>
      </c>
      <c r="P383" s="6">
        <f t="shared" si="264"/>
        <v>-7.9000000000000008E-3</v>
      </c>
      <c r="Q383" s="6">
        <f t="shared" si="265"/>
        <v>-1.0900000000000002E-2</v>
      </c>
      <c r="R383" s="6">
        <f t="shared" si="266"/>
        <v>-8.2699999999999996E-2</v>
      </c>
      <c r="S383" s="5">
        <v>1.46</v>
      </c>
      <c r="T383" s="5">
        <v>-0.2</v>
      </c>
      <c r="U383" s="5">
        <v>0</v>
      </c>
      <c r="V383" s="5">
        <v>-0.63</v>
      </c>
      <c r="W383" s="5">
        <v>-6.85</v>
      </c>
    </row>
    <row r="384" spans="2:23" x14ac:dyDescent="0.25">
      <c r="B384" s="33" t="s">
        <v>339</v>
      </c>
      <c r="C384" s="5">
        <v>75</v>
      </c>
      <c r="D384" s="5">
        <v>2.16</v>
      </c>
      <c r="E384" s="5">
        <v>2.86</v>
      </c>
      <c r="F384" s="6">
        <v>3.5000000000000001E-3</v>
      </c>
      <c r="G384" s="6">
        <v>1.0699999999999999E-2</v>
      </c>
      <c r="H384" s="6">
        <v>-0.01</v>
      </c>
      <c r="I384" s="6">
        <v>7.0000000000000001E-3</v>
      </c>
      <c r="J384" s="6">
        <v>8.0000000000000002E-3</v>
      </c>
      <c r="K384" s="6">
        <v>2.3E-2</v>
      </c>
      <c r="L384" s="6">
        <v>3.2500000000000001E-2</v>
      </c>
      <c r="M384" s="6">
        <v>0.1012</v>
      </c>
      <c r="N384" s="5"/>
      <c r="O384" s="6">
        <f t="shared" si="263"/>
        <v>-4.5000000000000005E-3</v>
      </c>
      <c r="P384" s="6">
        <f t="shared" si="264"/>
        <v>-1.23E-2</v>
      </c>
      <c r="Q384" s="6">
        <f t="shared" si="265"/>
        <v>-4.2500000000000003E-2</v>
      </c>
      <c r="R384" s="6">
        <f t="shared" si="266"/>
        <v>-9.4199999999999992E-2</v>
      </c>
      <c r="S384" s="5">
        <v>0.8</v>
      </c>
      <c r="T384" s="5">
        <v>-0.61</v>
      </c>
      <c r="U384" s="5">
        <v>0</v>
      </c>
      <c r="V384" s="5">
        <v>-2.37</v>
      </c>
      <c r="W384" s="5">
        <v>-5.56</v>
      </c>
    </row>
    <row r="385" spans="2:23" x14ac:dyDescent="0.25">
      <c r="B385" s="33" t="s">
        <v>340</v>
      </c>
      <c r="C385" s="5">
        <v>75</v>
      </c>
      <c r="D385" s="5">
        <v>5.01</v>
      </c>
      <c r="E385" s="5">
        <v>4.6399999999999997</v>
      </c>
      <c r="F385" s="6">
        <v>9.1999999999999998E-3</v>
      </c>
      <c r="G385" s="6">
        <v>-2.2000000000000001E-3</v>
      </c>
      <c r="H385" s="6">
        <v>-1.21E-2</v>
      </c>
      <c r="I385" s="6">
        <v>3.8E-3</v>
      </c>
      <c r="J385" s="6">
        <v>8.3999999999999995E-3</v>
      </c>
      <c r="K385" s="6">
        <v>1.2200000000000001E-2</v>
      </c>
      <c r="L385" s="6">
        <v>2.1600000000000001E-2</v>
      </c>
      <c r="M385" s="6">
        <v>6.6500000000000004E-2</v>
      </c>
      <c r="N385" s="5"/>
      <c r="O385" s="6">
        <f t="shared" si="263"/>
        <v>8.0000000000000036E-4</v>
      </c>
      <c r="P385" s="6">
        <f t="shared" si="264"/>
        <v>-1.4400000000000001E-2</v>
      </c>
      <c r="Q385" s="6">
        <f t="shared" si="265"/>
        <v>-3.3700000000000001E-2</v>
      </c>
      <c r="R385" s="6">
        <f t="shared" si="266"/>
        <v>-6.2700000000000006E-2</v>
      </c>
      <c r="S385" s="5">
        <v>2.23</v>
      </c>
      <c r="T385" s="5">
        <v>0.14000000000000001</v>
      </c>
      <c r="U385" s="5">
        <v>0</v>
      </c>
      <c r="V385" s="5">
        <v>-3.16</v>
      </c>
      <c r="W385" s="5">
        <v>-6.33</v>
      </c>
    </row>
    <row r="386" spans="2:23" x14ac:dyDescent="0.25">
      <c r="B386" s="33" t="s">
        <v>341</v>
      </c>
      <c r="C386" s="5">
        <v>73</v>
      </c>
      <c r="D386" s="5">
        <v>0.14000000000000001</v>
      </c>
      <c r="E386" s="5">
        <v>3.62</v>
      </c>
      <c r="F386" s="6">
        <v>-1.3299999999999999E-2</v>
      </c>
      <c r="G386" s="6">
        <v>-1.0800000000000001E-2</v>
      </c>
      <c r="H386" s="6">
        <v>-2.5700000000000001E-2</v>
      </c>
      <c r="I386" s="6">
        <v>-0.1341</v>
      </c>
      <c r="J386" s="6">
        <v>3.3E-3</v>
      </c>
      <c r="K386" s="6">
        <v>9.1000000000000004E-3</v>
      </c>
      <c r="L386" s="6">
        <v>1.2E-2</v>
      </c>
      <c r="M386" s="6">
        <v>5.04E-2</v>
      </c>
      <c r="N386" s="5"/>
      <c r="O386" s="6">
        <f t="shared" si="263"/>
        <v>-1.66E-2</v>
      </c>
      <c r="P386" s="6">
        <f t="shared" si="264"/>
        <v>-1.9900000000000001E-2</v>
      </c>
      <c r="Q386" s="6">
        <f t="shared" si="265"/>
        <v>-3.7699999999999997E-2</v>
      </c>
      <c r="R386" s="6">
        <f t="shared" si="266"/>
        <v>-0.1845</v>
      </c>
      <c r="S386" s="5">
        <v>0.15</v>
      </c>
      <c r="T386" s="5">
        <v>-0.1</v>
      </c>
      <c r="U386" s="5">
        <v>0</v>
      </c>
      <c r="V386" s="5">
        <v>-1.2</v>
      </c>
      <c r="W386" s="5">
        <v>-5.14</v>
      </c>
    </row>
    <row r="387" spans="2:23" x14ac:dyDescent="0.25">
      <c r="B387" s="33" t="s">
        <v>342</v>
      </c>
      <c r="C387" s="5">
        <v>73</v>
      </c>
      <c r="D387" s="5">
        <v>-4</v>
      </c>
      <c r="E387" s="5">
        <v>-5.0199999999999996</v>
      </c>
      <c r="F387" s="6">
        <v>-1.09E-2</v>
      </c>
      <c r="G387" s="6">
        <v>-1.52E-2</v>
      </c>
      <c r="H387" s="6">
        <v>-2.6499999999999999E-2</v>
      </c>
      <c r="I387" s="6">
        <v>1.4619</v>
      </c>
      <c r="J387" s="6">
        <v>5.1000000000000004E-3</v>
      </c>
      <c r="K387" s="6">
        <v>1.6400000000000001E-2</v>
      </c>
      <c r="L387" s="6">
        <v>2.47E-2</v>
      </c>
      <c r="M387" s="6">
        <v>8.3199999999999996E-2</v>
      </c>
      <c r="N387" s="5"/>
      <c r="O387" s="6">
        <f t="shared" si="263"/>
        <v>-1.6E-2</v>
      </c>
      <c r="P387" s="6">
        <f t="shared" si="264"/>
        <v>-3.1600000000000003E-2</v>
      </c>
      <c r="Q387" s="6">
        <f t="shared" si="265"/>
        <v>-5.1199999999999996E-2</v>
      </c>
      <c r="R387" s="6">
        <f t="shared" si="266"/>
        <v>1.3787</v>
      </c>
      <c r="S387" s="5">
        <v>-0.32</v>
      </c>
      <c r="T387" s="5">
        <v>-0.31</v>
      </c>
      <c r="U387" s="5">
        <v>0</v>
      </c>
      <c r="V387" s="5">
        <v>-2.4</v>
      </c>
      <c r="W387" s="5">
        <v>16.38</v>
      </c>
    </row>
    <row r="388" spans="2:23" x14ac:dyDescent="0.25">
      <c r="B388" s="33" t="s">
        <v>343</v>
      </c>
      <c r="C388" s="5">
        <v>72</v>
      </c>
      <c r="D388" s="5">
        <v>5.0999999999999996</v>
      </c>
      <c r="E388" s="5">
        <v>10.199999999999999</v>
      </c>
      <c r="F388" s="6">
        <v>7.7999999999999996E-3</v>
      </c>
      <c r="G388" s="6">
        <v>2.5100000000000001E-2</v>
      </c>
      <c r="H388" s="6">
        <v>2.76E-2</v>
      </c>
      <c r="I388" s="6">
        <v>7.5300000000000006E-2</v>
      </c>
      <c r="J388" s="6">
        <v>3.3999999999999998E-3</v>
      </c>
      <c r="K388" s="6">
        <v>1.35E-2</v>
      </c>
      <c r="L388" s="6">
        <v>1.4999999999999999E-2</v>
      </c>
      <c r="M388" s="6">
        <v>5.8500000000000003E-2</v>
      </c>
      <c r="N388" s="5"/>
      <c r="O388" s="6">
        <f t="shared" si="263"/>
        <v>4.3999999999999994E-3</v>
      </c>
      <c r="P388" s="6">
        <f t="shared" si="264"/>
        <v>1.1600000000000001E-2</v>
      </c>
      <c r="Q388" s="6">
        <f t="shared" si="265"/>
        <v>1.26E-2</v>
      </c>
      <c r="R388" s="6">
        <f t="shared" si="266"/>
        <v>1.6800000000000002E-2</v>
      </c>
      <c r="S388" s="5">
        <v>1.49</v>
      </c>
      <c r="T388" s="5">
        <v>-0.46</v>
      </c>
      <c r="U388" s="5">
        <v>0</v>
      </c>
      <c r="V388" s="5">
        <v>-0.15</v>
      </c>
      <c r="W388" s="5">
        <v>0.64</v>
      </c>
    </row>
    <row r="389" spans="2:23" x14ac:dyDescent="0.25">
      <c r="B389" s="33" t="s">
        <v>344</v>
      </c>
      <c r="C389" s="5">
        <v>70</v>
      </c>
      <c r="D389" s="5">
        <v>1.66</v>
      </c>
      <c r="E389" s="5">
        <v>2.08</v>
      </c>
      <c r="F389" s="6">
        <v>9.1000000000000004E-3</v>
      </c>
      <c r="G389" s="6">
        <v>1.24E-2</v>
      </c>
      <c r="H389" s="6">
        <v>-1.1599999999999999E-2</v>
      </c>
      <c r="I389" s="6">
        <v>0.38279999999999997</v>
      </c>
      <c r="J389" s="6">
        <v>5.1999999999999998E-3</v>
      </c>
      <c r="K389" s="6">
        <v>1.7399999999999999E-2</v>
      </c>
      <c r="L389" s="6">
        <v>2.1499999999999998E-2</v>
      </c>
      <c r="M389" s="6">
        <v>7.5700000000000003E-2</v>
      </c>
      <c r="N389" s="5"/>
      <c r="O389" s="6">
        <f t="shared" si="263"/>
        <v>3.9000000000000007E-3</v>
      </c>
      <c r="P389" s="6">
        <f t="shared" si="264"/>
        <v>-4.9999999999999992E-3</v>
      </c>
      <c r="Q389" s="6">
        <f t="shared" si="265"/>
        <v>-3.3099999999999997E-2</v>
      </c>
      <c r="R389" s="6">
        <f t="shared" si="266"/>
        <v>0.30709999999999998</v>
      </c>
      <c r="S389" s="5">
        <v>0.69</v>
      </c>
      <c r="T389" s="5">
        <v>-0.6</v>
      </c>
      <c r="U389" s="5">
        <v>0</v>
      </c>
      <c r="V389" s="5">
        <v>-1.83</v>
      </c>
      <c r="W389" s="5">
        <v>4.53</v>
      </c>
    </row>
    <row r="390" spans="2:23" x14ac:dyDescent="0.25">
      <c r="B390" s="33" t="s">
        <v>345</v>
      </c>
      <c r="C390" s="5">
        <v>70</v>
      </c>
      <c r="D390" s="5">
        <v>0.34</v>
      </c>
      <c r="E390" s="5">
        <v>4.4800000000000004</v>
      </c>
      <c r="F390" s="6">
        <v>-1.3299999999999999E-2</v>
      </c>
      <c r="G390" s="6">
        <v>-1.3599999999999999E-2</v>
      </c>
      <c r="H390" s="6">
        <v>-1.8100000000000002E-2</v>
      </c>
      <c r="I390" s="6">
        <v>-1.9E-3</v>
      </c>
      <c r="J390" s="6">
        <v>3.8999999999999998E-3</v>
      </c>
      <c r="K390" s="6">
        <v>1.43E-2</v>
      </c>
      <c r="L390" s="6">
        <v>1.4999999999999999E-2</v>
      </c>
      <c r="M390" s="6">
        <v>6.6100000000000006E-2</v>
      </c>
      <c r="N390" s="5"/>
      <c r="O390" s="6">
        <f t="shared" si="263"/>
        <v>-1.72E-2</v>
      </c>
      <c r="P390" s="6">
        <f t="shared" si="264"/>
        <v>-2.7900000000000001E-2</v>
      </c>
      <c r="Q390" s="6">
        <f t="shared" si="265"/>
        <v>-3.3100000000000004E-2</v>
      </c>
      <c r="R390" s="6">
        <f t="shared" si="266"/>
        <v>-6.8000000000000005E-2</v>
      </c>
      <c r="S390" s="5">
        <v>0.94</v>
      </c>
      <c r="T390" s="5">
        <v>-0.37</v>
      </c>
      <c r="U390" s="5">
        <v>0</v>
      </c>
      <c r="V390" s="5"/>
      <c r="W390" s="5"/>
    </row>
    <row r="391" spans="2:23" x14ac:dyDescent="0.25">
      <c r="B391" s="33" t="s">
        <v>346</v>
      </c>
      <c r="C391" s="5">
        <v>69</v>
      </c>
      <c r="D391" s="5">
        <v>0.56000000000000005</v>
      </c>
      <c r="E391" s="5">
        <v>4.4000000000000004</v>
      </c>
      <c r="F391" s="6">
        <v>2.2000000000000001E-3</v>
      </c>
      <c r="G391" s="6">
        <v>1.0699999999999999E-2</v>
      </c>
      <c r="H391" s="6">
        <v>2.06E-2</v>
      </c>
      <c r="I391" s="6">
        <v>3.2099999999999997E-2</v>
      </c>
      <c r="J391" s="6">
        <v>4.5999999999999999E-3</v>
      </c>
      <c r="K391" s="6">
        <v>1.2E-2</v>
      </c>
      <c r="L391" s="6">
        <v>1.37E-2</v>
      </c>
      <c r="M391" s="6">
        <v>6.5100000000000005E-2</v>
      </c>
      <c r="N391" s="5"/>
      <c r="O391" s="6">
        <f t="shared" si="263"/>
        <v>-2.3999999999999998E-3</v>
      </c>
      <c r="P391" s="6">
        <f t="shared" si="264"/>
        <v>-1.3000000000000008E-3</v>
      </c>
      <c r="Q391" s="6">
        <f t="shared" si="265"/>
        <v>6.8999999999999999E-3</v>
      </c>
      <c r="R391" s="6">
        <f t="shared" si="266"/>
        <v>-3.3000000000000008E-2</v>
      </c>
      <c r="S391" s="5">
        <v>1.22</v>
      </c>
      <c r="T391" s="5">
        <v>0.15</v>
      </c>
      <c r="U391" s="5">
        <v>0</v>
      </c>
      <c r="V391" s="5">
        <v>0.36</v>
      </c>
      <c r="W391" s="5">
        <v>-3.92</v>
      </c>
    </row>
    <row r="392" spans="2:23" x14ac:dyDescent="0.25">
      <c r="B392" s="33" t="s">
        <v>347</v>
      </c>
      <c r="C392" s="5">
        <v>68</v>
      </c>
      <c r="D392" s="5">
        <v>4.0599999999999996</v>
      </c>
      <c r="E392" s="5">
        <v>3.61</v>
      </c>
      <c r="F392" s="6">
        <v>1.24E-2</v>
      </c>
      <c r="G392" s="6">
        <v>2.2000000000000001E-3</v>
      </c>
      <c r="H392" s="6">
        <v>-1.8100000000000002E-2</v>
      </c>
      <c r="I392" s="6">
        <v>-8.3000000000000001E-3</v>
      </c>
      <c r="J392" s="6">
        <v>4.4999999999999997E-3</v>
      </c>
      <c r="K392" s="6">
        <v>1.3599999999999999E-2</v>
      </c>
      <c r="L392" s="6">
        <v>1.7899999999999999E-2</v>
      </c>
      <c r="M392" s="6">
        <v>6.59E-2</v>
      </c>
      <c r="N392" s="5"/>
      <c r="O392" s="6">
        <f t="shared" si="263"/>
        <v>7.9000000000000008E-3</v>
      </c>
      <c r="P392" s="6">
        <f t="shared" si="264"/>
        <v>-1.1399999999999999E-2</v>
      </c>
      <c r="Q392" s="6">
        <f t="shared" si="265"/>
        <v>-3.6000000000000004E-2</v>
      </c>
      <c r="R392" s="6">
        <f t="shared" si="266"/>
        <v>-7.4200000000000002E-2</v>
      </c>
      <c r="S392" s="5">
        <v>0.34</v>
      </c>
      <c r="T392" s="5">
        <v>-0.13</v>
      </c>
      <c r="U392" s="5">
        <v>0</v>
      </c>
      <c r="V392" s="5">
        <v>-0.68</v>
      </c>
      <c r="W392" s="5">
        <v>-4.16</v>
      </c>
    </row>
    <row r="393" spans="2:23" x14ac:dyDescent="0.25">
      <c r="B393" s="33" t="s">
        <v>348</v>
      </c>
      <c r="C393" s="5">
        <v>68</v>
      </c>
      <c r="D393" s="5">
        <v>2.25</v>
      </c>
      <c r="E393" s="5">
        <v>8.34</v>
      </c>
      <c r="F393" s="6">
        <v>1.72E-2</v>
      </c>
      <c r="G393" s="6">
        <v>1.7399999999999999E-2</v>
      </c>
      <c r="H393" s="6">
        <v>8.9999999999999993E-3</v>
      </c>
      <c r="I393" s="6">
        <v>4.2799999999999998E-2</v>
      </c>
      <c r="J393" s="6">
        <v>3.7000000000000002E-3</v>
      </c>
      <c r="K393" s="6">
        <v>9.7000000000000003E-3</v>
      </c>
      <c r="L393" s="6">
        <v>1.46E-2</v>
      </c>
      <c r="M393" s="6">
        <v>7.0400000000000004E-2</v>
      </c>
      <c r="N393" s="5"/>
      <c r="O393" s="6">
        <f t="shared" si="263"/>
        <v>1.35E-2</v>
      </c>
      <c r="P393" s="6">
        <f t="shared" si="264"/>
        <v>7.6999999999999985E-3</v>
      </c>
      <c r="Q393" s="6">
        <f t="shared" si="265"/>
        <v>-5.6000000000000008E-3</v>
      </c>
      <c r="R393" s="6">
        <f t="shared" si="266"/>
        <v>-2.7600000000000006E-2</v>
      </c>
      <c r="S393" s="5">
        <v>1.08</v>
      </c>
      <c r="T393" s="5">
        <v>-0.65</v>
      </c>
      <c r="U393" s="5">
        <v>0</v>
      </c>
      <c r="V393" s="5">
        <v>-0.36</v>
      </c>
      <c r="W393" s="5">
        <v>-3.37</v>
      </c>
    </row>
    <row r="394" spans="2:23" x14ac:dyDescent="0.25">
      <c r="B394" s="33" t="s">
        <v>349</v>
      </c>
      <c r="C394" s="5">
        <v>67</v>
      </c>
      <c r="D394" s="5">
        <v>1.1200000000000001</v>
      </c>
      <c r="E394" s="5">
        <v>-2</v>
      </c>
      <c r="F394" s="6">
        <v>-4.5999999999999999E-3</v>
      </c>
      <c r="G394" s="6">
        <v>-1.8E-3</v>
      </c>
      <c r="H394" s="6">
        <v>-4.1999999999999997E-3</v>
      </c>
      <c r="I394" s="6">
        <v>-8.5800000000000001E-2</v>
      </c>
      <c r="J394" s="6">
        <v>4.5999999999999999E-3</v>
      </c>
      <c r="K394" s="6">
        <v>1.2E-2</v>
      </c>
      <c r="L394" s="6">
        <v>1.66E-2</v>
      </c>
      <c r="M394" s="6">
        <v>6.7900000000000002E-2</v>
      </c>
      <c r="N394" s="5"/>
      <c r="O394" s="6">
        <f t="shared" si="263"/>
        <v>-9.1999999999999998E-3</v>
      </c>
      <c r="P394" s="6">
        <f t="shared" si="264"/>
        <v>-1.38E-2</v>
      </c>
      <c r="Q394" s="6">
        <f t="shared" si="265"/>
        <v>-2.0799999999999999E-2</v>
      </c>
      <c r="R394" s="6">
        <f t="shared" si="266"/>
        <v>-0.1537</v>
      </c>
      <c r="S394" s="5">
        <v>1.04</v>
      </c>
      <c r="T394" s="5">
        <v>-0.13</v>
      </c>
      <c r="U394" s="5">
        <v>0</v>
      </c>
      <c r="V394" s="5">
        <v>-0.51</v>
      </c>
      <c r="W394" s="5">
        <v>-9.8000000000000007</v>
      </c>
    </row>
    <row r="395" spans="2:23" x14ac:dyDescent="0.25">
      <c r="B395" s="33" t="s">
        <v>350</v>
      </c>
      <c r="C395" s="5">
        <v>67</v>
      </c>
      <c r="D395" s="5">
        <v>1.77</v>
      </c>
      <c r="E395" s="5">
        <v>3.88</v>
      </c>
      <c r="F395" s="6">
        <v>-1.2999999999999999E-3</v>
      </c>
      <c r="G395" s="6">
        <v>0.13139999999999999</v>
      </c>
      <c r="H395" s="6">
        <v>0.2162</v>
      </c>
      <c r="I395" s="6">
        <v>0.20039999999999999</v>
      </c>
      <c r="J395" s="6">
        <v>2.8999999999999998E-3</v>
      </c>
      <c r="K395" s="6">
        <v>1.11E-2</v>
      </c>
      <c r="L395" s="6">
        <v>1.5299999999999999E-2</v>
      </c>
      <c r="M395" s="6">
        <v>6.0499999999999998E-2</v>
      </c>
      <c r="N395" s="5"/>
      <c r="O395" s="6">
        <f t="shared" si="263"/>
        <v>-4.1999999999999997E-3</v>
      </c>
      <c r="P395" s="6">
        <f t="shared" si="264"/>
        <v>0.12029999999999999</v>
      </c>
      <c r="Q395" s="6">
        <f t="shared" si="265"/>
        <v>0.2009</v>
      </c>
      <c r="R395" s="6">
        <f t="shared" si="266"/>
        <v>0.1399</v>
      </c>
      <c r="S395" s="5">
        <v>0.92</v>
      </c>
      <c r="T395" s="5">
        <v>-0.78</v>
      </c>
      <c r="U395" s="5">
        <v>0</v>
      </c>
      <c r="V395" s="5">
        <v>9.89</v>
      </c>
      <c r="W395" s="5">
        <v>8.2100000000000009</v>
      </c>
    </row>
    <row r="396" spans="2:23" x14ac:dyDescent="0.25">
      <c r="B396" s="33" t="s">
        <v>351</v>
      </c>
      <c r="C396" s="5">
        <v>66</v>
      </c>
      <c r="D396" s="5">
        <v>1.45</v>
      </c>
      <c r="E396" s="5">
        <v>3.18</v>
      </c>
      <c r="F396" s="6">
        <v>5.0000000000000001E-4</v>
      </c>
      <c r="G396" s="6">
        <v>1.01E-2</v>
      </c>
      <c r="H396" s="6">
        <v>2.4899999999999999E-2</v>
      </c>
      <c r="I396" s="6">
        <v>2.2700000000000001E-2</v>
      </c>
      <c r="J396" s="6">
        <v>5.1999999999999998E-3</v>
      </c>
      <c r="K396" s="6">
        <v>1.4200000000000001E-2</v>
      </c>
      <c r="L396" s="6">
        <v>1.8599999999999998E-2</v>
      </c>
      <c r="M396" s="6">
        <v>6.7000000000000004E-2</v>
      </c>
      <c r="N396" s="5"/>
      <c r="O396" s="6">
        <f t="shared" si="263"/>
        <v>-4.6999999999999993E-3</v>
      </c>
      <c r="P396" s="6">
        <f t="shared" si="264"/>
        <v>-4.1000000000000012E-3</v>
      </c>
      <c r="Q396" s="6">
        <f t="shared" si="265"/>
        <v>6.3E-3</v>
      </c>
      <c r="R396" s="6">
        <f t="shared" si="266"/>
        <v>-4.4300000000000006E-2</v>
      </c>
      <c r="S396" s="5">
        <v>1.03</v>
      </c>
      <c r="T396" s="5">
        <v>0.6</v>
      </c>
      <c r="U396" s="5">
        <v>0</v>
      </c>
      <c r="V396" s="5">
        <v>1.83</v>
      </c>
      <c r="W396" s="5">
        <v>-3.3</v>
      </c>
    </row>
    <row r="397" spans="2:23" x14ac:dyDescent="0.25">
      <c r="B397" s="33" t="s">
        <v>352</v>
      </c>
      <c r="C397" s="5">
        <v>65</v>
      </c>
      <c r="D397" s="5">
        <v>-1.85</v>
      </c>
      <c r="E397" s="5">
        <v>-0.85</v>
      </c>
      <c r="F397" s="6">
        <v>-8.0000000000000004E-4</v>
      </c>
      <c r="G397" s="6">
        <v>-2E-3</v>
      </c>
      <c r="H397" s="6">
        <v>-5.4000000000000003E-3</v>
      </c>
      <c r="I397" s="6">
        <v>-8.2299999999999998E-2</v>
      </c>
      <c r="J397" s="6">
        <v>4.4000000000000003E-3</v>
      </c>
      <c r="K397" s="6">
        <v>1.6899999999999998E-2</v>
      </c>
      <c r="L397" s="6">
        <v>2.1000000000000001E-2</v>
      </c>
      <c r="M397" s="6">
        <v>7.0199999999999999E-2</v>
      </c>
      <c r="N397" s="5"/>
      <c r="O397" s="6">
        <f t="shared" si="263"/>
        <v>-5.2000000000000006E-3</v>
      </c>
      <c r="P397" s="6">
        <f t="shared" si="264"/>
        <v>-1.89E-2</v>
      </c>
      <c r="Q397" s="6">
        <f t="shared" si="265"/>
        <v>-2.64E-2</v>
      </c>
      <c r="R397" s="6">
        <f t="shared" si="266"/>
        <v>-0.1525</v>
      </c>
      <c r="S397" s="5">
        <v>0.84</v>
      </c>
      <c r="T397" s="5">
        <v>-0.35</v>
      </c>
      <c r="U397" s="5">
        <v>0</v>
      </c>
      <c r="V397" s="5">
        <v>-1.88</v>
      </c>
      <c r="W397" s="5">
        <v>-8.02</v>
      </c>
    </row>
    <row r="398" spans="2:23" x14ac:dyDescent="0.25">
      <c r="B398" s="33" t="s">
        <v>353</v>
      </c>
      <c r="C398" s="5">
        <v>63</v>
      </c>
      <c r="D398" s="5">
        <v>4.3499999999999996</v>
      </c>
      <c r="E398" s="5">
        <v>10.07</v>
      </c>
      <c r="F398" s="6">
        <v>2.3999999999999998E-3</v>
      </c>
      <c r="G398" s="6">
        <v>-3.5999999999999999E-3</v>
      </c>
      <c r="H398" s="6">
        <v>9.4000000000000004E-3</v>
      </c>
      <c r="I398" s="6">
        <v>0.1234</v>
      </c>
      <c r="J398" s="6">
        <v>4.1999999999999997E-3</v>
      </c>
      <c r="K398" s="6">
        <v>1.55E-2</v>
      </c>
      <c r="L398" s="6">
        <v>1.6899999999999998E-2</v>
      </c>
      <c r="M398" s="6">
        <v>6.8500000000000005E-2</v>
      </c>
      <c r="N398" s="5"/>
      <c r="O398" s="6">
        <f t="shared" si="263"/>
        <v>-1.8E-3</v>
      </c>
      <c r="P398" s="6">
        <f t="shared" si="264"/>
        <v>-1.9099999999999999E-2</v>
      </c>
      <c r="Q398" s="6">
        <f t="shared" si="265"/>
        <v>-7.499999999999998E-3</v>
      </c>
      <c r="R398" s="6">
        <f t="shared" si="266"/>
        <v>5.489999999999999E-2</v>
      </c>
      <c r="S398" s="5">
        <v>1.18</v>
      </c>
      <c r="T398" s="5">
        <v>0.57999999999999996</v>
      </c>
      <c r="U398" s="5">
        <v>0</v>
      </c>
      <c r="V398" s="5">
        <v>0.59</v>
      </c>
      <c r="W398" s="5">
        <v>3.5</v>
      </c>
    </row>
    <row r="399" spans="2:23" x14ac:dyDescent="0.25">
      <c r="B399" s="33" t="s">
        <v>354</v>
      </c>
      <c r="C399" s="5">
        <v>63</v>
      </c>
      <c r="D399" s="5">
        <v>3.73</v>
      </c>
      <c r="E399" s="5">
        <v>4.3600000000000003</v>
      </c>
      <c r="F399" s="6">
        <v>0.01</v>
      </c>
      <c r="G399" s="6">
        <v>2.7400000000000001E-2</v>
      </c>
      <c r="H399" s="6">
        <v>5.1499999999999997E-2</v>
      </c>
      <c r="I399" s="6">
        <v>6.3899999999999998E-2</v>
      </c>
      <c r="J399" s="6">
        <v>3.5000000000000001E-3</v>
      </c>
      <c r="K399" s="6">
        <v>1.37E-2</v>
      </c>
      <c r="L399" s="6">
        <v>1.55E-2</v>
      </c>
      <c r="M399" s="6">
        <v>6.0999999999999999E-2</v>
      </c>
      <c r="N399" s="5"/>
      <c r="O399" s="6">
        <f t="shared" si="263"/>
        <v>6.5000000000000006E-3</v>
      </c>
      <c r="P399" s="6">
        <f t="shared" si="264"/>
        <v>1.37E-2</v>
      </c>
      <c r="Q399" s="6">
        <f t="shared" si="265"/>
        <v>3.5999999999999997E-2</v>
      </c>
      <c r="R399" s="6">
        <f t="shared" si="266"/>
        <v>2.8999999999999998E-3</v>
      </c>
      <c r="S399" s="5">
        <v>1.08</v>
      </c>
      <c r="T399" s="5">
        <v>0.47</v>
      </c>
      <c r="U399" s="5">
        <v>0</v>
      </c>
      <c r="V399" s="5">
        <v>2.79</v>
      </c>
      <c r="W399" s="5">
        <v>-0.03</v>
      </c>
    </row>
    <row r="400" spans="2:23" x14ac:dyDescent="0.25">
      <c r="B400" s="33" t="s">
        <v>355</v>
      </c>
      <c r="C400" s="5">
        <v>63</v>
      </c>
      <c r="D400" s="5">
        <v>2.4500000000000002</v>
      </c>
      <c r="E400" s="5">
        <v>4.53</v>
      </c>
      <c r="F400" s="6">
        <v>-2.9999999999999997E-4</v>
      </c>
      <c r="G400" s="6">
        <v>6.4999999999999997E-3</v>
      </c>
      <c r="H400" s="6">
        <v>-1.54E-2</v>
      </c>
      <c r="I400" s="6">
        <v>2.98E-2</v>
      </c>
      <c r="J400" s="6">
        <v>3.0000000000000001E-3</v>
      </c>
      <c r="K400" s="6">
        <v>8.2000000000000007E-3</v>
      </c>
      <c r="L400" s="6">
        <v>1.23E-2</v>
      </c>
      <c r="M400" s="6">
        <v>5.3699999999999998E-2</v>
      </c>
      <c r="N400" s="5"/>
      <c r="O400" s="6">
        <f t="shared" si="263"/>
        <v>-3.3E-3</v>
      </c>
      <c r="P400" s="6">
        <f t="shared" si="264"/>
        <v>-1.700000000000001E-3</v>
      </c>
      <c r="Q400" s="6">
        <f t="shared" si="265"/>
        <v>-2.7700000000000002E-2</v>
      </c>
      <c r="R400" s="6">
        <f t="shared" si="266"/>
        <v>-2.3899999999999998E-2</v>
      </c>
      <c r="S400" s="5">
        <v>0.64</v>
      </c>
      <c r="T400" s="5">
        <v>-0.68</v>
      </c>
      <c r="U400" s="5">
        <v>0</v>
      </c>
      <c r="V400" s="5">
        <v>-2.06</v>
      </c>
      <c r="W400" s="5">
        <v>-2.48</v>
      </c>
    </row>
    <row r="401" spans="2:23" x14ac:dyDescent="0.25">
      <c r="B401" s="33" t="s">
        <v>356</v>
      </c>
      <c r="C401" s="5">
        <v>62</v>
      </c>
      <c r="D401" s="5">
        <v>0.04</v>
      </c>
      <c r="E401" s="5">
        <v>4.28</v>
      </c>
      <c r="F401" s="6">
        <v>4.8999999999999998E-3</v>
      </c>
      <c r="G401" s="6">
        <v>-1.7899999999999999E-2</v>
      </c>
      <c r="H401" s="6">
        <v>-8.3900000000000002E-2</v>
      </c>
      <c r="I401" s="6">
        <v>-0.1386</v>
      </c>
      <c r="J401" s="6">
        <v>4.4999999999999997E-3</v>
      </c>
      <c r="K401" s="6">
        <v>1.8100000000000002E-2</v>
      </c>
      <c r="L401" s="6">
        <v>2.2100000000000002E-2</v>
      </c>
      <c r="M401" s="6">
        <v>8.3199999999999996E-2</v>
      </c>
      <c r="N401" s="5"/>
      <c r="O401" s="6">
        <f t="shared" si="263"/>
        <v>4.0000000000000018E-4</v>
      </c>
      <c r="P401" s="6">
        <f t="shared" si="264"/>
        <v>-3.6000000000000004E-2</v>
      </c>
      <c r="Q401" s="6">
        <f t="shared" si="265"/>
        <v>-0.10600000000000001</v>
      </c>
      <c r="R401" s="6">
        <f t="shared" si="266"/>
        <v>-0.2218</v>
      </c>
      <c r="S401" s="5">
        <v>0.57999999999999996</v>
      </c>
      <c r="T401" s="5">
        <v>-0.97</v>
      </c>
      <c r="U401" s="5">
        <v>0</v>
      </c>
      <c r="V401" s="5">
        <v>-5.29</v>
      </c>
      <c r="W401" s="5">
        <v>-12.2</v>
      </c>
    </row>
    <row r="402" spans="2:23" x14ac:dyDescent="0.25">
      <c r="B402" s="33" t="s">
        <v>357</v>
      </c>
      <c r="C402" s="5">
        <v>61</v>
      </c>
      <c r="D402" s="5">
        <v>3.45</v>
      </c>
      <c r="E402" s="5">
        <v>-1.29</v>
      </c>
      <c r="F402" s="6">
        <v>1.5900000000000001E-2</v>
      </c>
      <c r="G402" s="6">
        <v>2.2000000000000001E-3</v>
      </c>
      <c r="H402" s="6">
        <v>-7.6E-3</v>
      </c>
      <c r="I402" s="6">
        <v>4.0500000000000001E-2</v>
      </c>
      <c r="J402" s="6">
        <v>3.3E-3</v>
      </c>
      <c r="K402" s="6">
        <v>1.0200000000000001E-2</v>
      </c>
      <c r="L402" s="6">
        <v>1.61E-2</v>
      </c>
      <c r="M402" s="6">
        <v>6.5600000000000006E-2</v>
      </c>
      <c r="N402" s="5"/>
      <c r="O402" s="6">
        <f t="shared" ref="O402:O465" si="267">F402-J402</f>
        <v>1.26E-2</v>
      </c>
      <c r="P402" s="6">
        <f t="shared" ref="P402:P465" si="268">G402-K402</f>
        <v>-8.0000000000000002E-3</v>
      </c>
      <c r="Q402" s="6">
        <f t="shared" ref="Q402:Q465" si="269">H402-L402</f>
        <v>-2.3699999999999999E-2</v>
      </c>
      <c r="R402" s="6">
        <f t="shared" ref="R402:R465" si="270">I402-M402</f>
        <v>-2.5100000000000004E-2</v>
      </c>
      <c r="S402" s="5">
        <v>0.88</v>
      </c>
      <c r="T402" s="5">
        <v>0.12</v>
      </c>
      <c r="U402" s="5">
        <v>0</v>
      </c>
      <c r="V402" s="5">
        <v>-1.62</v>
      </c>
      <c r="W402" s="5">
        <v>-1.47</v>
      </c>
    </row>
    <row r="403" spans="2:23" x14ac:dyDescent="0.25">
      <c r="B403" s="33" t="s">
        <v>358</v>
      </c>
      <c r="C403" s="5">
        <v>61</v>
      </c>
      <c r="D403" s="5">
        <v>-0.06</v>
      </c>
      <c r="E403" s="5">
        <v>1.37</v>
      </c>
      <c r="F403" s="6">
        <v>-3.7000000000000002E-3</v>
      </c>
      <c r="G403" s="6">
        <v>8.9999999999999998E-4</v>
      </c>
      <c r="H403" s="6">
        <v>-2.93E-2</v>
      </c>
      <c r="I403" s="6">
        <v>-4.7500000000000001E-2</v>
      </c>
      <c r="J403" s="6">
        <v>6.1999999999999998E-3</v>
      </c>
      <c r="K403" s="6">
        <v>1.7100000000000001E-2</v>
      </c>
      <c r="L403" s="6">
        <v>2.1100000000000001E-2</v>
      </c>
      <c r="M403" s="6">
        <v>7.51E-2</v>
      </c>
      <c r="N403" s="5"/>
      <c r="O403" s="6">
        <f t="shared" si="267"/>
        <v>-9.8999999999999991E-3</v>
      </c>
      <c r="P403" s="6">
        <f t="shared" si="268"/>
        <v>-1.6199999999999999E-2</v>
      </c>
      <c r="Q403" s="6">
        <f t="shared" si="269"/>
        <v>-5.04E-2</v>
      </c>
      <c r="R403" s="6">
        <f t="shared" si="270"/>
        <v>-0.1226</v>
      </c>
      <c r="S403" s="5">
        <v>0.46</v>
      </c>
      <c r="T403" s="5">
        <v>-0.64</v>
      </c>
      <c r="U403" s="5">
        <v>0</v>
      </c>
      <c r="V403" s="5">
        <v>-2.42</v>
      </c>
      <c r="W403" s="5">
        <v>-4.6500000000000004</v>
      </c>
    </row>
    <row r="404" spans="2:23" x14ac:dyDescent="0.25">
      <c r="B404" s="33" t="s">
        <v>359</v>
      </c>
      <c r="C404" s="5">
        <v>61</v>
      </c>
      <c r="D404" s="5">
        <v>0.59</v>
      </c>
      <c r="E404" s="5">
        <v>-0.04</v>
      </c>
      <c r="F404" s="6">
        <v>1.2999999999999999E-3</v>
      </c>
      <c r="G404" s="6">
        <v>1.2500000000000001E-2</v>
      </c>
      <c r="H404" s="6">
        <v>2.01E-2</v>
      </c>
      <c r="I404" s="6">
        <v>2.1700000000000001E-2</v>
      </c>
      <c r="J404" s="6">
        <v>2.2000000000000001E-3</v>
      </c>
      <c r="K404" s="6">
        <v>1.3599999999999999E-2</v>
      </c>
      <c r="L404" s="6">
        <v>1.3599999999999999E-2</v>
      </c>
      <c r="M404" s="6">
        <v>5.5E-2</v>
      </c>
      <c r="N404" s="5"/>
      <c r="O404" s="6">
        <f t="shared" si="267"/>
        <v>-9.0000000000000019E-4</v>
      </c>
      <c r="P404" s="6">
        <f t="shared" si="268"/>
        <v>-1.0999999999999985E-3</v>
      </c>
      <c r="Q404" s="6">
        <f t="shared" si="269"/>
        <v>6.5000000000000006E-3</v>
      </c>
      <c r="R404" s="6">
        <f t="shared" si="270"/>
        <v>-3.3299999999999996E-2</v>
      </c>
      <c r="S404" s="5">
        <v>1.06</v>
      </c>
      <c r="T404" s="5">
        <v>0.28999999999999998</v>
      </c>
      <c r="U404" s="5">
        <v>0</v>
      </c>
      <c r="V404" s="5">
        <v>0.67</v>
      </c>
      <c r="W404" s="5">
        <v>-1.73</v>
      </c>
    </row>
    <row r="405" spans="2:23" x14ac:dyDescent="0.25">
      <c r="B405" s="33" t="s">
        <v>360</v>
      </c>
      <c r="C405" s="5">
        <v>61</v>
      </c>
      <c r="D405" s="5">
        <v>1.94</v>
      </c>
      <c r="E405" s="5">
        <v>6.1</v>
      </c>
      <c r="F405" s="6">
        <v>4.1000000000000003E-3</v>
      </c>
      <c r="G405" s="6">
        <v>6.9999999999999999E-4</v>
      </c>
      <c r="H405" s="6">
        <v>-1.8599999999999998E-2</v>
      </c>
      <c r="I405" s="6">
        <v>-4.2099999999999999E-2</v>
      </c>
      <c r="J405" s="6">
        <v>4.3E-3</v>
      </c>
      <c r="K405" s="6">
        <v>1.7000000000000001E-2</v>
      </c>
      <c r="L405" s="6">
        <v>2.5000000000000001E-2</v>
      </c>
      <c r="M405" s="6">
        <v>8.5999999999999993E-2</v>
      </c>
      <c r="N405" s="5"/>
      <c r="O405" s="6">
        <f t="shared" si="267"/>
        <v>-1.9999999999999966E-4</v>
      </c>
      <c r="P405" s="6">
        <f t="shared" si="268"/>
        <v>-1.6300000000000002E-2</v>
      </c>
      <c r="Q405" s="6">
        <f t="shared" si="269"/>
        <v>-4.36E-2</v>
      </c>
      <c r="R405" s="6">
        <f t="shared" si="270"/>
        <v>-0.12809999999999999</v>
      </c>
      <c r="S405" s="5">
        <v>1.3</v>
      </c>
      <c r="T405" s="5">
        <v>-0.55000000000000004</v>
      </c>
      <c r="U405" s="5">
        <v>0</v>
      </c>
      <c r="V405" s="5">
        <v>-3.84</v>
      </c>
      <c r="W405" s="5">
        <v>-11.53</v>
      </c>
    </row>
    <row r="406" spans="2:23" x14ac:dyDescent="0.25">
      <c r="B406" s="33" t="s">
        <v>361</v>
      </c>
      <c r="C406" s="5">
        <v>60</v>
      </c>
      <c r="D406" s="5">
        <v>3.99</v>
      </c>
      <c r="E406" s="5">
        <v>4.46</v>
      </c>
      <c r="F406" s="6">
        <v>4.7999999999999996E-3</v>
      </c>
      <c r="G406" s="6">
        <v>1.11E-2</v>
      </c>
      <c r="H406" s="6">
        <v>1.8100000000000002E-2</v>
      </c>
      <c r="I406" s="6">
        <v>3.8399999999999997E-2</v>
      </c>
      <c r="J406" s="6">
        <v>4.8999999999999998E-3</v>
      </c>
      <c r="K406" s="6">
        <v>1.38E-2</v>
      </c>
      <c r="L406" s="6">
        <v>1.61E-2</v>
      </c>
      <c r="M406" s="6">
        <v>6.0499999999999998E-2</v>
      </c>
      <c r="N406" s="5"/>
      <c r="O406" s="6">
        <f t="shared" si="267"/>
        <v>-1.0000000000000026E-4</v>
      </c>
      <c r="P406" s="6">
        <f t="shared" si="268"/>
        <v>-2.6999999999999993E-3</v>
      </c>
      <c r="Q406" s="6">
        <f t="shared" si="269"/>
        <v>2.0000000000000018E-3</v>
      </c>
      <c r="R406" s="6">
        <f t="shared" si="270"/>
        <v>-2.2100000000000002E-2</v>
      </c>
      <c r="S406" s="5">
        <v>1.39</v>
      </c>
      <c r="T406" s="5">
        <v>-0.15</v>
      </c>
      <c r="U406" s="5">
        <v>0</v>
      </c>
      <c r="V406" s="5">
        <v>0.86</v>
      </c>
      <c r="W406" s="5">
        <v>-1.47</v>
      </c>
    </row>
    <row r="407" spans="2:23" x14ac:dyDescent="0.25">
      <c r="B407" s="33" t="s">
        <v>362</v>
      </c>
      <c r="C407" s="5">
        <v>60</v>
      </c>
      <c r="D407" s="5">
        <v>0.79</v>
      </c>
      <c r="E407" s="5">
        <v>13.46</v>
      </c>
      <c r="F407" s="6">
        <v>1.1000000000000001E-3</v>
      </c>
      <c r="G407" s="6">
        <v>0.42209999999999998</v>
      </c>
      <c r="H407" s="6">
        <v>0.25659999999999999</v>
      </c>
      <c r="I407" s="6">
        <v>0.72060000000000002</v>
      </c>
      <c r="J407" s="6">
        <v>4.1000000000000003E-3</v>
      </c>
      <c r="K407" s="6">
        <v>1.17E-2</v>
      </c>
      <c r="L407" s="6">
        <v>1.7600000000000001E-2</v>
      </c>
      <c r="M407" s="6">
        <v>6.9699999999999998E-2</v>
      </c>
      <c r="N407" s="5"/>
      <c r="O407" s="6">
        <f t="shared" si="267"/>
        <v>-3.0000000000000001E-3</v>
      </c>
      <c r="P407" s="6">
        <f t="shared" si="268"/>
        <v>0.41039999999999999</v>
      </c>
      <c r="Q407" s="6">
        <f t="shared" si="269"/>
        <v>0.23899999999999999</v>
      </c>
      <c r="R407" s="6">
        <f t="shared" si="270"/>
        <v>0.65090000000000003</v>
      </c>
      <c r="S407" s="5">
        <v>1.18</v>
      </c>
      <c r="T407" s="5">
        <v>0.6</v>
      </c>
      <c r="U407" s="5">
        <v>0</v>
      </c>
      <c r="V407" s="5">
        <v>6.24</v>
      </c>
      <c r="W407" s="5">
        <v>18.57</v>
      </c>
    </row>
    <row r="408" spans="2:23" x14ac:dyDescent="0.25">
      <c r="B408" s="33" t="s">
        <v>363</v>
      </c>
      <c r="C408" s="5">
        <v>60</v>
      </c>
      <c r="D408" s="5">
        <v>0.38</v>
      </c>
      <c r="E408" s="5">
        <v>0.63</v>
      </c>
      <c r="F408" s="6">
        <v>1.23E-2</v>
      </c>
      <c r="G408" s="6">
        <v>6.4000000000000003E-3</v>
      </c>
      <c r="H408" s="6">
        <v>-5.4000000000000003E-3</v>
      </c>
      <c r="I408" s="6">
        <v>-3.73E-2</v>
      </c>
      <c r="J408" s="6">
        <v>4.7999999999999996E-3</v>
      </c>
      <c r="K408" s="6">
        <v>1.41E-2</v>
      </c>
      <c r="L408" s="6">
        <v>1.7399999999999999E-2</v>
      </c>
      <c r="M408" s="6">
        <v>6.5799999999999997E-2</v>
      </c>
      <c r="N408" s="5"/>
      <c r="O408" s="6">
        <f t="shared" si="267"/>
        <v>7.5000000000000006E-3</v>
      </c>
      <c r="P408" s="6">
        <f t="shared" si="268"/>
        <v>-7.6999999999999994E-3</v>
      </c>
      <c r="Q408" s="6">
        <f t="shared" si="269"/>
        <v>-2.2800000000000001E-2</v>
      </c>
      <c r="R408" s="6">
        <f t="shared" si="270"/>
        <v>-0.1031</v>
      </c>
      <c r="S408" s="5">
        <v>0.46</v>
      </c>
      <c r="T408" s="5">
        <v>0.24</v>
      </c>
      <c r="U408" s="5">
        <v>0</v>
      </c>
      <c r="V408" s="5">
        <v>-0.7</v>
      </c>
      <c r="W408" s="5">
        <v>-5.58</v>
      </c>
    </row>
    <row r="409" spans="2:23" x14ac:dyDescent="0.25">
      <c r="B409" s="33" t="s">
        <v>364</v>
      </c>
      <c r="C409" s="5">
        <v>60</v>
      </c>
      <c r="D409" s="5">
        <v>2.89</v>
      </c>
      <c r="E409" s="5">
        <v>8.16</v>
      </c>
      <c r="F409" s="6">
        <v>3.0999999999999999E-3</v>
      </c>
      <c r="G409" s="6">
        <v>1.4800000000000001E-2</v>
      </c>
      <c r="H409" s="6">
        <v>3.3500000000000002E-2</v>
      </c>
      <c r="I409" s="6">
        <v>6.3600000000000004E-2</v>
      </c>
      <c r="J409" s="6">
        <v>2.8E-3</v>
      </c>
      <c r="K409" s="6">
        <v>1.18E-2</v>
      </c>
      <c r="L409" s="6">
        <v>1.6500000000000001E-2</v>
      </c>
      <c r="M409" s="6">
        <v>6.2300000000000001E-2</v>
      </c>
      <c r="N409" s="5"/>
      <c r="O409" s="6">
        <f t="shared" si="267"/>
        <v>2.9999999999999992E-4</v>
      </c>
      <c r="P409" s="6">
        <f t="shared" si="268"/>
        <v>3.0000000000000009E-3</v>
      </c>
      <c r="Q409" s="6">
        <f t="shared" si="269"/>
        <v>1.7000000000000001E-2</v>
      </c>
      <c r="R409" s="6">
        <f t="shared" si="270"/>
        <v>1.3000000000000025E-3</v>
      </c>
      <c r="S409" s="5">
        <v>0.66</v>
      </c>
      <c r="T409" s="5">
        <v>0.56000000000000005</v>
      </c>
      <c r="U409" s="5">
        <v>0</v>
      </c>
      <c r="V409" s="5">
        <v>1.51</v>
      </c>
      <c r="W409" s="5">
        <v>0.3</v>
      </c>
    </row>
    <row r="410" spans="2:23" x14ac:dyDescent="0.25">
      <c r="B410" s="33" t="s">
        <v>365</v>
      </c>
      <c r="C410" s="5">
        <v>57</v>
      </c>
      <c r="D410" s="5">
        <v>8.8800000000000008</v>
      </c>
      <c r="E410" s="5">
        <v>15.44</v>
      </c>
      <c r="F410" s="6">
        <v>7.7999999999999996E-3</v>
      </c>
      <c r="G410" s="6">
        <v>1.9900000000000001E-2</v>
      </c>
      <c r="H410" s="6">
        <v>6.9999999999999999E-4</v>
      </c>
      <c r="I410" s="6">
        <v>6.6E-3</v>
      </c>
      <c r="J410" s="6">
        <v>4.7999999999999996E-3</v>
      </c>
      <c r="K410" s="6">
        <v>1.34E-2</v>
      </c>
      <c r="L410" s="6">
        <v>1.5599999999999999E-2</v>
      </c>
      <c r="M410" s="6">
        <v>6.3E-2</v>
      </c>
      <c r="N410" s="5"/>
      <c r="O410" s="6">
        <f t="shared" si="267"/>
        <v>3.0000000000000001E-3</v>
      </c>
      <c r="P410" s="6">
        <f t="shared" si="268"/>
        <v>6.5000000000000006E-3</v>
      </c>
      <c r="Q410" s="6">
        <f t="shared" si="269"/>
        <v>-1.49E-2</v>
      </c>
      <c r="R410" s="6">
        <f t="shared" si="270"/>
        <v>-5.6399999999999999E-2</v>
      </c>
      <c r="S410" s="5">
        <v>0.86</v>
      </c>
      <c r="T410" s="5">
        <v>-1.42</v>
      </c>
      <c r="U410" s="5">
        <v>0</v>
      </c>
      <c r="V410" s="5">
        <v>-2.41</v>
      </c>
      <c r="W410" s="5">
        <v>-3.62</v>
      </c>
    </row>
    <row r="411" spans="2:23" x14ac:dyDescent="0.25">
      <c r="B411" s="33" t="s">
        <v>366</v>
      </c>
      <c r="C411" s="5">
        <v>57</v>
      </c>
      <c r="D411" s="5">
        <v>3.59</v>
      </c>
      <c r="E411" s="5">
        <v>2.59</v>
      </c>
      <c r="F411" s="6">
        <v>8.8999999999999999E-3</v>
      </c>
      <c r="G411" s="6">
        <v>1.55E-2</v>
      </c>
      <c r="H411" s="6">
        <v>2.1499999999999998E-2</v>
      </c>
      <c r="I411" s="6">
        <v>1.4999999999999999E-2</v>
      </c>
      <c r="J411" s="6">
        <v>4.4000000000000003E-3</v>
      </c>
      <c r="K411" s="6">
        <v>1.2999999999999999E-2</v>
      </c>
      <c r="L411" s="6">
        <v>1.8700000000000001E-2</v>
      </c>
      <c r="M411" s="6">
        <v>5.5599999999999997E-2</v>
      </c>
      <c r="N411" s="5"/>
      <c r="O411" s="6">
        <f t="shared" si="267"/>
        <v>4.4999999999999997E-3</v>
      </c>
      <c r="P411" s="6">
        <f t="shared" si="268"/>
        <v>2.5000000000000005E-3</v>
      </c>
      <c r="Q411" s="6">
        <f t="shared" si="269"/>
        <v>2.7999999999999969E-3</v>
      </c>
      <c r="R411" s="6">
        <f t="shared" si="270"/>
        <v>-4.0599999999999997E-2</v>
      </c>
      <c r="S411" s="5">
        <v>1.1399999999999999</v>
      </c>
      <c r="T411" s="5">
        <v>0.49</v>
      </c>
      <c r="U411" s="5">
        <v>0</v>
      </c>
      <c r="V411" s="5">
        <v>-0.03</v>
      </c>
      <c r="W411" s="5">
        <v>-3.24</v>
      </c>
    </row>
    <row r="412" spans="2:23" x14ac:dyDescent="0.25">
      <c r="B412" s="33" t="s">
        <v>367</v>
      </c>
      <c r="C412" s="5">
        <v>56</v>
      </c>
      <c r="D412" s="5">
        <v>1.96</v>
      </c>
      <c r="E412" s="5">
        <v>6.69</v>
      </c>
      <c r="F412" s="6">
        <v>-6.0000000000000001E-3</v>
      </c>
      <c r="G412" s="6">
        <v>4.5999999999999999E-3</v>
      </c>
      <c r="H412" s="6">
        <v>-4.8300000000000003E-2</v>
      </c>
      <c r="I412" s="6">
        <v>2.8999999999999998E-3</v>
      </c>
      <c r="J412" s="6">
        <v>3.2000000000000002E-3</v>
      </c>
      <c r="K412" s="6">
        <v>1.2200000000000001E-2</v>
      </c>
      <c r="L412" s="6">
        <v>2.24E-2</v>
      </c>
      <c r="M412" s="6">
        <v>8.1699999999999995E-2</v>
      </c>
      <c r="N412" s="5"/>
      <c r="O412" s="6">
        <f t="shared" si="267"/>
        <v>-9.1999999999999998E-3</v>
      </c>
      <c r="P412" s="6">
        <f t="shared" si="268"/>
        <v>-7.6000000000000009E-3</v>
      </c>
      <c r="Q412" s="6">
        <f t="shared" si="269"/>
        <v>-7.0699999999999999E-2</v>
      </c>
      <c r="R412" s="6">
        <f t="shared" si="270"/>
        <v>-7.8799999999999995E-2</v>
      </c>
      <c r="S412" s="5">
        <v>-1</v>
      </c>
      <c r="T412" s="5">
        <v>-0.36</v>
      </c>
      <c r="U412" s="5">
        <v>0</v>
      </c>
      <c r="V412" s="5">
        <v>-3.8</v>
      </c>
      <c r="W412" s="5">
        <v>-1.82</v>
      </c>
    </row>
    <row r="413" spans="2:23" x14ac:dyDescent="0.25">
      <c r="B413" s="33" t="s">
        <v>368</v>
      </c>
      <c r="C413" s="5">
        <v>54</v>
      </c>
      <c r="D413" s="5">
        <v>5.83</v>
      </c>
      <c r="E413" s="5">
        <v>4.95</v>
      </c>
      <c r="F413" s="6">
        <v>-7.0000000000000001E-3</v>
      </c>
      <c r="G413" s="6">
        <v>-3.2599999999999997E-2</v>
      </c>
      <c r="H413" s="6">
        <v>-6.7000000000000004E-2</v>
      </c>
      <c r="I413" s="6">
        <v>-4.5499999999999999E-2</v>
      </c>
      <c r="J413" s="6">
        <v>7.6E-3</v>
      </c>
      <c r="K413" s="6">
        <v>1.26E-2</v>
      </c>
      <c r="L413" s="6">
        <v>2.12E-2</v>
      </c>
      <c r="M413" s="6">
        <v>7.7600000000000002E-2</v>
      </c>
      <c r="N413" s="5"/>
      <c r="O413" s="6">
        <f t="shared" si="267"/>
        <v>-1.46E-2</v>
      </c>
      <c r="P413" s="6">
        <f t="shared" si="268"/>
        <v>-4.5199999999999997E-2</v>
      </c>
      <c r="Q413" s="6">
        <f t="shared" si="269"/>
        <v>-8.8200000000000001E-2</v>
      </c>
      <c r="R413" s="6">
        <f t="shared" si="270"/>
        <v>-0.1231</v>
      </c>
      <c r="S413" s="5">
        <v>2.19</v>
      </c>
      <c r="T413" s="5">
        <v>-0.93</v>
      </c>
      <c r="U413" s="5">
        <v>0</v>
      </c>
      <c r="V413" s="5">
        <v>-5.3</v>
      </c>
      <c r="W413" s="5">
        <v>-5.33</v>
      </c>
    </row>
    <row r="414" spans="2:23" x14ac:dyDescent="0.25">
      <c r="B414" s="33" t="s">
        <v>369</v>
      </c>
      <c r="C414" s="5">
        <v>54</v>
      </c>
      <c r="D414" s="5">
        <v>6.88</v>
      </c>
      <c r="E414" s="5">
        <v>8.92</v>
      </c>
      <c r="F414" s="6">
        <v>0.03</v>
      </c>
      <c r="G414" s="6">
        <v>1.1900000000000001E-2</v>
      </c>
      <c r="H414" s="6">
        <v>2.0199999999999999E-2</v>
      </c>
      <c r="I414" s="6">
        <v>1E-3</v>
      </c>
      <c r="J414" s="6">
        <v>3.8999999999999998E-3</v>
      </c>
      <c r="K414" s="6">
        <v>9.7000000000000003E-3</v>
      </c>
      <c r="L414" s="6">
        <v>1.21E-2</v>
      </c>
      <c r="M414" s="6">
        <v>5.45E-2</v>
      </c>
      <c r="N414" s="5"/>
      <c r="O414" s="6">
        <f t="shared" si="267"/>
        <v>2.6099999999999998E-2</v>
      </c>
      <c r="P414" s="6">
        <f t="shared" si="268"/>
        <v>2.2000000000000006E-3</v>
      </c>
      <c r="Q414" s="6">
        <f t="shared" si="269"/>
        <v>8.0999999999999996E-3</v>
      </c>
      <c r="R414" s="6">
        <f t="shared" si="270"/>
        <v>-5.3499999999999999E-2</v>
      </c>
      <c r="S414" s="5">
        <v>1.25</v>
      </c>
      <c r="T414" s="5">
        <v>0.24</v>
      </c>
      <c r="U414" s="5">
        <v>0</v>
      </c>
      <c r="V414" s="5">
        <v>0.05</v>
      </c>
      <c r="W414" s="5">
        <v>-3.44</v>
      </c>
    </row>
    <row r="415" spans="2:23" x14ac:dyDescent="0.25">
      <c r="B415" s="33" t="s">
        <v>370</v>
      </c>
      <c r="C415" s="5">
        <v>54</v>
      </c>
      <c r="D415" s="5">
        <v>1.0900000000000001</v>
      </c>
      <c r="E415" s="5">
        <v>15.95</v>
      </c>
      <c r="F415" s="6">
        <v>-9.7000000000000003E-3</v>
      </c>
      <c r="G415" s="6">
        <v>-1.8E-3</v>
      </c>
      <c r="H415" s="6">
        <v>-7.0999999999999994E-2</v>
      </c>
      <c r="I415" s="6">
        <v>-5.6099999999999997E-2</v>
      </c>
      <c r="J415" s="6">
        <v>4.7000000000000002E-3</v>
      </c>
      <c r="K415" s="6">
        <v>1.14E-2</v>
      </c>
      <c r="L415" s="6">
        <v>1.11E-2</v>
      </c>
      <c r="M415" s="6">
        <v>4.8599999999999997E-2</v>
      </c>
      <c r="N415" s="5"/>
      <c r="O415" s="6">
        <f t="shared" si="267"/>
        <v>-1.44E-2</v>
      </c>
      <c r="P415" s="6">
        <f t="shared" si="268"/>
        <v>-1.32E-2</v>
      </c>
      <c r="Q415" s="6">
        <f t="shared" si="269"/>
        <v>-8.2099999999999992E-2</v>
      </c>
      <c r="R415" s="6">
        <f t="shared" si="270"/>
        <v>-0.10469999999999999</v>
      </c>
      <c r="S415" s="5">
        <v>-0.65</v>
      </c>
      <c r="T415" s="5">
        <v>-0.71</v>
      </c>
      <c r="U415" s="5">
        <v>0</v>
      </c>
      <c r="V415" s="5">
        <v>-3.47</v>
      </c>
      <c r="W415" s="5">
        <v>-4.09</v>
      </c>
    </row>
    <row r="416" spans="2:23" x14ac:dyDescent="0.25">
      <c r="B416" s="33" t="s">
        <v>371</v>
      </c>
      <c r="C416" s="5">
        <v>53</v>
      </c>
      <c r="D416" s="5">
        <v>4.84</v>
      </c>
      <c r="E416" s="5">
        <v>4.6900000000000004</v>
      </c>
      <c r="F416" s="6">
        <v>-5.4999999999999997E-3</v>
      </c>
      <c r="G416" s="6">
        <v>1.29E-2</v>
      </c>
      <c r="H416" s="6">
        <v>-9.7999999999999997E-3</v>
      </c>
      <c r="I416" s="6">
        <v>0.1273</v>
      </c>
      <c r="J416" s="6">
        <v>7.9000000000000008E-3</v>
      </c>
      <c r="K416" s="6">
        <v>1.8599999999999998E-2</v>
      </c>
      <c r="L416" s="6">
        <v>2.3E-2</v>
      </c>
      <c r="M416" s="6">
        <v>7.3800000000000004E-2</v>
      </c>
      <c r="N416" s="5"/>
      <c r="O416" s="6">
        <f t="shared" si="267"/>
        <v>-1.34E-2</v>
      </c>
      <c r="P416" s="6">
        <f t="shared" si="268"/>
        <v>-5.6999999999999985E-3</v>
      </c>
      <c r="Q416" s="6">
        <f t="shared" si="269"/>
        <v>-3.2799999999999996E-2</v>
      </c>
      <c r="R416" s="6">
        <f t="shared" si="270"/>
        <v>5.3499999999999992E-2</v>
      </c>
      <c r="S416" s="5">
        <v>0.82</v>
      </c>
      <c r="T416" s="5">
        <v>-0.84</v>
      </c>
      <c r="U416" s="5">
        <v>0</v>
      </c>
      <c r="V416" s="5">
        <v>-2</v>
      </c>
      <c r="W416" s="5">
        <v>3</v>
      </c>
    </row>
    <row r="417" spans="2:23" x14ac:dyDescent="0.25">
      <c r="B417" s="33" t="s">
        <v>372</v>
      </c>
      <c r="C417" s="5">
        <v>53</v>
      </c>
      <c r="D417" s="5">
        <v>4.7</v>
      </c>
      <c r="E417" s="5">
        <v>4.8499999999999996</v>
      </c>
      <c r="F417" s="6">
        <v>2.0999999999999999E-3</v>
      </c>
      <c r="G417" s="6">
        <v>1.8800000000000001E-2</v>
      </c>
      <c r="H417" s="6">
        <v>4.0300000000000002E-2</v>
      </c>
      <c r="I417" s="6">
        <v>1.67E-2</v>
      </c>
      <c r="J417" s="6">
        <v>2.7000000000000001E-3</v>
      </c>
      <c r="K417" s="6">
        <v>1.7399999999999999E-2</v>
      </c>
      <c r="L417" s="6">
        <v>2.7699999999999999E-2</v>
      </c>
      <c r="M417" s="6">
        <v>8.6599999999999996E-2</v>
      </c>
      <c r="N417" s="5"/>
      <c r="O417" s="6">
        <f t="shared" si="267"/>
        <v>-6.0000000000000027E-4</v>
      </c>
      <c r="P417" s="6">
        <f t="shared" si="268"/>
        <v>1.4000000000000019E-3</v>
      </c>
      <c r="Q417" s="6">
        <f t="shared" si="269"/>
        <v>1.2600000000000004E-2</v>
      </c>
      <c r="R417" s="6">
        <f t="shared" si="270"/>
        <v>-6.989999999999999E-2</v>
      </c>
      <c r="S417" s="5">
        <v>1.51</v>
      </c>
      <c r="T417" s="5">
        <v>0.75</v>
      </c>
      <c r="U417" s="5">
        <v>0</v>
      </c>
      <c r="V417" s="5">
        <v>1.3</v>
      </c>
      <c r="W417" s="5">
        <v>-4.2</v>
      </c>
    </row>
    <row r="418" spans="2:23" x14ac:dyDescent="0.25">
      <c r="B418" s="33" t="s">
        <v>373</v>
      </c>
      <c r="C418" s="5">
        <v>52</v>
      </c>
      <c r="D418" s="5">
        <v>0.12</v>
      </c>
      <c r="E418" s="5">
        <v>-0.96</v>
      </c>
      <c r="F418" s="6">
        <v>-4.4999999999999997E-3</v>
      </c>
      <c r="G418" s="6">
        <v>-4.1999999999999997E-3</v>
      </c>
      <c r="H418" s="6">
        <v>-6.7000000000000002E-3</v>
      </c>
      <c r="I418" s="6">
        <v>3.5299999999999998E-2</v>
      </c>
      <c r="J418" s="6">
        <v>5.4999999999999997E-3</v>
      </c>
      <c r="K418" s="6">
        <v>1.83E-2</v>
      </c>
      <c r="L418" s="6">
        <v>2.12E-2</v>
      </c>
      <c r="M418" s="6">
        <v>7.3099999999999998E-2</v>
      </c>
      <c r="N418" s="5"/>
      <c r="O418" s="6">
        <f t="shared" si="267"/>
        <v>-9.9999999999999985E-3</v>
      </c>
      <c r="P418" s="6">
        <f t="shared" si="268"/>
        <v>-2.2499999999999999E-2</v>
      </c>
      <c r="Q418" s="6">
        <f t="shared" si="269"/>
        <v>-2.7900000000000001E-2</v>
      </c>
      <c r="R418" s="6">
        <f t="shared" si="270"/>
        <v>-3.78E-2</v>
      </c>
      <c r="S418" s="5">
        <v>0.64</v>
      </c>
      <c r="T418" s="5">
        <v>-0.26</v>
      </c>
      <c r="U418" s="5">
        <v>0</v>
      </c>
      <c r="V418" s="5">
        <v>-0.74</v>
      </c>
      <c r="W418" s="5">
        <v>1.54</v>
      </c>
    </row>
    <row r="419" spans="2:23" x14ac:dyDescent="0.25">
      <c r="B419" s="33" t="s">
        <v>374</v>
      </c>
      <c r="C419" s="5">
        <v>52</v>
      </c>
      <c r="D419" s="5">
        <v>5.72</v>
      </c>
      <c r="E419" s="5">
        <v>19.39</v>
      </c>
      <c r="F419" s="6">
        <v>2.58E-2</v>
      </c>
      <c r="G419" s="6">
        <v>4.36E-2</v>
      </c>
      <c r="H419" s="6">
        <v>5.28E-2</v>
      </c>
      <c r="I419" s="6">
        <v>-0.124</v>
      </c>
      <c r="J419" s="6">
        <v>5.5999999999999999E-3</v>
      </c>
      <c r="K419" s="6">
        <v>1.6400000000000001E-2</v>
      </c>
      <c r="L419" s="6">
        <v>2.1000000000000001E-2</v>
      </c>
      <c r="M419" s="6">
        <v>7.0800000000000002E-2</v>
      </c>
      <c r="N419" s="5"/>
      <c r="O419" s="6">
        <f t="shared" si="267"/>
        <v>2.0199999999999999E-2</v>
      </c>
      <c r="P419" s="6">
        <f t="shared" si="268"/>
        <v>2.7199999999999998E-2</v>
      </c>
      <c r="Q419" s="6">
        <f t="shared" si="269"/>
        <v>3.1799999999999995E-2</v>
      </c>
      <c r="R419" s="6">
        <f t="shared" si="270"/>
        <v>-0.1948</v>
      </c>
      <c r="S419" s="5">
        <v>0.21</v>
      </c>
      <c r="T419" s="5">
        <v>0.15</v>
      </c>
      <c r="U419" s="5">
        <v>0</v>
      </c>
      <c r="V419" s="5">
        <v>0.36</v>
      </c>
      <c r="W419" s="5">
        <v>-4.5199999999999996</v>
      </c>
    </row>
    <row r="420" spans="2:23" x14ac:dyDescent="0.25">
      <c r="B420" s="33" t="s">
        <v>375</v>
      </c>
      <c r="C420" s="5">
        <v>51</v>
      </c>
      <c r="D420" s="5">
        <v>4.33</v>
      </c>
      <c r="E420" s="5">
        <v>8.6300000000000008</v>
      </c>
      <c r="F420" s="6">
        <v>7.1999999999999998E-3</v>
      </c>
      <c r="G420" s="6">
        <v>8.5000000000000006E-3</v>
      </c>
      <c r="H420" s="6">
        <v>6.1999999999999998E-3</v>
      </c>
      <c r="I420" s="6">
        <v>4.36E-2</v>
      </c>
      <c r="J420" s="6">
        <v>2.2000000000000001E-3</v>
      </c>
      <c r="K420" s="6">
        <v>1.0699999999999999E-2</v>
      </c>
      <c r="L420" s="6">
        <v>1.1599999999999999E-2</v>
      </c>
      <c r="M420" s="6">
        <v>5.4800000000000001E-2</v>
      </c>
      <c r="N420" s="5"/>
      <c r="O420" s="6">
        <f t="shared" si="267"/>
        <v>4.9999999999999992E-3</v>
      </c>
      <c r="P420" s="6">
        <f t="shared" si="268"/>
        <v>-2.1999999999999988E-3</v>
      </c>
      <c r="Q420" s="6">
        <f t="shared" si="269"/>
        <v>-5.3999999999999994E-3</v>
      </c>
      <c r="R420" s="6">
        <f t="shared" si="270"/>
        <v>-1.1200000000000002E-2</v>
      </c>
      <c r="S420" s="5">
        <v>0.3</v>
      </c>
      <c r="T420" s="5">
        <v>-0.21</v>
      </c>
      <c r="U420" s="5">
        <v>0</v>
      </c>
      <c r="V420" s="5">
        <v>-1.08</v>
      </c>
      <c r="W420" s="5">
        <v>-2.4700000000000002</v>
      </c>
    </row>
    <row r="421" spans="2:23" x14ac:dyDescent="0.25">
      <c r="B421" s="33" t="s">
        <v>376</v>
      </c>
      <c r="C421" s="5">
        <v>50</v>
      </c>
      <c r="D421" s="5">
        <v>1.33</v>
      </c>
      <c r="E421" s="5">
        <v>3.11</v>
      </c>
      <c r="F421" s="6">
        <v>8.5000000000000006E-3</v>
      </c>
      <c r="G421" s="6">
        <v>1.5100000000000001E-2</v>
      </c>
      <c r="H421" s="6">
        <v>8.6999999999999994E-3</v>
      </c>
      <c r="I421" s="6">
        <v>6.4999999999999997E-3</v>
      </c>
      <c r="J421" s="6">
        <v>4.1999999999999997E-3</v>
      </c>
      <c r="K421" s="6">
        <v>1.4800000000000001E-2</v>
      </c>
      <c r="L421" s="6">
        <v>1.5100000000000001E-2</v>
      </c>
      <c r="M421" s="6">
        <v>6.7599999999999993E-2</v>
      </c>
      <c r="N421" s="5"/>
      <c r="O421" s="6">
        <f t="shared" si="267"/>
        <v>4.3000000000000009E-3</v>
      </c>
      <c r="P421" s="6">
        <f t="shared" si="268"/>
        <v>2.9999999999999992E-4</v>
      </c>
      <c r="Q421" s="6">
        <f t="shared" si="269"/>
        <v>-6.4000000000000012E-3</v>
      </c>
      <c r="R421" s="6">
        <f t="shared" si="270"/>
        <v>-6.1099999999999995E-2</v>
      </c>
      <c r="S421" s="5">
        <v>0.33</v>
      </c>
      <c r="T421" s="5">
        <v>-0.8</v>
      </c>
      <c r="U421" s="5">
        <v>0</v>
      </c>
      <c r="V421" s="5">
        <v>-1.06</v>
      </c>
      <c r="W421" s="5">
        <v>-5.13</v>
      </c>
    </row>
    <row r="422" spans="2:23" x14ac:dyDescent="0.25">
      <c r="B422" s="33" t="s">
        <v>377</v>
      </c>
      <c r="C422" s="5">
        <v>50</v>
      </c>
      <c r="D422" s="5">
        <v>0.43</v>
      </c>
      <c r="E422" s="5">
        <v>-0.94</v>
      </c>
      <c r="F422" s="6">
        <v>-6.4999999999999997E-3</v>
      </c>
      <c r="G422" s="6">
        <v>-2.01E-2</v>
      </c>
      <c r="H422" s="6">
        <v>-4.6600000000000003E-2</v>
      </c>
      <c r="I422" s="6">
        <v>0.1119</v>
      </c>
      <c r="J422" s="6">
        <v>2.3999999999999998E-3</v>
      </c>
      <c r="K422" s="6">
        <v>1.61E-2</v>
      </c>
      <c r="L422" s="6">
        <v>2.0299999999999999E-2</v>
      </c>
      <c r="M422" s="6">
        <v>6.9500000000000006E-2</v>
      </c>
      <c r="N422" s="5"/>
      <c r="O422" s="6">
        <f t="shared" si="267"/>
        <v>-8.8999999999999999E-3</v>
      </c>
      <c r="P422" s="6">
        <f t="shared" si="268"/>
        <v>-3.6199999999999996E-2</v>
      </c>
      <c r="Q422" s="6">
        <f t="shared" si="269"/>
        <v>-6.6900000000000001E-2</v>
      </c>
      <c r="R422" s="6">
        <f t="shared" si="270"/>
        <v>4.2399999999999993E-2</v>
      </c>
      <c r="S422" s="5">
        <v>0.04</v>
      </c>
      <c r="T422" s="5">
        <v>-0.54</v>
      </c>
      <c r="U422" s="5">
        <v>0</v>
      </c>
      <c r="V422" s="5">
        <v>-2.8</v>
      </c>
      <c r="W422" s="5">
        <v>0.28999999999999998</v>
      </c>
    </row>
    <row r="423" spans="2:23" x14ac:dyDescent="0.25">
      <c r="B423" s="33" t="s">
        <v>378</v>
      </c>
      <c r="C423" s="5">
        <v>49</v>
      </c>
      <c r="D423" s="5">
        <v>0.61</v>
      </c>
      <c r="E423" s="5">
        <v>3.17</v>
      </c>
      <c r="F423" s="6">
        <v>6.0000000000000001E-3</v>
      </c>
      <c r="G423" s="6">
        <v>8.9999999999999993E-3</v>
      </c>
      <c r="H423" s="6">
        <v>1.3599999999999999E-2</v>
      </c>
      <c r="I423" s="6">
        <v>6.7699999999999996E-2</v>
      </c>
      <c r="J423" s="6">
        <v>5.8999999999999999E-3</v>
      </c>
      <c r="K423" s="6">
        <v>1.5299999999999999E-2</v>
      </c>
      <c r="L423" s="6">
        <v>1.83E-2</v>
      </c>
      <c r="M423" s="6">
        <v>6.0299999999999999E-2</v>
      </c>
      <c r="N423" s="5"/>
      <c r="O423" s="6">
        <f t="shared" si="267"/>
        <v>1.0000000000000026E-4</v>
      </c>
      <c r="P423" s="6">
        <f t="shared" si="268"/>
        <v>-6.3E-3</v>
      </c>
      <c r="Q423" s="6">
        <f t="shared" si="269"/>
        <v>-4.7000000000000011E-3</v>
      </c>
      <c r="R423" s="6">
        <f t="shared" si="270"/>
        <v>7.3999999999999969E-3</v>
      </c>
      <c r="S423" s="5">
        <v>0.38</v>
      </c>
      <c r="T423" s="5">
        <v>-0.13</v>
      </c>
      <c r="U423" s="5">
        <v>0</v>
      </c>
      <c r="V423" s="5">
        <v>-0.62</v>
      </c>
      <c r="W423" s="5">
        <v>0.64</v>
      </c>
    </row>
    <row r="424" spans="2:23" x14ac:dyDescent="0.25">
      <c r="B424" s="33" t="s">
        <v>379</v>
      </c>
      <c r="C424" s="5">
        <v>48</v>
      </c>
      <c r="D424" s="5">
        <v>8.16</v>
      </c>
      <c r="E424" s="5">
        <v>9.25</v>
      </c>
      <c r="F424" s="6">
        <v>2.7900000000000001E-2</v>
      </c>
      <c r="G424" s="6">
        <v>1.12E-2</v>
      </c>
      <c r="H424" s="6">
        <v>-5.9999999999999995E-4</v>
      </c>
      <c r="I424" s="6">
        <v>0.15390000000000001</v>
      </c>
      <c r="J424" s="6">
        <v>5.1999999999999998E-3</v>
      </c>
      <c r="K424" s="6">
        <v>1.4200000000000001E-2</v>
      </c>
      <c r="L424" s="6">
        <v>1.66E-2</v>
      </c>
      <c r="M424" s="6">
        <v>5.8999999999999997E-2</v>
      </c>
      <c r="N424" s="5"/>
      <c r="O424" s="6">
        <f t="shared" si="267"/>
        <v>2.2700000000000001E-2</v>
      </c>
      <c r="P424" s="6">
        <f t="shared" si="268"/>
        <v>-3.0000000000000009E-3</v>
      </c>
      <c r="Q424" s="6">
        <f t="shared" si="269"/>
        <v>-1.72E-2</v>
      </c>
      <c r="R424" s="6">
        <f t="shared" si="270"/>
        <v>9.4900000000000012E-2</v>
      </c>
      <c r="S424" s="5">
        <v>1</v>
      </c>
      <c r="T424" s="5">
        <v>-0.38</v>
      </c>
      <c r="U424" s="5">
        <v>0</v>
      </c>
      <c r="V424" s="5">
        <v>-0.88</v>
      </c>
      <c r="W424" s="5">
        <v>0.73</v>
      </c>
    </row>
    <row r="425" spans="2:23" x14ac:dyDescent="0.25">
      <c r="B425" s="33" t="s">
        <v>380</v>
      </c>
      <c r="C425" s="5">
        <v>48</v>
      </c>
      <c r="D425" s="5">
        <v>-1.53</v>
      </c>
      <c r="E425" s="5">
        <v>10.97</v>
      </c>
      <c r="F425" s="6">
        <v>-8.9999999999999993E-3</v>
      </c>
      <c r="G425" s="6">
        <v>-2.1399999999999999E-2</v>
      </c>
      <c r="H425" s="6">
        <v>-5.0799999999999998E-2</v>
      </c>
      <c r="I425" s="6">
        <v>-7.0900000000000005E-2</v>
      </c>
      <c r="J425" s="6">
        <v>2.5999999999999999E-3</v>
      </c>
      <c r="K425" s="6">
        <v>6.1999999999999998E-3</v>
      </c>
      <c r="L425" s="6">
        <v>8.8000000000000005E-3</v>
      </c>
      <c r="M425" s="6">
        <v>5.1400000000000001E-2</v>
      </c>
      <c r="N425" s="5"/>
      <c r="O425" s="6">
        <f t="shared" si="267"/>
        <v>-1.1599999999999999E-2</v>
      </c>
      <c r="P425" s="6">
        <f t="shared" si="268"/>
        <v>-2.76E-2</v>
      </c>
      <c r="Q425" s="6">
        <f t="shared" si="269"/>
        <v>-5.96E-2</v>
      </c>
      <c r="R425" s="6">
        <f t="shared" si="270"/>
        <v>-0.12230000000000001</v>
      </c>
      <c r="S425" s="5">
        <v>0.48</v>
      </c>
      <c r="T425" s="5">
        <v>-0.28000000000000003</v>
      </c>
      <c r="U425" s="5">
        <v>0</v>
      </c>
      <c r="V425" s="5">
        <v>-1.1200000000000001</v>
      </c>
      <c r="W425" s="5">
        <v>-2.5</v>
      </c>
    </row>
    <row r="426" spans="2:23" x14ac:dyDescent="0.25">
      <c r="B426" s="33" t="s">
        <v>381</v>
      </c>
      <c r="C426" s="5">
        <v>47</v>
      </c>
      <c r="D426" s="5">
        <v>3.52</v>
      </c>
      <c r="E426" s="5">
        <v>10.92</v>
      </c>
      <c r="F426" s="6">
        <v>-3.5999999999999999E-3</v>
      </c>
      <c r="G426" s="6">
        <v>-1.5E-3</v>
      </c>
      <c r="H426" s="6">
        <v>-5.0000000000000001E-4</v>
      </c>
      <c r="I426" s="6">
        <v>8.2900000000000001E-2</v>
      </c>
      <c r="J426" s="6">
        <v>4.5999999999999999E-3</v>
      </c>
      <c r="K426" s="6">
        <v>1.2200000000000001E-2</v>
      </c>
      <c r="L426" s="6">
        <v>2.06E-2</v>
      </c>
      <c r="M426" s="6">
        <v>7.2300000000000003E-2</v>
      </c>
      <c r="N426" s="5"/>
      <c r="O426" s="6">
        <f t="shared" si="267"/>
        <v>-8.199999999999999E-3</v>
      </c>
      <c r="P426" s="6">
        <f t="shared" si="268"/>
        <v>-1.37E-2</v>
      </c>
      <c r="Q426" s="6">
        <f t="shared" si="269"/>
        <v>-2.1100000000000001E-2</v>
      </c>
      <c r="R426" s="6">
        <f t="shared" si="270"/>
        <v>1.0599999999999998E-2</v>
      </c>
      <c r="S426" s="5">
        <v>0.97</v>
      </c>
      <c r="T426" s="5">
        <v>0.28999999999999998</v>
      </c>
      <c r="U426" s="5">
        <v>0</v>
      </c>
      <c r="V426" s="5">
        <v>-1.8</v>
      </c>
      <c r="W426" s="5">
        <v>0.54</v>
      </c>
    </row>
    <row r="427" spans="2:23" x14ac:dyDescent="0.25">
      <c r="B427" s="33" t="s">
        <v>382</v>
      </c>
      <c r="C427" s="5">
        <v>47</v>
      </c>
      <c r="D427" s="5">
        <v>-0.84</v>
      </c>
      <c r="E427" s="5">
        <v>-0.3</v>
      </c>
      <c r="F427" s="6">
        <v>1.44E-2</v>
      </c>
      <c r="G427" s="6">
        <v>2.9899999999999999E-2</v>
      </c>
      <c r="H427" s="6">
        <v>-7.1000000000000004E-3</v>
      </c>
      <c r="I427" s="6">
        <v>0.18379999999999999</v>
      </c>
      <c r="J427" s="6">
        <v>2.0000000000000001E-4</v>
      </c>
      <c r="K427" s="6">
        <v>1.3100000000000001E-2</v>
      </c>
      <c r="L427" s="6">
        <v>1.5599999999999999E-2</v>
      </c>
      <c r="M427" s="6">
        <v>5.9900000000000002E-2</v>
      </c>
      <c r="N427" s="5"/>
      <c r="O427" s="6">
        <f t="shared" si="267"/>
        <v>1.4199999999999999E-2</v>
      </c>
      <c r="P427" s="6">
        <f t="shared" si="268"/>
        <v>1.6799999999999999E-2</v>
      </c>
      <c r="Q427" s="6">
        <f t="shared" si="269"/>
        <v>-2.2699999999999998E-2</v>
      </c>
      <c r="R427" s="6">
        <f t="shared" si="270"/>
        <v>0.12389999999999998</v>
      </c>
      <c r="S427" s="5">
        <v>0.6</v>
      </c>
      <c r="T427" s="5">
        <v>-0.5</v>
      </c>
      <c r="U427" s="5">
        <v>0</v>
      </c>
      <c r="V427" s="5">
        <v>-1.44</v>
      </c>
      <c r="W427" s="5">
        <v>1.58</v>
      </c>
    </row>
    <row r="428" spans="2:23" x14ac:dyDescent="0.25">
      <c r="B428" s="33" t="s">
        <v>383</v>
      </c>
      <c r="C428" s="5">
        <v>47</v>
      </c>
      <c r="D428" s="5">
        <v>6.85</v>
      </c>
      <c r="E428" s="5">
        <v>14.42</v>
      </c>
      <c r="F428" s="6">
        <v>1.2999999999999999E-3</v>
      </c>
      <c r="G428" s="6">
        <v>-1.1999999999999999E-3</v>
      </c>
      <c r="H428" s="6">
        <v>-6.8999999999999999E-3</v>
      </c>
      <c r="I428" s="6">
        <v>5.3100000000000001E-2</v>
      </c>
      <c r="J428" s="6">
        <v>3.8999999999999998E-3</v>
      </c>
      <c r="K428" s="6">
        <v>1.1900000000000001E-2</v>
      </c>
      <c r="L428" s="6">
        <v>1.7399999999999999E-2</v>
      </c>
      <c r="M428" s="6">
        <v>5.8099999999999999E-2</v>
      </c>
      <c r="N428" s="5"/>
      <c r="O428" s="6">
        <f t="shared" si="267"/>
        <v>-2.5999999999999999E-3</v>
      </c>
      <c r="P428" s="6">
        <f t="shared" si="268"/>
        <v>-1.3100000000000001E-2</v>
      </c>
      <c r="Q428" s="6">
        <f t="shared" si="269"/>
        <v>-2.4299999999999999E-2</v>
      </c>
      <c r="R428" s="6">
        <f t="shared" si="270"/>
        <v>-4.9999999999999975E-3</v>
      </c>
      <c r="S428" s="5">
        <v>1.1100000000000001</v>
      </c>
      <c r="T428" s="5">
        <v>0.01</v>
      </c>
      <c r="U428" s="5">
        <v>0</v>
      </c>
      <c r="V428" s="5">
        <v>-2.35</v>
      </c>
      <c r="W428" s="5">
        <v>-0.7</v>
      </c>
    </row>
    <row r="429" spans="2:23" x14ac:dyDescent="0.25">
      <c r="B429" s="33" t="s">
        <v>384</v>
      </c>
      <c r="C429" s="5">
        <v>46</v>
      </c>
      <c r="D429" s="5">
        <v>4.18</v>
      </c>
      <c r="E429" s="5">
        <v>6.39</v>
      </c>
      <c r="F429" s="6">
        <v>7.4000000000000003E-3</v>
      </c>
      <c r="G429" s="6">
        <v>6.9999999999999999E-4</v>
      </c>
      <c r="H429" s="6">
        <v>-9.5999999999999992E-3</v>
      </c>
      <c r="I429" s="6">
        <v>-0.1227</v>
      </c>
      <c r="J429" s="6">
        <v>2.5999999999999999E-3</v>
      </c>
      <c r="K429" s="6">
        <v>1.61E-2</v>
      </c>
      <c r="L429" s="6">
        <v>2.29E-2</v>
      </c>
      <c r="M429" s="6">
        <v>7.2099999999999997E-2</v>
      </c>
      <c r="N429" s="5"/>
      <c r="O429" s="6">
        <f t="shared" si="267"/>
        <v>4.8000000000000004E-3</v>
      </c>
      <c r="P429" s="6">
        <f t="shared" si="268"/>
        <v>-1.54E-2</v>
      </c>
      <c r="Q429" s="6">
        <f t="shared" si="269"/>
        <v>-3.2500000000000001E-2</v>
      </c>
      <c r="R429" s="6">
        <f t="shared" si="270"/>
        <v>-0.1948</v>
      </c>
      <c r="S429" s="5">
        <v>0.62</v>
      </c>
      <c r="T429" s="5">
        <v>-0.3</v>
      </c>
      <c r="U429" s="5">
        <v>0</v>
      </c>
      <c r="V429" s="5">
        <v>-2.02</v>
      </c>
      <c r="W429" s="5">
        <v>-7.48</v>
      </c>
    </row>
    <row r="430" spans="2:23" x14ac:dyDescent="0.25">
      <c r="B430" s="33" t="s">
        <v>385</v>
      </c>
      <c r="C430" s="5">
        <v>46</v>
      </c>
      <c r="D430" s="5">
        <v>3.65</v>
      </c>
      <c r="E430" s="5">
        <v>11.24</v>
      </c>
      <c r="F430" s="6">
        <v>6.7000000000000002E-3</v>
      </c>
      <c r="G430" s="6">
        <v>2.0799999999999999E-2</v>
      </c>
      <c r="H430" s="6">
        <v>1.47E-2</v>
      </c>
      <c r="I430" s="6">
        <v>-3.0099999999999998E-2</v>
      </c>
      <c r="J430" s="6">
        <v>7.4000000000000003E-3</v>
      </c>
      <c r="K430" s="6">
        <v>2.24E-2</v>
      </c>
      <c r="L430" s="6">
        <v>3.5999999999999997E-2</v>
      </c>
      <c r="M430" s="6">
        <v>0.1021</v>
      </c>
      <c r="N430" s="5"/>
      <c r="O430" s="6">
        <f t="shared" si="267"/>
        <v>-7.000000000000001E-4</v>
      </c>
      <c r="P430" s="6">
        <f t="shared" si="268"/>
        <v>-1.6000000000000007E-3</v>
      </c>
      <c r="Q430" s="6">
        <f t="shared" si="269"/>
        <v>-2.1299999999999999E-2</v>
      </c>
      <c r="R430" s="6">
        <f t="shared" si="270"/>
        <v>-0.13219999999999998</v>
      </c>
      <c r="S430" s="5">
        <v>1.5</v>
      </c>
      <c r="T430" s="5">
        <v>-0.06</v>
      </c>
      <c r="U430" s="5">
        <v>0</v>
      </c>
      <c r="V430" s="5">
        <v>-1.24</v>
      </c>
      <c r="W430" s="5">
        <v>-6.48</v>
      </c>
    </row>
    <row r="431" spans="2:23" x14ac:dyDescent="0.25">
      <c r="B431" s="33" t="s">
        <v>386</v>
      </c>
      <c r="C431" s="5">
        <v>45</v>
      </c>
      <c r="D431" s="5">
        <v>5.05</v>
      </c>
      <c r="E431" s="5">
        <v>10.27</v>
      </c>
      <c r="F431" s="6">
        <v>6.4000000000000003E-3</v>
      </c>
      <c r="G431" s="6">
        <v>7.7999999999999996E-3</v>
      </c>
      <c r="H431" s="6">
        <v>1.7399999999999999E-2</v>
      </c>
      <c r="I431" s="6">
        <v>-1.6500000000000001E-2</v>
      </c>
      <c r="J431" s="6">
        <v>5.5999999999999999E-3</v>
      </c>
      <c r="K431" s="6">
        <v>1.3899999999999999E-2</v>
      </c>
      <c r="L431" s="6">
        <v>2.2499999999999999E-2</v>
      </c>
      <c r="M431" s="6">
        <v>7.7299999999999994E-2</v>
      </c>
      <c r="N431" s="5"/>
      <c r="O431" s="6">
        <f t="shared" si="267"/>
        <v>8.0000000000000036E-4</v>
      </c>
      <c r="P431" s="6">
        <f t="shared" si="268"/>
        <v>-6.0999999999999995E-3</v>
      </c>
      <c r="Q431" s="6">
        <f t="shared" si="269"/>
        <v>-5.1000000000000004E-3</v>
      </c>
      <c r="R431" s="6">
        <f t="shared" si="270"/>
        <v>-9.3799999999999994E-2</v>
      </c>
      <c r="S431" s="5">
        <v>2.0099999999999998</v>
      </c>
      <c r="T431" s="5">
        <v>-0.05</v>
      </c>
      <c r="U431" s="5">
        <v>0</v>
      </c>
      <c r="V431" s="5">
        <v>-0.45</v>
      </c>
      <c r="W431" s="5">
        <v>-7.95</v>
      </c>
    </row>
    <row r="432" spans="2:23" x14ac:dyDescent="0.25">
      <c r="B432" s="33" t="s">
        <v>387</v>
      </c>
      <c r="C432" s="5">
        <v>44</v>
      </c>
      <c r="D432" s="5">
        <v>3.18</v>
      </c>
      <c r="E432" s="5">
        <v>3.71</v>
      </c>
      <c r="F432" s="6">
        <v>1.6999999999999999E-3</v>
      </c>
      <c r="G432" s="6">
        <v>2.8E-3</v>
      </c>
      <c r="H432" s="6">
        <v>1.6299999999999999E-2</v>
      </c>
      <c r="I432" s="6">
        <v>7.9500000000000001E-2</v>
      </c>
      <c r="J432" s="6">
        <v>5.7999999999999996E-3</v>
      </c>
      <c r="K432" s="6">
        <v>1.44E-2</v>
      </c>
      <c r="L432" s="6">
        <v>2.3300000000000001E-2</v>
      </c>
      <c r="M432" s="6">
        <v>6.5100000000000005E-2</v>
      </c>
      <c r="N432" s="5"/>
      <c r="O432" s="6">
        <f t="shared" si="267"/>
        <v>-4.0999999999999995E-3</v>
      </c>
      <c r="P432" s="6">
        <f t="shared" si="268"/>
        <v>-1.1599999999999999E-2</v>
      </c>
      <c r="Q432" s="6">
        <f t="shared" si="269"/>
        <v>-7.0000000000000027E-3</v>
      </c>
      <c r="R432" s="6">
        <f t="shared" si="270"/>
        <v>1.4399999999999996E-2</v>
      </c>
      <c r="S432" s="5">
        <v>0.37</v>
      </c>
      <c r="T432" s="5">
        <v>0.2</v>
      </c>
      <c r="U432" s="5">
        <v>0</v>
      </c>
      <c r="V432" s="5"/>
      <c r="W432" s="5"/>
    </row>
    <row r="433" spans="2:23" x14ac:dyDescent="0.25">
      <c r="B433" s="33" t="s">
        <v>388</v>
      </c>
      <c r="C433" s="5">
        <v>44</v>
      </c>
      <c r="D433" s="5">
        <v>2.6</v>
      </c>
      <c r="E433" s="5">
        <v>11.02</v>
      </c>
      <c r="F433" s="6">
        <v>1.3899999999999999E-2</v>
      </c>
      <c r="G433" s="6">
        <v>2.29E-2</v>
      </c>
      <c r="H433" s="6">
        <v>3.95E-2</v>
      </c>
      <c r="I433" s="6">
        <v>0.12620000000000001</v>
      </c>
      <c r="J433" s="6">
        <v>5.1999999999999998E-3</v>
      </c>
      <c r="K433" s="6">
        <v>1.7999999999999999E-2</v>
      </c>
      <c r="L433" s="6">
        <v>2.0899999999999998E-2</v>
      </c>
      <c r="M433" s="6">
        <v>6.9800000000000001E-2</v>
      </c>
      <c r="N433" s="5"/>
      <c r="O433" s="6">
        <f t="shared" si="267"/>
        <v>8.6999999999999994E-3</v>
      </c>
      <c r="P433" s="6">
        <f t="shared" si="268"/>
        <v>4.9000000000000016E-3</v>
      </c>
      <c r="Q433" s="6">
        <f t="shared" si="269"/>
        <v>1.8600000000000002E-2</v>
      </c>
      <c r="R433" s="6">
        <f t="shared" si="270"/>
        <v>5.6400000000000006E-2</v>
      </c>
      <c r="S433" s="5">
        <v>1.62</v>
      </c>
      <c r="T433" s="5">
        <v>0.33</v>
      </c>
      <c r="U433" s="5">
        <v>0</v>
      </c>
      <c r="V433" s="5">
        <v>1.19</v>
      </c>
      <c r="W433" s="5">
        <v>3.38</v>
      </c>
    </row>
    <row r="434" spans="2:23" x14ac:dyDescent="0.25">
      <c r="B434" s="33" t="s">
        <v>389</v>
      </c>
      <c r="C434" s="5">
        <v>43</v>
      </c>
      <c r="D434" s="5">
        <v>1.1100000000000001</v>
      </c>
      <c r="E434" s="5">
        <v>0.56000000000000005</v>
      </c>
      <c r="F434" s="6">
        <v>1.6999999999999999E-3</v>
      </c>
      <c r="G434" s="6">
        <v>3.5000000000000001E-3</v>
      </c>
      <c r="H434" s="6">
        <v>-2.6200000000000001E-2</v>
      </c>
      <c r="I434" s="6">
        <v>-9.9000000000000008E-3</v>
      </c>
      <c r="J434" s="6">
        <v>5.5999999999999999E-3</v>
      </c>
      <c r="K434" s="6">
        <v>2.12E-2</v>
      </c>
      <c r="L434" s="6">
        <v>2.7199999999999998E-2</v>
      </c>
      <c r="M434" s="6">
        <v>8.3299999999999999E-2</v>
      </c>
      <c r="N434" s="5"/>
      <c r="O434" s="6">
        <f t="shared" si="267"/>
        <v>-3.8999999999999998E-3</v>
      </c>
      <c r="P434" s="6">
        <f t="shared" si="268"/>
        <v>-1.77E-2</v>
      </c>
      <c r="Q434" s="6">
        <f t="shared" si="269"/>
        <v>-5.3400000000000003E-2</v>
      </c>
      <c r="R434" s="6">
        <f t="shared" si="270"/>
        <v>-9.3200000000000005E-2</v>
      </c>
      <c r="S434" s="5">
        <v>0.79</v>
      </c>
      <c r="T434" s="5">
        <v>-1.1399999999999999</v>
      </c>
      <c r="U434" s="5">
        <v>0</v>
      </c>
      <c r="V434" s="5">
        <v>-4.17</v>
      </c>
      <c r="W434" s="5">
        <v>-6.21</v>
      </c>
    </row>
    <row r="435" spans="2:23" x14ac:dyDescent="0.25">
      <c r="B435" s="33" t="s">
        <v>390</v>
      </c>
      <c r="C435" s="5">
        <v>43</v>
      </c>
      <c r="D435" s="5">
        <v>-1.81</v>
      </c>
      <c r="E435" s="5">
        <v>6.12</v>
      </c>
      <c r="F435" s="6">
        <v>9.1999999999999998E-3</v>
      </c>
      <c r="G435" s="6">
        <v>0.1171</v>
      </c>
      <c r="H435" s="6">
        <v>9.5600000000000004E-2</v>
      </c>
      <c r="I435" s="6">
        <v>0.35289999999999999</v>
      </c>
      <c r="J435" s="6">
        <v>7.3000000000000001E-3</v>
      </c>
      <c r="K435" s="6">
        <v>1.6500000000000001E-2</v>
      </c>
      <c r="L435" s="6">
        <v>2.1700000000000001E-2</v>
      </c>
      <c r="M435" s="6">
        <v>7.3700000000000002E-2</v>
      </c>
      <c r="N435" s="5"/>
      <c r="O435" s="6">
        <f t="shared" si="267"/>
        <v>1.8999999999999998E-3</v>
      </c>
      <c r="P435" s="6">
        <f t="shared" si="268"/>
        <v>0.10059999999999999</v>
      </c>
      <c r="Q435" s="6">
        <f t="shared" si="269"/>
        <v>7.3900000000000007E-2</v>
      </c>
      <c r="R435" s="6">
        <f t="shared" si="270"/>
        <v>0.2792</v>
      </c>
      <c r="S435" s="5">
        <v>0.82</v>
      </c>
      <c r="T435" s="5">
        <v>-0.4</v>
      </c>
      <c r="U435" s="5">
        <v>0</v>
      </c>
      <c r="V435" s="5"/>
      <c r="W435" s="5"/>
    </row>
    <row r="436" spans="2:23" x14ac:dyDescent="0.25">
      <c r="B436" s="33" t="s">
        <v>391</v>
      </c>
      <c r="C436" s="5">
        <v>42</v>
      </c>
      <c r="D436" s="5">
        <v>0.4</v>
      </c>
      <c r="E436" s="5">
        <v>1.56</v>
      </c>
      <c r="F436" s="6">
        <v>3.2000000000000002E-3</v>
      </c>
      <c r="G436" s="6">
        <v>1.2E-2</v>
      </c>
      <c r="H436" s="6">
        <v>-5.7799999999999997E-2</v>
      </c>
      <c r="I436" s="6">
        <v>-7.6700000000000004E-2</v>
      </c>
      <c r="J436" s="6">
        <v>5.4999999999999997E-3</v>
      </c>
      <c r="K436" s="6">
        <v>1.67E-2</v>
      </c>
      <c r="L436" s="6">
        <v>2.0500000000000001E-2</v>
      </c>
      <c r="M436" s="6">
        <v>7.5499999999999998E-2</v>
      </c>
      <c r="N436" s="5"/>
      <c r="O436" s="6">
        <f t="shared" si="267"/>
        <v>-2.2999999999999995E-3</v>
      </c>
      <c r="P436" s="6">
        <f t="shared" si="268"/>
        <v>-4.6999999999999993E-3</v>
      </c>
      <c r="Q436" s="6">
        <f t="shared" si="269"/>
        <v>-7.8299999999999995E-2</v>
      </c>
      <c r="R436" s="6">
        <f t="shared" si="270"/>
        <v>-0.1522</v>
      </c>
      <c r="S436" s="5">
        <v>0.39</v>
      </c>
      <c r="T436" s="5">
        <v>-1.78</v>
      </c>
      <c r="U436" s="5">
        <v>0</v>
      </c>
      <c r="V436" s="5">
        <v>-5.07</v>
      </c>
      <c r="W436" s="5">
        <v>-10.66</v>
      </c>
    </row>
    <row r="437" spans="2:23" x14ac:dyDescent="0.25">
      <c r="B437" s="33" t="s">
        <v>392</v>
      </c>
      <c r="C437" s="5">
        <v>41</v>
      </c>
      <c r="D437" s="5">
        <v>3.64</v>
      </c>
      <c r="E437" s="5">
        <v>2.58</v>
      </c>
      <c r="F437" s="6">
        <v>-2.0999999999999999E-3</v>
      </c>
      <c r="G437" s="6">
        <v>6.8999999999999999E-3</v>
      </c>
      <c r="H437" s="6">
        <v>9.1999999999999998E-3</v>
      </c>
      <c r="I437" s="6">
        <v>2.5100000000000001E-2</v>
      </c>
      <c r="J437" s="6">
        <v>6.3E-3</v>
      </c>
      <c r="K437" s="6">
        <v>1.49E-2</v>
      </c>
      <c r="L437" s="6">
        <v>1.6899999999999998E-2</v>
      </c>
      <c r="M437" s="6">
        <v>6.59E-2</v>
      </c>
      <c r="N437" s="5"/>
      <c r="O437" s="6">
        <f t="shared" si="267"/>
        <v>-8.3999999999999995E-3</v>
      </c>
      <c r="P437" s="6">
        <f t="shared" si="268"/>
        <v>-8.0000000000000002E-3</v>
      </c>
      <c r="Q437" s="6">
        <f t="shared" si="269"/>
        <v>-7.6999999999999985E-3</v>
      </c>
      <c r="R437" s="6">
        <f t="shared" si="270"/>
        <v>-4.0800000000000003E-2</v>
      </c>
      <c r="S437" s="5">
        <v>2.14</v>
      </c>
      <c r="T437" s="5">
        <v>-0.16</v>
      </c>
      <c r="U437" s="5">
        <v>0</v>
      </c>
      <c r="V437" s="5">
        <v>-0.94</v>
      </c>
      <c r="W437" s="5">
        <v>-5.33</v>
      </c>
    </row>
    <row r="438" spans="2:23" x14ac:dyDescent="0.25">
      <c r="B438" s="33" t="s">
        <v>393</v>
      </c>
      <c r="C438" s="5">
        <v>41</v>
      </c>
      <c r="D438" s="5">
        <v>-7.03</v>
      </c>
      <c r="E438" s="5">
        <v>-2.95</v>
      </c>
      <c r="F438" s="6">
        <v>-9.5999999999999992E-3</v>
      </c>
      <c r="G438" s="6">
        <v>-5.4000000000000003E-3</v>
      </c>
      <c r="H438" s="6">
        <v>-2.8899999999999999E-2</v>
      </c>
      <c r="I438" s="6">
        <v>-9.1700000000000004E-2</v>
      </c>
      <c r="J438" s="6">
        <v>2.3999999999999998E-3</v>
      </c>
      <c r="K438" s="6">
        <v>1.15E-2</v>
      </c>
      <c r="L438" s="6">
        <v>1.15E-2</v>
      </c>
      <c r="M438" s="6">
        <v>5.0799999999999998E-2</v>
      </c>
      <c r="N438" s="5"/>
      <c r="O438" s="6">
        <f t="shared" si="267"/>
        <v>-1.1999999999999999E-2</v>
      </c>
      <c r="P438" s="6">
        <f t="shared" si="268"/>
        <v>-1.6899999999999998E-2</v>
      </c>
      <c r="Q438" s="6">
        <f t="shared" si="269"/>
        <v>-4.0399999999999998E-2</v>
      </c>
      <c r="R438" s="6">
        <f t="shared" si="270"/>
        <v>-0.14250000000000002</v>
      </c>
      <c r="S438" s="5">
        <v>-0.36</v>
      </c>
      <c r="T438" s="5">
        <v>-0.26</v>
      </c>
      <c r="U438" s="5">
        <v>0</v>
      </c>
      <c r="V438" s="5">
        <v>-2.72</v>
      </c>
      <c r="W438" s="5">
        <v>-8.4499999999999993</v>
      </c>
    </row>
    <row r="439" spans="2:23" x14ac:dyDescent="0.25">
      <c r="B439" s="33" t="s">
        <v>394</v>
      </c>
      <c r="C439" s="5">
        <v>40</v>
      </c>
      <c r="D439" s="5">
        <v>1.74</v>
      </c>
      <c r="E439" s="5">
        <v>3.68</v>
      </c>
      <c r="F439" s="6">
        <v>8.2000000000000007E-3</v>
      </c>
      <c r="G439" s="6">
        <v>9.9000000000000008E-3</v>
      </c>
      <c r="H439" s="6">
        <v>2.4500000000000001E-2</v>
      </c>
      <c r="I439" s="6">
        <v>-8.5000000000000006E-3</v>
      </c>
      <c r="J439" s="6">
        <v>2.2000000000000001E-3</v>
      </c>
      <c r="K439" s="6">
        <v>1.44E-2</v>
      </c>
      <c r="L439" s="6">
        <v>1.44E-2</v>
      </c>
      <c r="M439" s="6">
        <v>6.0299999999999999E-2</v>
      </c>
      <c r="N439" s="5"/>
      <c r="O439" s="6">
        <f t="shared" si="267"/>
        <v>6.0000000000000001E-3</v>
      </c>
      <c r="P439" s="6">
        <f t="shared" si="268"/>
        <v>-4.4999999999999988E-3</v>
      </c>
      <c r="Q439" s="6">
        <f t="shared" si="269"/>
        <v>1.0100000000000001E-2</v>
      </c>
      <c r="R439" s="6">
        <f t="shared" si="270"/>
        <v>-6.88E-2</v>
      </c>
      <c r="S439" s="5">
        <v>0.56000000000000005</v>
      </c>
      <c r="T439" s="5">
        <v>-7.0000000000000007E-2</v>
      </c>
      <c r="U439" s="5">
        <v>0</v>
      </c>
      <c r="V439" s="5">
        <v>0.67</v>
      </c>
      <c r="W439" s="5">
        <v>-1.24</v>
      </c>
    </row>
    <row r="440" spans="2:23" x14ac:dyDescent="0.25">
      <c r="B440" s="33" t="s">
        <v>395</v>
      </c>
      <c r="C440" s="5">
        <v>40</v>
      </c>
      <c r="D440" s="5">
        <v>1.21</v>
      </c>
      <c r="E440" s="5">
        <v>0.16</v>
      </c>
      <c r="F440" s="6">
        <v>3.8999999999999998E-3</v>
      </c>
      <c r="G440" s="6">
        <v>-9.7999999999999997E-3</v>
      </c>
      <c r="H440" s="6">
        <v>-4.1999999999999997E-3</v>
      </c>
      <c r="I440" s="6">
        <v>-1.8100000000000002E-2</v>
      </c>
      <c r="J440" s="6">
        <v>2.7000000000000001E-3</v>
      </c>
      <c r="K440" s="6">
        <v>1.14E-2</v>
      </c>
      <c r="L440" s="6">
        <v>1.2999999999999999E-2</v>
      </c>
      <c r="M440" s="6">
        <v>4.8000000000000001E-2</v>
      </c>
      <c r="N440" s="5"/>
      <c r="O440" s="6">
        <f t="shared" si="267"/>
        <v>1.1999999999999997E-3</v>
      </c>
      <c r="P440" s="6">
        <f t="shared" si="268"/>
        <v>-2.12E-2</v>
      </c>
      <c r="Q440" s="6">
        <f t="shared" si="269"/>
        <v>-1.72E-2</v>
      </c>
      <c r="R440" s="6">
        <f t="shared" si="270"/>
        <v>-6.6100000000000006E-2</v>
      </c>
      <c r="S440" s="5">
        <v>0.87</v>
      </c>
      <c r="T440" s="5">
        <v>0.06</v>
      </c>
      <c r="U440" s="5">
        <v>0</v>
      </c>
      <c r="V440" s="5"/>
      <c r="W440" s="5"/>
    </row>
    <row r="441" spans="2:23" x14ac:dyDescent="0.25">
      <c r="B441" s="33" t="s">
        <v>396</v>
      </c>
      <c r="C441" s="5">
        <v>39</v>
      </c>
      <c r="D441" s="5">
        <v>1.53</v>
      </c>
      <c r="E441" s="5">
        <v>8.16</v>
      </c>
      <c r="F441" s="6">
        <v>-4.1999999999999997E-3</v>
      </c>
      <c r="G441" s="6">
        <v>9.9000000000000008E-3</v>
      </c>
      <c r="H441" s="6">
        <v>1.3899999999999999E-2</v>
      </c>
      <c r="I441" s="6">
        <v>7.1800000000000003E-2</v>
      </c>
      <c r="J441" s="6">
        <v>6.7999999999999996E-3</v>
      </c>
      <c r="K441" s="6">
        <v>1.7299999999999999E-2</v>
      </c>
      <c r="L441" s="6">
        <v>2.0199999999999999E-2</v>
      </c>
      <c r="M441" s="6">
        <v>7.5300000000000006E-2</v>
      </c>
      <c r="N441" s="5"/>
      <c r="O441" s="6">
        <f t="shared" si="267"/>
        <v>-1.0999999999999999E-2</v>
      </c>
      <c r="P441" s="6">
        <f t="shared" si="268"/>
        <v>-7.3999999999999986E-3</v>
      </c>
      <c r="Q441" s="6">
        <f t="shared" si="269"/>
        <v>-6.3E-3</v>
      </c>
      <c r="R441" s="6">
        <f t="shared" si="270"/>
        <v>-3.5000000000000031E-3</v>
      </c>
      <c r="S441" s="5">
        <v>0.06</v>
      </c>
      <c r="T441" s="5">
        <v>0.11</v>
      </c>
      <c r="U441" s="5">
        <v>0</v>
      </c>
      <c r="V441" s="5">
        <v>2.29</v>
      </c>
      <c r="W441" s="5">
        <v>-0.6</v>
      </c>
    </row>
    <row r="442" spans="2:23" x14ac:dyDescent="0.25">
      <c r="B442" s="33" t="s">
        <v>397</v>
      </c>
      <c r="C442" s="5">
        <v>38</v>
      </c>
      <c r="D442" s="5">
        <v>1.24</v>
      </c>
      <c r="E442" s="5">
        <v>2.2999999999999998</v>
      </c>
      <c r="F442" s="6">
        <v>8.5000000000000006E-3</v>
      </c>
      <c r="G442" s="6">
        <v>2.4199999999999999E-2</v>
      </c>
      <c r="H442" s="6">
        <v>3.7699999999999997E-2</v>
      </c>
      <c r="I442" s="6">
        <v>-2.5000000000000001E-3</v>
      </c>
      <c r="J442" s="6">
        <v>5.3E-3</v>
      </c>
      <c r="K442" s="6">
        <v>2.01E-2</v>
      </c>
      <c r="L442" s="6">
        <v>2.63E-2</v>
      </c>
      <c r="M442" s="6">
        <v>8.2199999999999995E-2</v>
      </c>
      <c r="N442" s="5"/>
      <c r="O442" s="6">
        <f t="shared" si="267"/>
        <v>3.2000000000000006E-3</v>
      </c>
      <c r="P442" s="6">
        <f t="shared" si="268"/>
        <v>4.0999999999999995E-3</v>
      </c>
      <c r="Q442" s="6">
        <f t="shared" si="269"/>
        <v>1.1399999999999997E-2</v>
      </c>
      <c r="R442" s="6">
        <f t="shared" si="270"/>
        <v>-8.4699999999999998E-2</v>
      </c>
      <c r="S442" s="5">
        <v>1.1399999999999999</v>
      </c>
      <c r="T442" s="5">
        <v>-0.31</v>
      </c>
      <c r="U442" s="5">
        <v>0</v>
      </c>
      <c r="V442" s="5">
        <v>0.79</v>
      </c>
      <c r="W442" s="5">
        <v>-6.12</v>
      </c>
    </row>
    <row r="443" spans="2:23" x14ac:dyDescent="0.25">
      <c r="B443" s="33" t="s">
        <v>398</v>
      </c>
      <c r="C443" s="5">
        <v>37</v>
      </c>
      <c r="D443" s="5">
        <v>8.7100000000000009</v>
      </c>
      <c r="E443" s="5">
        <v>12.87</v>
      </c>
      <c r="F443" s="6">
        <v>7.7000000000000002E-3</v>
      </c>
      <c r="G443" s="6">
        <v>1.7500000000000002E-2</v>
      </c>
      <c r="H443" s="6">
        <v>3.5099999999999999E-2</v>
      </c>
      <c r="I443" s="6">
        <v>0.15429999999999999</v>
      </c>
      <c r="J443" s="6">
        <v>2.5999999999999999E-3</v>
      </c>
      <c r="K443" s="6">
        <v>8.2000000000000007E-3</v>
      </c>
      <c r="L443" s="6">
        <v>1.34E-2</v>
      </c>
      <c r="M443" s="6">
        <v>5.8999999999999997E-2</v>
      </c>
      <c r="N443" s="5"/>
      <c r="O443" s="6">
        <f t="shared" si="267"/>
        <v>5.1000000000000004E-3</v>
      </c>
      <c r="P443" s="6">
        <f t="shared" si="268"/>
        <v>9.300000000000001E-3</v>
      </c>
      <c r="Q443" s="6">
        <f t="shared" si="269"/>
        <v>2.1699999999999997E-2</v>
      </c>
      <c r="R443" s="6">
        <f t="shared" si="270"/>
        <v>9.5299999999999996E-2</v>
      </c>
      <c r="S443" s="5">
        <v>2.12</v>
      </c>
      <c r="T443" s="5">
        <v>-0.04</v>
      </c>
      <c r="U443" s="5">
        <v>0</v>
      </c>
      <c r="V443" s="5">
        <v>1.32</v>
      </c>
      <c r="W443" s="5">
        <v>7.92</v>
      </c>
    </row>
    <row r="444" spans="2:23" x14ac:dyDescent="0.25">
      <c r="B444" s="33" t="s">
        <v>399</v>
      </c>
      <c r="C444" s="5">
        <v>36</v>
      </c>
      <c r="D444" s="5">
        <v>1.38</v>
      </c>
      <c r="E444" s="5">
        <v>0.57999999999999996</v>
      </c>
      <c r="F444" s="6">
        <v>1.01E-2</v>
      </c>
      <c r="G444" s="6">
        <v>1.1299999999999999E-2</v>
      </c>
      <c r="H444" s="6">
        <v>3.3E-3</v>
      </c>
      <c r="I444" s="6">
        <v>-0.1308</v>
      </c>
      <c r="J444" s="6">
        <v>5.3E-3</v>
      </c>
      <c r="K444" s="6">
        <v>1.78E-2</v>
      </c>
      <c r="L444" s="6">
        <v>2.8000000000000001E-2</v>
      </c>
      <c r="M444" s="6">
        <v>9.3200000000000005E-2</v>
      </c>
      <c r="N444" s="5"/>
      <c r="O444" s="6">
        <f t="shared" si="267"/>
        <v>4.7999999999999996E-3</v>
      </c>
      <c r="P444" s="6">
        <f t="shared" si="268"/>
        <v>-6.5000000000000006E-3</v>
      </c>
      <c r="Q444" s="6">
        <f t="shared" si="269"/>
        <v>-2.47E-2</v>
      </c>
      <c r="R444" s="6">
        <f t="shared" si="270"/>
        <v>-0.224</v>
      </c>
      <c r="S444" s="5">
        <v>1.49</v>
      </c>
      <c r="T444" s="5">
        <v>-7.0000000000000007E-2</v>
      </c>
      <c r="U444" s="5">
        <v>0</v>
      </c>
      <c r="V444" s="5">
        <v>-1.28</v>
      </c>
      <c r="W444" s="5">
        <v>-17.28</v>
      </c>
    </row>
    <row r="445" spans="2:23" x14ac:dyDescent="0.25">
      <c r="B445" s="33" t="s">
        <v>400</v>
      </c>
      <c r="C445" s="5">
        <v>36</v>
      </c>
      <c r="D445" s="5">
        <v>-1.72</v>
      </c>
      <c r="E445" s="5">
        <v>7.19</v>
      </c>
      <c r="F445" s="6">
        <v>3.3999999999999998E-3</v>
      </c>
      <c r="G445" s="6">
        <v>0.1201</v>
      </c>
      <c r="H445" s="6">
        <v>0.1938</v>
      </c>
      <c r="I445" s="6">
        <v>0.1225</v>
      </c>
      <c r="J445" s="6">
        <v>5.7999999999999996E-3</v>
      </c>
      <c r="K445" s="6">
        <v>1.78E-2</v>
      </c>
      <c r="L445" s="6">
        <v>2.46E-2</v>
      </c>
      <c r="M445" s="6">
        <v>6.9500000000000006E-2</v>
      </c>
      <c r="N445" s="5"/>
      <c r="O445" s="6">
        <f t="shared" si="267"/>
        <v>-2.3999999999999998E-3</v>
      </c>
      <c r="P445" s="6">
        <f t="shared" si="268"/>
        <v>0.1023</v>
      </c>
      <c r="Q445" s="6">
        <f t="shared" si="269"/>
        <v>0.16919999999999999</v>
      </c>
      <c r="R445" s="6">
        <f t="shared" si="270"/>
        <v>5.2999999999999992E-2</v>
      </c>
      <c r="S445" s="5">
        <v>0</v>
      </c>
      <c r="T445" s="5">
        <v>0.53</v>
      </c>
      <c r="U445" s="5">
        <v>0</v>
      </c>
      <c r="V445" s="5">
        <v>2.71</v>
      </c>
      <c r="W445" s="5">
        <v>-0.19</v>
      </c>
    </row>
    <row r="446" spans="2:23" x14ac:dyDescent="0.25">
      <c r="B446" s="33" t="s">
        <v>401</v>
      </c>
      <c r="C446" s="5">
        <v>36</v>
      </c>
      <c r="D446" s="5">
        <v>6.65</v>
      </c>
      <c r="E446" s="5">
        <v>12.13</v>
      </c>
      <c r="F446" s="6">
        <v>8.0999999999999996E-3</v>
      </c>
      <c r="G446" s="6">
        <v>-1.6000000000000001E-3</v>
      </c>
      <c r="H446" s="6">
        <v>-2.8500000000000001E-2</v>
      </c>
      <c r="I446" s="6">
        <v>-3.2800000000000003E-2</v>
      </c>
      <c r="J446" s="6">
        <v>6.7999999999999996E-3</v>
      </c>
      <c r="K446" s="6">
        <v>1.7500000000000002E-2</v>
      </c>
      <c r="L446" s="6">
        <v>2.01E-2</v>
      </c>
      <c r="M446" s="6">
        <v>7.0199999999999999E-2</v>
      </c>
      <c r="N446" s="5"/>
      <c r="O446" s="6">
        <f t="shared" si="267"/>
        <v>1.2999999999999999E-3</v>
      </c>
      <c r="P446" s="6">
        <f t="shared" si="268"/>
        <v>-1.9100000000000002E-2</v>
      </c>
      <c r="Q446" s="6">
        <f t="shared" si="269"/>
        <v>-4.8600000000000004E-2</v>
      </c>
      <c r="R446" s="6">
        <f t="shared" si="270"/>
        <v>-0.10300000000000001</v>
      </c>
      <c r="S446" s="5">
        <v>1.79</v>
      </c>
      <c r="T446" s="5">
        <v>-1.08</v>
      </c>
      <c r="U446" s="5">
        <v>0</v>
      </c>
      <c r="V446" s="5">
        <v>-3.26</v>
      </c>
      <c r="W446" s="5">
        <v>-6.39</v>
      </c>
    </row>
    <row r="447" spans="2:23" x14ac:dyDescent="0.25">
      <c r="B447" s="33" t="s">
        <v>402</v>
      </c>
      <c r="C447" s="5">
        <v>35</v>
      </c>
      <c r="D447" s="5">
        <v>-0.93</v>
      </c>
      <c r="E447" s="5">
        <v>0.33</v>
      </c>
      <c r="F447" s="6">
        <v>1.8E-3</v>
      </c>
      <c r="G447" s="6">
        <v>-1.17E-2</v>
      </c>
      <c r="H447" s="6">
        <v>-1.8599999999999998E-2</v>
      </c>
      <c r="I447" s="6">
        <v>-9.8199999999999996E-2</v>
      </c>
      <c r="J447" s="6">
        <v>5.7999999999999996E-3</v>
      </c>
      <c r="K447" s="6">
        <v>1.9800000000000002E-2</v>
      </c>
      <c r="L447" s="6">
        <v>2.75E-2</v>
      </c>
      <c r="M447" s="6">
        <v>8.8900000000000007E-2</v>
      </c>
      <c r="N447" s="5"/>
      <c r="O447" s="6">
        <f t="shared" si="267"/>
        <v>-4.0000000000000001E-3</v>
      </c>
      <c r="P447" s="6">
        <f t="shared" si="268"/>
        <v>-3.15E-2</v>
      </c>
      <c r="Q447" s="6">
        <f t="shared" si="269"/>
        <v>-4.6100000000000002E-2</v>
      </c>
      <c r="R447" s="6">
        <f t="shared" si="270"/>
        <v>-0.18709999999999999</v>
      </c>
      <c r="S447" s="5">
        <v>-0.37</v>
      </c>
      <c r="T447" s="5">
        <v>-0.23</v>
      </c>
      <c r="U447" s="5">
        <v>0</v>
      </c>
      <c r="V447" s="5">
        <v>-5.21</v>
      </c>
      <c r="W447" s="5">
        <v>-19.850000000000001</v>
      </c>
    </row>
    <row r="448" spans="2:23" x14ac:dyDescent="0.25">
      <c r="B448" s="33" t="s">
        <v>403</v>
      </c>
      <c r="C448" s="5">
        <v>35</v>
      </c>
      <c r="D448" s="5">
        <v>7.21</v>
      </c>
      <c r="E448" s="5">
        <v>4.24</v>
      </c>
      <c r="F448" s="6">
        <v>3.0000000000000001E-3</v>
      </c>
      <c r="G448" s="6">
        <v>4.4999999999999997E-3</v>
      </c>
      <c r="H448" s="6">
        <v>-1.2800000000000001E-2</v>
      </c>
      <c r="I448" s="6">
        <v>2.3E-2</v>
      </c>
      <c r="J448" s="6">
        <v>3.8E-3</v>
      </c>
      <c r="K448" s="6">
        <v>1.61E-2</v>
      </c>
      <c r="L448" s="6">
        <v>2.3699999999999999E-2</v>
      </c>
      <c r="M448" s="6">
        <v>7.0900000000000005E-2</v>
      </c>
      <c r="N448" s="5"/>
      <c r="O448" s="6">
        <f t="shared" si="267"/>
        <v>-7.9999999999999993E-4</v>
      </c>
      <c r="P448" s="6">
        <f t="shared" si="268"/>
        <v>-1.1599999999999999E-2</v>
      </c>
      <c r="Q448" s="6">
        <f t="shared" si="269"/>
        <v>-3.6499999999999998E-2</v>
      </c>
      <c r="R448" s="6">
        <f t="shared" si="270"/>
        <v>-4.7900000000000005E-2</v>
      </c>
      <c r="S448" s="5">
        <v>1.1399999999999999</v>
      </c>
      <c r="T448" s="5">
        <v>-0.36</v>
      </c>
      <c r="U448" s="5">
        <v>0</v>
      </c>
      <c r="V448" s="5">
        <v>-1.94</v>
      </c>
      <c r="W448" s="5">
        <v>-2.1800000000000002</v>
      </c>
    </row>
    <row r="449" spans="2:23" x14ac:dyDescent="0.25">
      <c r="B449" s="33" t="s">
        <v>404</v>
      </c>
      <c r="C449" s="5">
        <v>35</v>
      </c>
      <c r="D449" s="5">
        <v>1.27</v>
      </c>
      <c r="E449" s="5">
        <v>13.93</v>
      </c>
      <c r="F449" s="6">
        <v>-2.5899999999999999E-2</v>
      </c>
      <c r="G449" s="6">
        <v>-4.0500000000000001E-2</v>
      </c>
      <c r="H449" s="6">
        <v>-8.0100000000000005E-2</v>
      </c>
      <c r="I449" s="6">
        <v>-4.5999999999999999E-2</v>
      </c>
      <c r="J449" s="6">
        <v>5.1000000000000004E-3</v>
      </c>
      <c r="K449" s="6">
        <v>1.15E-2</v>
      </c>
      <c r="L449" s="6">
        <v>1.38E-2</v>
      </c>
      <c r="M449" s="6">
        <v>5.2499999999999998E-2</v>
      </c>
      <c r="N449" s="5"/>
      <c r="O449" s="6">
        <f t="shared" si="267"/>
        <v>-3.1E-2</v>
      </c>
      <c r="P449" s="6">
        <f t="shared" si="268"/>
        <v>-5.2000000000000005E-2</v>
      </c>
      <c r="Q449" s="6">
        <f t="shared" si="269"/>
        <v>-9.3900000000000011E-2</v>
      </c>
      <c r="R449" s="6">
        <f t="shared" si="270"/>
        <v>-9.8500000000000004E-2</v>
      </c>
      <c r="S449" s="5">
        <v>0.36</v>
      </c>
      <c r="T449" s="5">
        <v>-0.56000000000000005</v>
      </c>
      <c r="U449" s="5">
        <v>0</v>
      </c>
      <c r="V449" s="5">
        <v>-3.71</v>
      </c>
      <c r="W449" s="5">
        <v>-3.77</v>
      </c>
    </row>
    <row r="450" spans="2:23" x14ac:dyDescent="0.25">
      <c r="B450" s="33" t="s">
        <v>405</v>
      </c>
      <c r="C450" s="5">
        <v>34</v>
      </c>
      <c r="D450" s="5">
        <v>2.4500000000000002</v>
      </c>
      <c r="E450" s="5">
        <v>5.74</v>
      </c>
      <c r="F450" s="6">
        <v>8.2000000000000007E-3</v>
      </c>
      <c r="G450" s="6">
        <v>-1.6500000000000001E-2</v>
      </c>
      <c r="H450" s="6">
        <v>-2.6800000000000001E-2</v>
      </c>
      <c r="I450" s="6">
        <v>2.0199999999999999E-2</v>
      </c>
      <c r="J450" s="6">
        <v>3.8999999999999998E-3</v>
      </c>
      <c r="K450" s="6">
        <v>1.24E-2</v>
      </c>
      <c r="L450" s="6">
        <v>1.6199999999999999E-2</v>
      </c>
      <c r="M450" s="6">
        <v>7.2599999999999998E-2</v>
      </c>
      <c r="N450" s="5"/>
      <c r="O450" s="6">
        <f t="shared" si="267"/>
        <v>4.3000000000000009E-3</v>
      </c>
      <c r="P450" s="6">
        <f t="shared" si="268"/>
        <v>-2.8900000000000002E-2</v>
      </c>
      <c r="Q450" s="6">
        <f t="shared" si="269"/>
        <v>-4.2999999999999997E-2</v>
      </c>
      <c r="R450" s="6">
        <f t="shared" si="270"/>
        <v>-5.2400000000000002E-2</v>
      </c>
      <c r="S450" s="5">
        <v>0.55000000000000004</v>
      </c>
      <c r="T450" s="5">
        <v>-1.25</v>
      </c>
      <c r="U450" s="5">
        <v>0</v>
      </c>
      <c r="V450" s="5">
        <v>-3.64</v>
      </c>
      <c r="W450" s="5">
        <v>-4.84</v>
      </c>
    </row>
    <row r="451" spans="2:23" x14ac:dyDescent="0.25">
      <c r="B451" s="33" t="s">
        <v>406</v>
      </c>
      <c r="C451" s="5">
        <v>34</v>
      </c>
      <c r="D451" s="5">
        <v>2.82</v>
      </c>
      <c r="E451" s="5">
        <v>9.9700000000000006</v>
      </c>
      <c r="F451" s="6">
        <v>8.9999999999999993E-3</v>
      </c>
      <c r="G451" s="6">
        <v>2.2200000000000001E-2</v>
      </c>
      <c r="H451" s="6">
        <v>1.5800000000000002E-2</v>
      </c>
      <c r="I451" s="6">
        <v>3.61E-2</v>
      </c>
      <c r="J451" s="6">
        <v>0</v>
      </c>
      <c r="K451" s="6">
        <v>1.0500000000000001E-2</v>
      </c>
      <c r="L451" s="6">
        <v>1.2800000000000001E-2</v>
      </c>
      <c r="M451" s="6">
        <v>5.4899999999999997E-2</v>
      </c>
      <c r="N451" s="5"/>
      <c r="O451" s="6">
        <f t="shared" si="267"/>
        <v>8.9999999999999993E-3</v>
      </c>
      <c r="P451" s="6">
        <f t="shared" si="268"/>
        <v>1.17E-2</v>
      </c>
      <c r="Q451" s="6">
        <f t="shared" si="269"/>
        <v>3.0000000000000009E-3</v>
      </c>
      <c r="R451" s="6">
        <f t="shared" si="270"/>
        <v>-1.8799999999999997E-2</v>
      </c>
      <c r="S451" s="5">
        <v>1.1100000000000001</v>
      </c>
      <c r="T451" s="5">
        <v>0.71</v>
      </c>
      <c r="U451" s="5">
        <v>0</v>
      </c>
      <c r="V451" s="5">
        <v>1.26</v>
      </c>
      <c r="W451" s="5">
        <v>1.34</v>
      </c>
    </row>
    <row r="452" spans="2:23" x14ac:dyDescent="0.25">
      <c r="B452" s="33" t="s">
        <v>407</v>
      </c>
      <c r="C452" s="5">
        <v>32</v>
      </c>
      <c r="D452" s="5">
        <v>1.88</v>
      </c>
      <c r="E452" s="5">
        <v>3.31</v>
      </c>
      <c r="F452" s="6">
        <v>1.21E-2</v>
      </c>
      <c r="G452" s="6">
        <v>-3.2000000000000002E-3</v>
      </c>
      <c r="H452" s="6">
        <v>7.1000000000000004E-3</v>
      </c>
      <c r="I452" s="6">
        <v>-1.43E-2</v>
      </c>
      <c r="J452" s="6">
        <v>4.0000000000000001E-3</v>
      </c>
      <c r="K452" s="6">
        <v>1.41E-2</v>
      </c>
      <c r="L452" s="6">
        <v>2.0199999999999999E-2</v>
      </c>
      <c r="M452" s="6">
        <v>7.3999999999999996E-2</v>
      </c>
      <c r="N452" s="5"/>
      <c r="O452" s="6">
        <f t="shared" si="267"/>
        <v>8.0999999999999996E-3</v>
      </c>
      <c r="P452" s="6">
        <f t="shared" si="268"/>
        <v>-1.7299999999999999E-2</v>
      </c>
      <c r="Q452" s="6">
        <f t="shared" si="269"/>
        <v>-1.3099999999999999E-2</v>
      </c>
      <c r="R452" s="6">
        <f t="shared" si="270"/>
        <v>-8.829999999999999E-2</v>
      </c>
      <c r="S452" s="5">
        <v>2.57</v>
      </c>
      <c r="T452" s="5">
        <v>0.56000000000000005</v>
      </c>
      <c r="U452" s="5">
        <v>0</v>
      </c>
      <c r="V452" s="5">
        <v>1.04</v>
      </c>
      <c r="W452" s="5">
        <v>-5.89</v>
      </c>
    </row>
    <row r="453" spans="2:23" x14ac:dyDescent="0.25">
      <c r="B453" s="33" t="s">
        <v>408</v>
      </c>
      <c r="C453" s="5">
        <v>31</v>
      </c>
      <c r="D453" s="5">
        <v>4.9400000000000004</v>
      </c>
      <c r="E453" s="5">
        <v>4.45</v>
      </c>
      <c r="F453" s="6">
        <v>-8.3000000000000001E-3</v>
      </c>
      <c r="G453" s="6">
        <v>-6.8999999999999999E-3</v>
      </c>
      <c r="H453" s="6">
        <v>-5.7000000000000002E-3</v>
      </c>
      <c r="I453" s="6">
        <v>-3.2000000000000002E-3</v>
      </c>
      <c r="J453" s="6">
        <v>6.1999999999999998E-3</v>
      </c>
      <c r="K453" s="6">
        <v>2.1700000000000001E-2</v>
      </c>
      <c r="L453" s="6">
        <v>2.9499999999999998E-2</v>
      </c>
      <c r="M453" s="6">
        <v>9.7100000000000006E-2</v>
      </c>
      <c r="N453" s="5"/>
      <c r="O453" s="6">
        <f t="shared" si="267"/>
        <v>-1.4499999999999999E-2</v>
      </c>
      <c r="P453" s="6">
        <f t="shared" si="268"/>
        <v>-2.86E-2</v>
      </c>
      <c r="Q453" s="6">
        <f t="shared" si="269"/>
        <v>-3.5199999999999995E-2</v>
      </c>
      <c r="R453" s="6">
        <f t="shared" si="270"/>
        <v>-0.1003</v>
      </c>
      <c r="S453" s="5">
        <v>1.86</v>
      </c>
      <c r="T453" s="5">
        <v>-7.0000000000000007E-2</v>
      </c>
      <c r="U453" s="5">
        <v>0</v>
      </c>
      <c r="V453" s="5">
        <v>-2.61</v>
      </c>
      <c r="W453" s="5">
        <v>-7.51</v>
      </c>
    </row>
    <row r="454" spans="2:23" x14ac:dyDescent="0.25">
      <c r="B454" s="33" t="s">
        <v>409</v>
      </c>
      <c r="C454" s="5">
        <v>31</v>
      </c>
      <c r="D454" s="5">
        <v>-0.47</v>
      </c>
      <c r="E454" s="5">
        <v>2.19</v>
      </c>
      <c r="F454" s="6">
        <v>2.1999999999999999E-2</v>
      </c>
      <c r="G454" s="6">
        <v>2.7400000000000001E-2</v>
      </c>
      <c r="H454" s="6">
        <v>2.4199999999999999E-2</v>
      </c>
      <c r="I454" s="6">
        <v>-3.0599999999999999E-2</v>
      </c>
      <c r="J454" s="6">
        <v>1.1000000000000001E-3</v>
      </c>
      <c r="K454" s="6">
        <v>1.03E-2</v>
      </c>
      <c r="L454" s="6">
        <v>1.3100000000000001E-2</v>
      </c>
      <c r="M454" s="6">
        <v>4.7199999999999999E-2</v>
      </c>
      <c r="N454" s="5"/>
      <c r="O454" s="6">
        <f t="shared" si="267"/>
        <v>2.0899999999999998E-2</v>
      </c>
      <c r="P454" s="6">
        <f t="shared" si="268"/>
        <v>1.7100000000000001E-2</v>
      </c>
      <c r="Q454" s="6">
        <f t="shared" si="269"/>
        <v>1.1099999999999999E-2</v>
      </c>
      <c r="R454" s="6">
        <f t="shared" si="270"/>
        <v>-7.7799999999999994E-2</v>
      </c>
      <c r="S454" s="5">
        <v>0.45</v>
      </c>
      <c r="T454" s="5">
        <v>-0.16</v>
      </c>
      <c r="U454" s="5">
        <v>0</v>
      </c>
      <c r="V454" s="5">
        <v>0.09</v>
      </c>
      <c r="W454" s="5">
        <v>-1.72</v>
      </c>
    </row>
    <row r="455" spans="2:23" x14ac:dyDescent="0.25">
      <c r="B455" s="33" t="s">
        <v>410</v>
      </c>
      <c r="C455" s="5">
        <v>31</v>
      </c>
      <c r="D455" s="5">
        <v>2.2799999999999998</v>
      </c>
      <c r="E455" s="5">
        <v>6.07</v>
      </c>
      <c r="F455" s="6">
        <v>-2.9999999999999997E-4</v>
      </c>
      <c r="G455" s="6">
        <v>4.0000000000000001E-3</v>
      </c>
      <c r="H455" s="6">
        <v>5.4999999999999997E-3</v>
      </c>
      <c r="I455" s="6">
        <v>5.7999999999999996E-3</v>
      </c>
      <c r="J455" s="6">
        <v>0</v>
      </c>
      <c r="K455" s="6">
        <v>3.0999999999999999E-3</v>
      </c>
      <c r="L455" s="6">
        <v>4.8999999999999998E-3</v>
      </c>
      <c r="M455" s="6">
        <v>7.1000000000000004E-3</v>
      </c>
      <c r="N455" s="5"/>
      <c r="O455" s="6">
        <f t="shared" si="267"/>
        <v>-2.9999999999999997E-4</v>
      </c>
      <c r="P455" s="6">
        <f t="shared" si="268"/>
        <v>9.0000000000000019E-4</v>
      </c>
      <c r="Q455" s="6">
        <f t="shared" si="269"/>
        <v>5.9999999999999984E-4</v>
      </c>
      <c r="R455" s="6">
        <f t="shared" si="270"/>
        <v>-1.3000000000000008E-3</v>
      </c>
      <c r="S455" s="5">
        <v>0.2</v>
      </c>
      <c r="T455" s="5">
        <v>0.04</v>
      </c>
      <c r="U455" s="5">
        <v>0</v>
      </c>
      <c r="V455" s="5">
        <v>0.11</v>
      </c>
      <c r="W455" s="5">
        <v>-0.31</v>
      </c>
    </row>
    <row r="456" spans="2:23" x14ac:dyDescent="0.25">
      <c r="B456" s="33" t="s">
        <v>411</v>
      </c>
      <c r="C456" s="5">
        <v>31</v>
      </c>
      <c r="D456" s="5">
        <v>1.1499999999999999</v>
      </c>
      <c r="E456" s="5">
        <v>1.28</v>
      </c>
      <c r="F456" s="6">
        <v>-6.7999999999999996E-3</v>
      </c>
      <c r="G456" s="6">
        <v>-4.58E-2</v>
      </c>
      <c r="H456" s="6">
        <v>-5.7500000000000002E-2</v>
      </c>
      <c r="I456" s="6">
        <v>-2.9700000000000001E-2</v>
      </c>
      <c r="J456" s="6">
        <v>2.2000000000000001E-3</v>
      </c>
      <c r="K456" s="6">
        <v>1.3299999999999999E-2</v>
      </c>
      <c r="L456" s="6">
        <v>1.4200000000000001E-2</v>
      </c>
      <c r="M456" s="6">
        <v>6.0900000000000003E-2</v>
      </c>
      <c r="N456" s="5"/>
      <c r="O456" s="6">
        <f t="shared" si="267"/>
        <v>-8.9999999999999993E-3</v>
      </c>
      <c r="P456" s="6">
        <f t="shared" si="268"/>
        <v>-5.91E-2</v>
      </c>
      <c r="Q456" s="6">
        <f t="shared" si="269"/>
        <v>-7.17E-2</v>
      </c>
      <c r="R456" s="6">
        <f t="shared" si="270"/>
        <v>-9.06E-2</v>
      </c>
      <c r="S456" s="5">
        <v>0.27</v>
      </c>
      <c r="T456" s="5">
        <v>-0.02</v>
      </c>
      <c r="U456" s="5">
        <v>0</v>
      </c>
      <c r="V456" s="5"/>
      <c r="W456" s="5"/>
    </row>
    <row r="457" spans="2:23" x14ac:dyDescent="0.25">
      <c r="B457" s="33" t="s">
        <v>412</v>
      </c>
      <c r="C457" s="5">
        <v>30</v>
      </c>
      <c r="D457" s="5">
        <v>5.74</v>
      </c>
      <c r="E457" s="5">
        <v>19.61</v>
      </c>
      <c r="F457" s="6">
        <v>-3.8999999999999998E-3</v>
      </c>
      <c r="G457" s="6">
        <v>-3.6600000000000001E-2</v>
      </c>
      <c r="H457" s="6">
        <v>-6.8099999999999994E-2</v>
      </c>
      <c r="I457" s="6">
        <v>-2.8400000000000002E-2</v>
      </c>
      <c r="J457" s="6">
        <v>2.8999999999999998E-3</v>
      </c>
      <c r="K457" s="6">
        <v>1.18E-2</v>
      </c>
      <c r="L457" s="6">
        <v>1.67E-2</v>
      </c>
      <c r="M457" s="6">
        <v>6.4699999999999994E-2</v>
      </c>
      <c r="N457" s="5"/>
      <c r="O457" s="6">
        <f t="shared" si="267"/>
        <v>-6.7999999999999996E-3</v>
      </c>
      <c r="P457" s="6">
        <f t="shared" si="268"/>
        <v>-4.8399999999999999E-2</v>
      </c>
      <c r="Q457" s="6">
        <f t="shared" si="269"/>
        <v>-8.4799999999999986E-2</v>
      </c>
      <c r="R457" s="6">
        <f t="shared" si="270"/>
        <v>-9.3099999999999988E-2</v>
      </c>
      <c r="S457" s="5">
        <v>0.05</v>
      </c>
      <c r="T457" s="5">
        <v>-0.27</v>
      </c>
      <c r="U457" s="5">
        <v>0</v>
      </c>
      <c r="V457" s="5">
        <v>-2.8</v>
      </c>
      <c r="W457" s="5">
        <v>-3.64</v>
      </c>
    </row>
    <row r="458" spans="2:23" x14ac:dyDescent="0.25">
      <c r="B458" s="33" t="s">
        <v>413</v>
      </c>
      <c r="C458" s="5">
        <v>30</v>
      </c>
      <c r="D458" s="5">
        <v>4.6100000000000003</v>
      </c>
      <c r="E458" s="5">
        <v>9.68</v>
      </c>
      <c r="F458" s="6">
        <v>2.06E-2</v>
      </c>
      <c r="G458" s="6">
        <v>1.4800000000000001E-2</v>
      </c>
      <c r="H458" s="6">
        <v>-2.87E-2</v>
      </c>
      <c r="I458" s="6">
        <v>-6.4500000000000002E-2</v>
      </c>
      <c r="J458" s="6">
        <v>4.4000000000000003E-3</v>
      </c>
      <c r="K458" s="6">
        <v>1.26E-2</v>
      </c>
      <c r="L458" s="6">
        <v>1.4200000000000001E-2</v>
      </c>
      <c r="M458" s="6">
        <v>5.8799999999999998E-2</v>
      </c>
      <c r="N458" s="5"/>
      <c r="O458" s="6">
        <f t="shared" si="267"/>
        <v>1.6199999999999999E-2</v>
      </c>
      <c r="P458" s="6">
        <f t="shared" si="268"/>
        <v>2.2000000000000006E-3</v>
      </c>
      <c r="Q458" s="6">
        <f t="shared" si="269"/>
        <v>-4.2900000000000001E-2</v>
      </c>
      <c r="R458" s="6">
        <f t="shared" si="270"/>
        <v>-0.12329999999999999</v>
      </c>
      <c r="S458" s="5">
        <v>1.68</v>
      </c>
      <c r="T458" s="5">
        <v>-0.25</v>
      </c>
      <c r="U458" s="5">
        <v>0</v>
      </c>
      <c r="V458" s="5">
        <v>-1.34</v>
      </c>
      <c r="W458" s="5">
        <v>-5.9</v>
      </c>
    </row>
    <row r="459" spans="2:23" x14ac:dyDescent="0.25">
      <c r="B459" s="33" t="s">
        <v>414</v>
      </c>
      <c r="C459" s="5">
        <v>30</v>
      </c>
      <c r="D459" s="5">
        <v>4.04</v>
      </c>
      <c r="E459" s="5">
        <v>2.94</v>
      </c>
      <c r="F459" s="6">
        <v>1.38E-2</v>
      </c>
      <c r="G459" s="6">
        <v>6.6E-3</v>
      </c>
      <c r="H459" s="6">
        <v>-5.9999999999999995E-4</v>
      </c>
      <c r="I459" s="6">
        <v>6.83E-2</v>
      </c>
      <c r="J459" s="6">
        <v>5.4999999999999997E-3</v>
      </c>
      <c r="K459" s="6">
        <v>1.26E-2</v>
      </c>
      <c r="L459" s="6">
        <v>2.07E-2</v>
      </c>
      <c r="M459" s="6">
        <v>6.6699999999999995E-2</v>
      </c>
      <c r="N459" s="5"/>
      <c r="O459" s="6">
        <f t="shared" si="267"/>
        <v>8.3000000000000001E-3</v>
      </c>
      <c r="P459" s="6">
        <f t="shared" si="268"/>
        <v>-6.0000000000000001E-3</v>
      </c>
      <c r="Q459" s="6">
        <f t="shared" si="269"/>
        <v>-2.1299999999999999E-2</v>
      </c>
      <c r="R459" s="6">
        <f t="shared" si="270"/>
        <v>1.6000000000000042E-3</v>
      </c>
      <c r="S459" s="5">
        <v>0.42</v>
      </c>
      <c r="T459" s="5">
        <v>0.55000000000000004</v>
      </c>
      <c r="U459" s="5">
        <v>0</v>
      </c>
      <c r="V459" s="5">
        <v>-0.79</v>
      </c>
      <c r="W459" s="5">
        <v>1.74</v>
      </c>
    </row>
    <row r="460" spans="2:23" x14ac:dyDescent="0.25">
      <c r="B460" s="33" t="s">
        <v>415</v>
      </c>
      <c r="C460" s="5">
        <v>30</v>
      </c>
      <c r="D460" s="5">
        <v>4.0999999999999996</v>
      </c>
      <c r="E460" s="5">
        <v>10.37</v>
      </c>
      <c r="F460" s="6">
        <v>3.3E-3</v>
      </c>
      <c r="G460" s="6">
        <v>-6.8999999999999999E-3</v>
      </c>
      <c r="H460" s="6">
        <v>-3.09E-2</v>
      </c>
      <c r="I460" s="6">
        <v>1.0699999999999999E-2</v>
      </c>
      <c r="J460" s="6">
        <v>4.0000000000000001E-3</v>
      </c>
      <c r="K460" s="6">
        <v>8.6E-3</v>
      </c>
      <c r="L460" s="6">
        <v>1.15E-2</v>
      </c>
      <c r="M460" s="6">
        <v>0.05</v>
      </c>
      <c r="N460" s="5"/>
      <c r="O460" s="6">
        <f t="shared" si="267"/>
        <v>-7.000000000000001E-4</v>
      </c>
      <c r="P460" s="6">
        <f t="shared" si="268"/>
        <v>-1.55E-2</v>
      </c>
      <c r="Q460" s="6">
        <f t="shared" si="269"/>
        <v>-4.24E-2</v>
      </c>
      <c r="R460" s="6">
        <f t="shared" si="270"/>
        <v>-3.9300000000000002E-2</v>
      </c>
      <c r="S460" s="5">
        <v>-0.44</v>
      </c>
      <c r="T460" s="5">
        <v>-0.7</v>
      </c>
      <c r="U460" s="5">
        <v>0</v>
      </c>
      <c r="V460" s="5">
        <v>-2.73</v>
      </c>
      <c r="W460" s="5">
        <v>-2.21</v>
      </c>
    </row>
    <row r="461" spans="2:23" x14ac:dyDescent="0.25">
      <c r="B461" s="33" t="s">
        <v>416</v>
      </c>
      <c r="C461" s="5">
        <v>29</v>
      </c>
      <c r="D461" s="5">
        <v>-0.62</v>
      </c>
      <c r="E461" s="5">
        <v>1.93</v>
      </c>
      <c r="F461" s="6">
        <v>1.3599999999999999E-2</v>
      </c>
      <c r="G461" s="6">
        <v>4.4200000000000003E-2</v>
      </c>
      <c r="H461" s="6">
        <v>7.1999999999999998E-3</v>
      </c>
      <c r="I461" s="6">
        <v>-3.3E-3</v>
      </c>
      <c r="J461" s="6">
        <v>9.1000000000000004E-3</v>
      </c>
      <c r="K461" s="6">
        <v>2.4799999999999999E-2</v>
      </c>
      <c r="L461" s="6">
        <v>3.3300000000000003E-2</v>
      </c>
      <c r="M461" s="6">
        <v>8.6800000000000002E-2</v>
      </c>
      <c r="N461" s="5"/>
      <c r="O461" s="6">
        <f t="shared" si="267"/>
        <v>4.4999999999999988E-3</v>
      </c>
      <c r="P461" s="6">
        <f t="shared" si="268"/>
        <v>1.9400000000000004E-2</v>
      </c>
      <c r="Q461" s="6">
        <f t="shared" si="269"/>
        <v>-2.6100000000000005E-2</v>
      </c>
      <c r="R461" s="6">
        <f t="shared" si="270"/>
        <v>-9.01E-2</v>
      </c>
      <c r="S461" s="5">
        <v>-1.17</v>
      </c>
      <c r="T461" s="5">
        <v>-0.68</v>
      </c>
      <c r="U461" s="5">
        <v>0</v>
      </c>
      <c r="V461" s="5">
        <v>-3.7</v>
      </c>
      <c r="W461" s="5">
        <v>-9.34</v>
      </c>
    </row>
    <row r="462" spans="2:23" x14ac:dyDescent="0.25">
      <c r="B462" s="33" t="s">
        <v>417</v>
      </c>
      <c r="C462" s="5">
        <v>29</v>
      </c>
      <c r="D462" s="5">
        <v>1.3</v>
      </c>
      <c r="E462" s="5">
        <v>2.11</v>
      </c>
      <c r="F462" s="6">
        <v>3.8E-3</v>
      </c>
      <c r="G462" s="6">
        <v>7.9000000000000008E-3</v>
      </c>
      <c r="H462" s="6">
        <v>1.54E-2</v>
      </c>
      <c r="I462" s="6">
        <v>-1.24E-2</v>
      </c>
      <c r="J462" s="6">
        <v>5.8999999999999999E-3</v>
      </c>
      <c r="K462" s="6">
        <v>1.7399999999999999E-2</v>
      </c>
      <c r="L462" s="6">
        <v>2.18E-2</v>
      </c>
      <c r="M462" s="6">
        <v>8.3000000000000004E-2</v>
      </c>
      <c r="N462" s="5"/>
      <c r="O462" s="6">
        <f t="shared" si="267"/>
        <v>-2.0999999999999999E-3</v>
      </c>
      <c r="P462" s="6">
        <f t="shared" si="268"/>
        <v>-9.499999999999998E-3</v>
      </c>
      <c r="Q462" s="6">
        <f t="shared" si="269"/>
        <v>-6.3999999999999994E-3</v>
      </c>
      <c r="R462" s="6">
        <f t="shared" si="270"/>
        <v>-9.5399999999999999E-2</v>
      </c>
      <c r="S462" s="5">
        <v>0.2</v>
      </c>
      <c r="T462" s="5">
        <v>-0.35</v>
      </c>
      <c r="U462" s="5">
        <v>0</v>
      </c>
      <c r="V462" s="5">
        <v>-0.67</v>
      </c>
      <c r="W462" s="5">
        <v>-8.14</v>
      </c>
    </row>
    <row r="463" spans="2:23" x14ac:dyDescent="0.25">
      <c r="B463" s="33" t="s">
        <v>418</v>
      </c>
      <c r="C463" s="5">
        <v>29</v>
      </c>
      <c r="D463" s="5">
        <v>14.43</v>
      </c>
      <c r="E463" s="5">
        <v>10.27</v>
      </c>
      <c r="F463" s="6">
        <v>1.5E-3</v>
      </c>
      <c r="G463" s="6">
        <v>0.1323</v>
      </c>
      <c r="H463" s="6">
        <v>7.9299999999999995E-2</v>
      </c>
      <c r="I463" s="6">
        <v>0.1464</v>
      </c>
      <c r="J463" s="6">
        <v>5.1000000000000004E-3</v>
      </c>
      <c r="K463" s="6">
        <v>8.6999999999999994E-3</v>
      </c>
      <c r="L463" s="6">
        <v>1.6500000000000001E-2</v>
      </c>
      <c r="M463" s="6">
        <v>6.1499999999999999E-2</v>
      </c>
      <c r="N463" s="5"/>
      <c r="O463" s="6">
        <f t="shared" si="267"/>
        <v>-3.6000000000000003E-3</v>
      </c>
      <c r="P463" s="6">
        <f t="shared" si="268"/>
        <v>0.1236</v>
      </c>
      <c r="Q463" s="6">
        <f t="shared" si="269"/>
        <v>6.2799999999999995E-2</v>
      </c>
      <c r="R463" s="6">
        <f t="shared" si="270"/>
        <v>8.4900000000000003E-2</v>
      </c>
      <c r="S463" s="5">
        <v>-0.03</v>
      </c>
      <c r="T463" s="5">
        <v>-0.33</v>
      </c>
      <c r="U463" s="5">
        <v>0</v>
      </c>
      <c r="V463" s="5">
        <v>-1.85</v>
      </c>
      <c r="W463" s="5">
        <v>6.35</v>
      </c>
    </row>
    <row r="464" spans="2:23" x14ac:dyDescent="0.25">
      <c r="B464" s="33" t="s">
        <v>419</v>
      </c>
      <c r="C464" s="5">
        <v>28</v>
      </c>
      <c r="D464" s="5">
        <v>5.1100000000000003</v>
      </c>
      <c r="E464" s="5">
        <v>2.42</v>
      </c>
      <c r="F464" s="6">
        <v>8.3999999999999995E-3</v>
      </c>
      <c r="G464" s="6">
        <v>9.2999999999999992E-3</v>
      </c>
      <c r="H464" s="6">
        <v>-3.5000000000000001E-3</v>
      </c>
      <c r="I464" s="6">
        <v>7.7799999999999994E-2</v>
      </c>
      <c r="J464" s="6">
        <v>5.4999999999999997E-3</v>
      </c>
      <c r="K464" s="6">
        <v>1.12E-2</v>
      </c>
      <c r="L464" s="6">
        <v>1.32E-2</v>
      </c>
      <c r="M464" s="6">
        <v>5.3400000000000003E-2</v>
      </c>
      <c r="N464" s="5"/>
      <c r="O464" s="6">
        <f t="shared" si="267"/>
        <v>2.8999999999999998E-3</v>
      </c>
      <c r="P464" s="6">
        <f t="shared" si="268"/>
        <v>-1.9000000000000006E-3</v>
      </c>
      <c r="Q464" s="6">
        <f t="shared" si="269"/>
        <v>-1.67E-2</v>
      </c>
      <c r="R464" s="6">
        <f t="shared" si="270"/>
        <v>2.4399999999999991E-2</v>
      </c>
      <c r="S464" s="5">
        <v>0.44</v>
      </c>
      <c r="T464" s="5">
        <v>-0.23</v>
      </c>
      <c r="U464" s="5">
        <v>0</v>
      </c>
      <c r="V464" s="5">
        <v>0.37</v>
      </c>
      <c r="W464" s="5">
        <v>5.18</v>
      </c>
    </row>
    <row r="465" spans="2:23" x14ac:dyDescent="0.25">
      <c r="B465" s="33" t="s">
        <v>420</v>
      </c>
      <c r="C465" s="5">
        <v>27</v>
      </c>
      <c r="D465" s="5">
        <v>4.2300000000000004</v>
      </c>
      <c r="E465" s="5">
        <v>9.02</v>
      </c>
      <c r="F465" s="6">
        <v>1.1900000000000001E-2</v>
      </c>
      <c r="G465" s="6">
        <v>3.6900000000000002E-2</v>
      </c>
      <c r="H465" s="6">
        <v>1.5599999999999999E-2</v>
      </c>
      <c r="I465" s="6">
        <v>7.8E-2</v>
      </c>
      <c r="J465" s="6">
        <v>5.5999999999999999E-3</v>
      </c>
      <c r="K465" s="6">
        <v>1.95E-2</v>
      </c>
      <c r="L465" s="6">
        <v>2.1000000000000001E-2</v>
      </c>
      <c r="M465" s="6">
        <v>7.5899999999999995E-2</v>
      </c>
      <c r="N465" s="5"/>
      <c r="O465" s="6">
        <f t="shared" si="267"/>
        <v>6.3000000000000009E-3</v>
      </c>
      <c r="P465" s="6">
        <f t="shared" si="268"/>
        <v>1.7400000000000002E-2</v>
      </c>
      <c r="Q465" s="6">
        <f t="shared" si="269"/>
        <v>-5.400000000000002E-3</v>
      </c>
      <c r="R465" s="6">
        <f t="shared" si="270"/>
        <v>2.1000000000000046E-3</v>
      </c>
      <c r="S465" s="5">
        <v>0.46</v>
      </c>
      <c r="T465" s="5">
        <v>-0.8</v>
      </c>
      <c r="U465" s="5">
        <v>0</v>
      </c>
      <c r="V465" s="5">
        <v>-1.79</v>
      </c>
      <c r="W465" s="5">
        <v>-0.21</v>
      </c>
    </row>
    <row r="466" spans="2:23" x14ac:dyDescent="0.25">
      <c r="B466" s="33" t="s">
        <v>421</v>
      </c>
      <c r="C466" s="5">
        <v>27</v>
      </c>
      <c r="D466" s="5">
        <v>-2.7</v>
      </c>
      <c r="E466" s="5">
        <v>-4.09</v>
      </c>
      <c r="F466" s="6">
        <v>-2.5000000000000001E-3</v>
      </c>
      <c r="G466" s="6">
        <v>9.7000000000000003E-3</v>
      </c>
      <c r="H466" s="6">
        <v>-4.0000000000000001E-3</v>
      </c>
      <c r="I466" s="6">
        <v>-2.5000000000000001E-3</v>
      </c>
      <c r="J466" s="6">
        <v>5.1999999999999998E-3</v>
      </c>
      <c r="K466" s="6">
        <v>1.8499999999999999E-2</v>
      </c>
      <c r="L466" s="6">
        <v>2.35E-2</v>
      </c>
      <c r="M466" s="6">
        <v>8.7599999999999997E-2</v>
      </c>
      <c r="N466" s="5"/>
      <c r="O466" s="6">
        <f t="shared" ref="O466:O529" si="271">F466-J466</f>
        <v>-7.7000000000000002E-3</v>
      </c>
      <c r="P466" s="6">
        <f t="shared" ref="P466:P529" si="272">G466-K466</f>
        <v>-8.7999999999999988E-3</v>
      </c>
      <c r="Q466" s="6">
        <f t="shared" ref="Q466:Q529" si="273">H466-L466</f>
        <v>-2.75E-2</v>
      </c>
      <c r="R466" s="6">
        <f t="shared" ref="R466:R529" si="274">I466-M466</f>
        <v>-9.01E-2</v>
      </c>
      <c r="S466" s="5">
        <v>-0.2</v>
      </c>
      <c r="T466" s="5">
        <v>0.32</v>
      </c>
      <c r="U466" s="5">
        <v>0</v>
      </c>
      <c r="V466" s="5"/>
      <c r="W466" s="5"/>
    </row>
    <row r="467" spans="2:23" x14ac:dyDescent="0.25">
      <c r="B467" s="33" t="s">
        <v>422</v>
      </c>
      <c r="C467" s="5">
        <v>26</v>
      </c>
      <c r="D467" s="5">
        <v>2.87</v>
      </c>
      <c r="E467" s="5">
        <v>-5.7</v>
      </c>
      <c r="F467" s="6">
        <v>2.69E-2</v>
      </c>
      <c r="G467" s="6">
        <v>5.1200000000000002E-2</v>
      </c>
      <c r="H467" s="6">
        <v>4.2599999999999999E-2</v>
      </c>
      <c r="I467" s="6">
        <v>0.2989</v>
      </c>
      <c r="J467" s="6">
        <v>2.0999999999999999E-3</v>
      </c>
      <c r="K467" s="6">
        <v>1.0999999999999999E-2</v>
      </c>
      <c r="L467" s="6">
        <v>1.14E-2</v>
      </c>
      <c r="M467" s="6">
        <v>4.2999999999999997E-2</v>
      </c>
      <c r="N467" s="5"/>
      <c r="O467" s="6">
        <f t="shared" si="271"/>
        <v>2.4799999999999999E-2</v>
      </c>
      <c r="P467" s="6">
        <f t="shared" si="272"/>
        <v>4.02E-2</v>
      </c>
      <c r="Q467" s="6">
        <f t="shared" si="273"/>
        <v>3.1199999999999999E-2</v>
      </c>
      <c r="R467" s="6">
        <f t="shared" si="274"/>
        <v>0.25590000000000002</v>
      </c>
      <c r="S467" s="5">
        <v>0.67</v>
      </c>
      <c r="T467" s="5">
        <v>-0.45</v>
      </c>
      <c r="U467" s="5">
        <v>0</v>
      </c>
      <c r="V467" s="5"/>
      <c r="W467" s="5"/>
    </row>
    <row r="468" spans="2:23" x14ac:dyDescent="0.25">
      <c r="B468" s="33" t="s">
        <v>423</v>
      </c>
      <c r="C468" s="5">
        <v>26</v>
      </c>
      <c r="D468" s="5">
        <v>2.93</v>
      </c>
      <c r="E468" s="5">
        <v>3.69</v>
      </c>
      <c r="F468" s="6">
        <v>-3.7000000000000002E-3</v>
      </c>
      <c r="G468" s="6">
        <v>-5.8999999999999999E-3</v>
      </c>
      <c r="H468" s="6">
        <v>-1.5800000000000002E-2</v>
      </c>
      <c r="I468" s="6">
        <v>-3.9699999999999999E-2</v>
      </c>
      <c r="J468" s="6">
        <v>3.3E-3</v>
      </c>
      <c r="K468" s="6">
        <v>1.37E-2</v>
      </c>
      <c r="L468" s="6">
        <v>1.23E-2</v>
      </c>
      <c r="M468" s="6">
        <v>7.1099999999999997E-2</v>
      </c>
      <c r="N468" s="5"/>
      <c r="O468" s="6">
        <f t="shared" si="271"/>
        <v>-7.0000000000000001E-3</v>
      </c>
      <c r="P468" s="6">
        <f t="shared" si="272"/>
        <v>-1.9599999999999999E-2</v>
      </c>
      <c r="Q468" s="6">
        <f t="shared" si="273"/>
        <v>-2.81E-2</v>
      </c>
      <c r="R468" s="6">
        <f t="shared" si="274"/>
        <v>-0.1108</v>
      </c>
      <c r="S468" s="5">
        <v>1.48</v>
      </c>
      <c r="T468" s="5">
        <v>-1.1499999999999999</v>
      </c>
      <c r="U468" s="5">
        <v>0</v>
      </c>
      <c r="V468" s="5">
        <v>-3.38</v>
      </c>
      <c r="W468" s="5">
        <v>-12.85</v>
      </c>
    </row>
    <row r="469" spans="2:23" x14ac:dyDescent="0.25">
      <c r="B469" s="33" t="s">
        <v>424</v>
      </c>
      <c r="C469" s="5">
        <v>25</v>
      </c>
      <c r="D469" s="5">
        <v>2.69</v>
      </c>
      <c r="E469" s="5">
        <v>7.71</v>
      </c>
      <c r="F469" s="6">
        <v>2.5999999999999999E-3</v>
      </c>
      <c r="G469" s="6">
        <v>7.6E-3</v>
      </c>
      <c r="H469" s="6">
        <v>9.1999999999999998E-3</v>
      </c>
      <c r="I469" s="6">
        <v>4.5600000000000002E-2</v>
      </c>
      <c r="J469" s="6">
        <v>5.1000000000000004E-3</v>
      </c>
      <c r="K469" s="6">
        <v>1.55E-2</v>
      </c>
      <c r="L469" s="6">
        <v>1.78E-2</v>
      </c>
      <c r="M469" s="6">
        <v>6.2E-2</v>
      </c>
      <c r="N469" s="5"/>
      <c r="O469" s="6">
        <f t="shared" si="271"/>
        <v>-2.5000000000000005E-3</v>
      </c>
      <c r="P469" s="6">
        <f t="shared" si="272"/>
        <v>-7.9000000000000008E-3</v>
      </c>
      <c r="Q469" s="6">
        <f t="shared" si="273"/>
        <v>-8.6E-3</v>
      </c>
      <c r="R469" s="6">
        <f t="shared" si="274"/>
        <v>-1.6399999999999998E-2</v>
      </c>
      <c r="S469" s="5">
        <v>0.26</v>
      </c>
      <c r="T469" s="5">
        <v>0.02</v>
      </c>
      <c r="U469" s="5">
        <v>0</v>
      </c>
      <c r="V469" s="5">
        <v>-0.87</v>
      </c>
      <c r="W469" s="5">
        <v>-2.78</v>
      </c>
    </row>
    <row r="470" spans="2:23" x14ac:dyDescent="0.25">
      <c r="B470" s="33" t="s">
        <v>425</v>
      </c>
      <c r="C470" s="5">
        <v>24</v>
      </c>
      <c r="D470" s="5">
        <v>2.85</v>
      </c>
      <c r="E470" s="5">
        <v>8.17</v>
      </c>
      <c r="F470" s="6">
        <v>3.2000000000000002E-3</v>
      </c>
      <c r="G470" s="6">
        <v>2.3999999999999998E-3</v>
      </c>
      <c r="H470" s="6">
        <v>5.4000000000000003E-3</v>
      </c>
      <c r="I470" s="6">
        <v>7.2700000000000001E-2</v>
      </c>
      <c r="J470" s="6">
        <v>7.1999999999999998E-3</v>
      </c>
      <c r="K470" s="6">
        <v>1.84E-2</v>
      </c>
      <c r="L470" s="6">
        <v>2.3099999999999999E-2</v>
      </c>
      <c r="M470" s="6">
        <v>8.14E-2</v>
      </c>
      <c r="N470" s="5"/>
      <c r="O470" s="6">
        <f t="shared" si="271"/>
        <v>-4.0000000000000001E-3</v>
      </c>
      <c r="P470" s="6">
        <f t="shared" si="272"/>
        <v>-1.6E-2</v>
      </c>
      <c r="Q470" s="6">
        <f t="shared" si="273"/>
        <v>-1.77E-2</v>
      </c>
      <c r="R470" s="6">
        <f t="shared" si="274"/>
        <v>-8.6999999999999994E-3</v>
      </c>
      <c r="S470" s="5">
        <v>2.12</v>
      </c>
      <c r="T470" s="5">
        <v>-0.06</v>
      </c>
      <c r="U470" s="5">
        <v>0</v>
      </c>
      <c r="V470" s="5">
        <v>-1.48</v>
      </c>
      <c r="W470" s="5">
        <v>2.6</v>
      </c>
    </row>
    <row r="471" spans="2:23" x14ac:dyDescent="0.25">
      <c r="B471" s="33" t="s">
        <v>426</v>
      </c>
      <c r="C471" s="5">
        <v>24</v>
      </c>
      <c r="D471" s="5">
        <v>6.19</v>
      </c>
      <c r="E471" s="5">
        <v>5.48</v>
      </c>
      <c r="F471" s="6">
        <v>1.11E-2</v>
      </c>
      <c r="G471" s="6">
        <v>-5.7999999999999996E-3</v>
      </c>
      <c r="H471" s="6">
        <v>4.1000000000000003E-3</v>
      </c>
      <c r="I471" s="6">
        <v>3.4099999999999998E-2</v>
      </c>
      <c r="J471" s="6">
        <v>4.7999999999999996E-3</v>
      </c>
      <c r="K471" s="6">
        <v>1.03E-2</v>
      </c>
      <c r="L471" s="6">
        <v>1.5699999999999999E-2</v>
      </c>
      <c r="M471" s="6">
        <v>6.6100000000000006E-2</v>
      </c>
      <c r="N471" s="5"/>
      <c r="O471" s="6">
        <f t="shared" si="271"/>
        <v>6.3000000000000009E-3</v>
      </c>
      <c r="P471" s="6">
        <f t="shared" si="272"/>
        <v>-1.61E-2</v>
      </c>
      <c r="Q471" s="6">
        <f t="shared" si="273"/>
        <v>-1.1599999999999999E-2</v>
      </c>
      <c r="R471" s="6">
        <f t="shared" si="274"/>
        <v>-3.2000000000000008E-2</v>
      </c>
      <c r="S471" s="5">
        <v>2.29</v>
      </c>
      <c r="T471" s="5">
        <v>-0.68</v>
      </c>
      <c r="U471" s="5">
        <v>0</v>
      </c>
      <c r="V471" s="5">
        <v>-1.47</v>
      </c>
      <c r="W471" s="5">
        <v>-1.7</v>
      </c>
    </row>
    <row r="472" spans="2:23" x14ac:dyDescent="0.25">
      <c r="B472" s="33" t="s">
        <v>427</v>
      </c>
      <c r="C472" s="5">
        <v>24</v>
      </c>
      <c r="D472" s="5">
        <v>7.73</v>
      </c>
      <c r="E472" s="5">
        <v>8.58</v>
      </c>
      <c r="F472" s="6">
        <v>1.04E-2</v>
      </c>
      <c r="G472" s="6">
        <v>-7.0000000000000001E-3</v>
      </c>
      <c r="H472" s="6">
        <v>-8.0000000000000004E-4</v>
      </c>
      <c r="I472" s="6">
        <v>-9.1300000000000006E-2</v>
      </c>
      <c r="J472" s="6">
        <v>2.7000000000000001E-3</v>
      </c>
      <c r="K472" s="6">
        <v>1.2800000000000001E-2</v>
      </c>
      <c r="L472" s="6">
        <v>1.4200000000000001E-2</v>
      </c>
      <c r="M472" s="6">
        <v>5.3199999999999997E-2</v>
      </c>
      <c r="N472" s="5"/>
      <c r="O472" s="6">
        <f t="shared" si="271"/>
        <v>7.6999999999999994E-3</v>
      </c>
      <c r="P472" s="6">
        <f t="shared" si="272"/>
        <v>-1.9800000000000002E-2</v>
      </c>
      <c r="Q472" s="6">
        <f t="shared" si="273"/>
        <v>-1.5000000000000001E-2</v>
      </c>
      <c r="R472" s="6">
        <f t="shared" si="274"/>
        <v>-0.14450000000000002</v>
      </c>
      <c r="S472" s="5">
        <v>1.65</v>
      </c>
      <c r="T472" s="5">
        <v>0.13</v>
      </c>
      <c r="U472" s="5">
        <v>0</v>
      </c>
      <c r="V472" s="5">
        <v>-1.0900000000000001</v>
      </c>
      <c r="W472" s="5">
        <v>-5.35</v>
      </c>
    </row>
    <row r="473" spans="2:23" x14ac:dyDescent="0.25">
      <c r="B473" s="33" t="s">
        <v>428</v>
      </c>
      <c r="C473" s="5">
        <v>23</v>
      </c>
      <c r="D473" s="5">
        <v>3.53</v>
      </c>
      <c r="E473" s="5">
        <v>2.6</v>
      </c>
      <c r="F473" s="6">
        <v>-2.8999999999999998E-3</v>
      </c>
      <c r="G473" s="6">
        <v>3.8800000000000001E-2</v>
      </c>
      <c r="H473" s="6">
        <v>4.3299999999999998E-2</v>
      </c>
      <c r="I473" s="6">
        <v>5.4800000000000001E-2</v>
      </c>
      <c r="J473" s="6">
        <v>4.7999999999999996E-3</v>
      </c>
      <c r="K473" s="6">
        <v>1.83E-2</v>
      </c>
      <c r="L473" s="6">
        <v>1.8700000000000001E-2</v>
      </c>
      <c r="M473" s="6">
        <v>6.4000000000000001E-2</v>
      </c>
      <c r="N473" s="5"/>
      <c r="O473" s="6">
        <f t="shared" si="271"/>
        <v>-7.6999999999999994E-3</v>
      </c>
      <c r="P473" s="6">
        <f t="shared" si="272"/>
        <v>2.0500000000000001E-2</v>
      </c>
      <c r="Q473" s="6">
        <f t="shared" si="273"/>
        <v>2.4599999999999997E-2</v>
      </c>
      <c r="R473" s="6">
        <f t="shared" si="274"/>
        <v>-9.1999999999999998E-3</v>
      </c>
      <c r="S473" s="5">
        <v>1.56</v>
      </c>
      <c r="T473" s="5">
        <v>-0.01</v>
      </c>
      <c r="U473" s="5">
        <v>0</v>
      </c>
      <c r="V473" s="5">
        <v>1.27</v>
      </c>
      <c r="W473" s="5">
        <v>1.46</v>
      </c>
    </row>
    <row r="474" spans="2:23" x14ac:dyDescent="0.25">
      <c r="B474" s="33" t="s">
        <v>429</v>
      </c>
      <c r="C474" s="5">
        <v>22</v>
      </c>
      <c r="D474" s="5">
        <v>-2.64</v>
      </c>
      <c r="E474" s="5">
        <v>-2.64</v>
      </c>
      <c r="F474" s="6">
        <v>1.8800000000000001E-2</v>
      </c>
      <c r="G474" s="6">
        <v>-4.8999999999999998E-3</v>
      </c>
      <c r="H474" s="6">
        <v>-8.6E-3</v>
      </c>
      <c r="I474" s="6">
        <v>-2.2000000000000001E-3</v>
      </c>
      <c r="J474" s="6">
        <v>5.1999999999999998E-3</v>
      </c>
      <c r="K474" s="6">
        <v>1.4500000000000001E-2</v>
      </c>
      <c r="L474" s="6">
        <v>1.5900000000000001E-2</v>
      </c>
      <c r="M474" s="6">
        <v>6.0299999999999999E-2</v>
      </c>
      <c r="N474" s="5"/>
      <c r="O474" s="6">
        <f t="shared" si="271"/>
        <v>1.3600000000000001E-2</v>
      </c>
      <c r="P474" s="6">
        <f t="shared" si="272"/>
        <v>-1.9400000000000001E-2</v>
      </c>
      <c r="Q474" s="6">
        <f t="shared" si="273"/>
        <v>-2.4500000000000001E-2</v>
      </c>
      <c r="R474" s="6">
        <f t="shared" si="274"/>
        <v>-6.25E-2</v>
      </c>
      <c r="S474" s="5">
        <v>0.28999999999999998</v>
      </c>
      <c r="T474" s="5">
        <v>0.38</v>
      </c>
      <c r="U474" s="5">
        <v>0</v>
      </c>
      <c r="V474" s="5"/>
      <c r="W474" s="5"/>
    </row>
    <row r="475" spans="2:23" x14ac:dyDescent="0.25">
      <c r="B475" s="33" t="s">
        <v>430</v>
      </c>
      <c r="C475" s="5">
        <v>22</v>
      </c>
      <c r="D475" s="5">
        <v>1.7</v>
      </c>
      <c r="E475" s="5">
        <v>12.05</v>
      </c>
      <c r="F475" s="6">
        <v>-1.7500000000000002E-2</v>
      </c>
      <c r="G475" s="6">
        <v>-5.3E-3</v>
      </c>
      <c r="H475" s="6">
        <v>-3.8800000000000001E-2</v>
      </c>
      <c r="I475" s="6">
        <v>4.0000000000000002E-4</v>
      </c>
      <c r="J475" s="6">
        <v>3.3999999999999998E-3</v>
      </c>
      <c r="K475" s="6">
        <v>1.2E-2</v>
      </c>
      <c r="L475" s="6">
        <v>1.3100000000000001E-2</v>
      </c>
      <c r="M475" s="6">
        <v>5.4800000000000001E-2</v>
      </c>
      <c r="N475" s="5"/>
      <c r="O475" s="6">
        <f t="shared" si="271"/>
        <v>-2.0900000000000002E-2</v>
      </c>
      <c r="P475" s="6">
        <f t="shared" si="272"/>
        <v>-1.7299999999999999E-2</v>
      </c>
      <c r="Q475" s="6">
        <f t="shared" si="273"/>
        <v>-5.1900000000000002E-2</v>
      </c>
      <c r="R475" s="6">
        <f t="shared" si="274"/>
        <v>-5.4400000000000004E-2</v>
      </c>
      <c r="S475" s="5">
        <v>1.26</v>
      </c>
      <c r="T475" s="5">
        <v>-0.56999999999999995</v>
      </c>
      <c r="U475" s="5">
        <v>0</v>
      </c>
      <c r="V475" s="5">
        <v>-2.54</v>
      </c>
      <c r="W475" s="5">
        <v>-1.43</v>
      </c>
    </row>
    <row r="476" spans="2:23" x14ac:dyDescent="0.25">
      <c r="B476" s="33" t="s">
        <v>431</v>
      </c>
      <c r="C476" s="5">
        <v>21</v>
      </c>
      <c r="D476" s="5">
        <v>-8.06</v>
      </c>
      <c r="E476" s="5">
        <v>-5.29</v>
      </c>
      <c r="F476" s="6">
        <v>4.0000000000000002E-4</v>
      </c>
      <c r="G476" s="6">
        <v>3.5000000000000003E-2</v>
      </c>
      <c r="H476" s="6">
        <v>-2.5899999999999999E-2</v>
      </c>
      <c r="I476" s="6">
        <v>-8.4900000000000003E-2</v>
      </c>
      <c r="J476" s="6">
        <v>4.4000000000000003E-3</v>
      </c>
      <c r="K476" s="6">
        <v>1.6199999999999999E-2</v>
      </c>
      <c r="L476" s="6">
        <v>1.78E-2</v>
      </c>
      <c r="M476" s="6">
        <v>6.2E-2</v>
      </c>
      <c r="N476" s="5"/>
      <c r="O476" s="6">
        <f t="shared" si="271"/>
        <v>-4.0000000000000001E-3</v>
      </c>
      <c r="P476" s="6">
        <f t="shared" si="272"/>
        <v>1.8800000000000004E-2</v>
      </c>
      <c r="Q476" s="6">
        <f t="shared" si="273"/>
        <v>-4.3700000000000003E-2</v>
      </c>
      <c r="R476" s="6">
        <f t="shared" si="274"/>
        <v>-0.1469</v>
      </c>
      <c r="S476" s="5">
        <v>0.75</v>
      </c>
      <c r="T476" s="5">
        <v>-0.89</v>
      </c>
      <c r="U476" s="5">
        <v>0</v>
      </c>
      <c r="V476" s="5"/>
      <c r="W476" s="5"/>
    </row>
    <row r="477" spans="2:23" x14ac:dyDescent="0.25">
      <c r="B477" s="33" t="s">
        <v>432</v>
      </c>
      <c r="C477" s="5">
        <v>21</v>
      </c>
      <c r="D477" s="5">
        <v>-1.75</v>
      </c>
      <c r="E477" s="5">
        <v>-1.1100000000000001</v>
      </c>
      <c r="F477" s="6">
        <v>-5.4000000000000003E-3</v>
      </c>
      <c r="G477" s="6">
        <v>1.0699999999999999E-2</v>
      </c>
      <c r="H477" s="6">
        <v>1.7600000000000001E-2</v>
      </c>
      <c r="I477" s="6">
        <v>-4.1000000000000003E-3</v>
      </c>
      <c r="J477" s="6">
        <v>6.3E-3</v>
      </c>
      <c r="K477" s="6">
        <v>1.5100000000000001E-2</v>
      </c>
      <c r="L477" s="6">
        <v>1.89E-2</v>
      </c>
      <c r="M477" s="6">
        <v>6.4299999999999996E-2</v>
      </c>
      <c r="N477" s="5"/>
      <c r="O477" s="6">
        <f t="shared" si="271"/>
        <v>-1.17E-2</v>
      </c>
      <c r="P477" s="6">
        <f t="shared" si="272"/>
        <v>-4.4000000000000011E-3</v>
      </c>
      <c r="Q477" s="6">
        <f t="shared" si="273"/>
        <v>-1.2999999999999991E-3</v>
      </c>
      <c r="R477" s="6">
        <f t="shared" si="274"/>
        <v>-6.8400000000000002E-2</v>
      </c>
      <c r="S477" s="5">
        <v>1.63</v>
      </c>
      <c r="T477" s="5">
        <v>0.8</v>
      </c>
      <c r="U477" s="5">
        <v>0</v>
      </c>
      <c r="V477" s="5">
        <v>0.38</v>
      </c>
      <c r="W477" s="5">
        <v>-6.08</v>
      </c>
    </row>
    <row r="478" spans="2:23" x14ac:dyDescent="0.25">
      <c r="B478" s="33" t="s">
        <v>433</v>
      </c>
      <c r="C478" s="5">
        <v>21</v>
      </c>
      <c r="D478" s="5">
        <v>0.74</v>
      </c>
      <c r="E478" s="5">
        <v>-2.0699999999999998</v>
      </c>
      <c r="F478" s="6">
        <v>2.1100000000000001E-2</v>
      </c>
      <c r="G478" s="6">
        <v>3.6299999999999999E-2</v>
      </c>
      <c r="H478" s="6">
        <v>5.5599999999999997E-2</v>
      </c>
      <c r="I478" s="6">
        <v>7.3200000000000001E-2</v>
      </c>
      <c r="J478" s="6">
        <v>4.7999999999999996E-3</v>
      </c>
      <c r="K478" s="6">
        <v>1.7999999999999999E-2</v>
      </c>
      <c r="L478" s="6">
        <v>2.9499999999999998E-2</v>
      </c>
      <c r="M478" s="6">
        <v>8.5599999999999996E-2</v>
      </c>
      <c r="N478" s="5"/>
      <c r="O478" s="6">
        <f t="shared" si="271"/>
        <v>1.6300000000000002E-2</v>
      </c>
      <c r="P478" s="6">
        <f t="shared" si="272"/>
        <v>1.83E-2</v>
      </c>
      <c r="Q478" s="6">
        <f t="shared" si="273"/>
        <v>2.6099999999999998E-2</v>
      </c>
      <c r="R478" s="6">
        <f t="shared" si="274"/>
        <v>-1.2399999999999994E-2</v>
      </c>
      <c r="S478" s="5">
        <v>0.65</v>
      </c>
      <c r="T478" s="5">
        <v>-0.3</v>
      </c>
      <c r="U478" s="5">
        <v>0</v>
      </c>
      <c r="V478" s="5">
        <v>1.51</v>
      </c>
      <c r="W478" s="5">
        <v>-0.15</v>
      </c>
    </row>
    <row r="479" spans="2:23" x14ac:dyDescent="0.25">
      <c r="B479" s="33" t="s">
        <v>434</v>
      </c>
      <c r="C479" s="5">
        <v>21</v>
      </c>
      <c r="D479" s="5">
        <v>2.96</v>
      </c>
      <c r="E479" s="5">
        <v>6.16</v>
      </c>
      <c r="F479" s="6">
        <v>1.6899999999999998E-2</v>
      </c>
      <c r="G479" s="6">
        <v>-2.9999999999999997E-4</v>
      </c>
      <c r="H479" s="6">
        <v>-1.0999999999999999E-2</v>
      </c>
      <c r="I479" s="6">
        <v>1.3299999999999999E-2</v>
      </c>
      <c r="J479" s="6">
        <v>6.3E-3</v>
      </c>
      <c r="K479" s="6">
        <v>1.34E-2</v>
      </c>
      <c r="L479" s="6">
        <v>1.5699999999999999E-2</v>
      </c>
      <c r="M479" s="6">
        <v>5.9400000000000001E-2</v>
      </c>
      <c r="N479" s="5"/>
      <c r="O479" s="6">
        <f t="shared" si="271"/>
        <v>1.0599999999999998E-2</v>
      </c>
      <c r="P479" s="6">
        <f t="shared" si="272"/>
        <v>-1.37E-2</v>
      </c>
      <c r="Q479" s="6">
        <f t="shared" si="273"/>
        <v>-2.6699999999999998E-2</v>
      </c>
      <c r="R479" s="6">
        <f t="shared" si="274"/>
        <v>-4.6100000000000002E-2</v>
      </c>
      <c r="S479" s="5">
        <v>0.77</v>
      </c>
      <c r="T479" s="5">
        <v>-0.8</v>
      </c>
      <c r="U479" s="5">
        <v>0</v>
      </c>
      <c r="V479" s="5">
        <v>-1.4</v>
      </c>
      <c r="W479" s="5">
        <v>-3.27</v>
      </c>
    </row>
    <row r="480" spans="2:23" x14ac:dyDescent="0.25">
      <c r="B480" s="33" t="s">
        <v>435</v>
      </c>
      <c r="C480" s="5">
        <v>20</v>
      </c>
      <c r="D480" s="5">
        <v>2.85</v>
      </c>
      <c r="E480" s="5">
        <v>9.48</v>
      </c>
      <c r="F480" s="6">
        <v>-4.1000000000000003E-3</v>
      </c>
      <c r="G480" s="6">
        <v>5.1999999999999998E-3</v>
      </c>
      <c r="H480" s="6">
        <v>6.9999999999999999E-4</v>
      </c>
      <c r="I480" s="6">
        <v>4.3200000000000002E-2</v>
      </c>
      <c r="J480" s="6">
        <v>4.5999999999999999E-3</v>
      </c>
      <c r="K480" s="6">
        <v>1.43E-2</v>
      </c>
      <c r="L480" s="6">
        <v>1.38E-2</v>
      </c>
      <c r="M480" s="6">
        <v>6.0100000000000001E-2</v>
      </c>
      <c r="N480" s="5"/>
      <c r="O480" s="6">
        <f t="shared" si="271"/>
        <v>-8.6999999999999994E-3</v>
      </c>
      <c r="P480" s="6">
        <f t="shared" si="272"/>
        <v>-9.1000000000000004E-3</v>
      </c>
      <c r="Q480" s="6">
        <f t="shared" si="273"/>
        <v>-1.3100000000000001E-2</v>
      </c>
      <c r="R480" s="6">
        <f t="shared" si="274"/>
        <v>-1.6899999999999998E-2</v>
      </c>
      <c r="S480" s="5">
        <v>1.28</v>
      </c>
      <c r="T480" s="5">
        <v>-0.43</v>
      </c>
      <c r="U480" s="5">
        <v>0</v>
      </c>
      <c r="V480" s="5">
        <v>-0.89</v>
      </c>
      <c r="W480" s="5">
        <v>-1.46</v>
      </c>
    </row>
    <row r="481" spans="2:23" x14ac:dyDescent="0.25">
      <c r="B481" s="33" t="s">
        <v>436</v>
      </c>
      <c r="C481" s="5">
        <v>20</v>
      </c>
      <c r="D481" s="5">
        <v>7.58</v>
      </c>
      <c r="E481" s="5">
        <v>5.34</v>
      </c>
      <c r="F481" s="6">
        <v>-5.0000000000000001E-3</v>
      </c>
      <c r="G481" s="6">
        <v>-3.5000000000000001E-3</v>
      </c>
      <c r="H481" s="6">
        <v>7.0000000000000001E-3</v>
      </c>
      <c r="I481" s="6">
        <v>2.5000000000000001E-2</v>
      </c>
      <c r="J481" s="6">
        <v>3.8E-3</v>
      </c>
      <c r="K481" s="6">
        <v>1.2500000000000001E-2</v>
      </c>
      <c r="L481" s="6">
        <v>1.44E-2</v>
      </c>
      <c r="M481" s="6">
        <v>6.1800000000000001E-2</v>
      </c>
      <c r="N481" s="5"/>
      <c r="O481" s="6">
        <f t="shared" si="271"/>
        <v>-8.8000000000000005E-3</v>
      </c>
      <c r="P481" s="6">
        <f t="shared" si="272"/>
        <v>-1.6E-2</v>
      </c>
      <c r="Q481" s="6">
        <f t="shared" si="273"/>
        <v>-7.3999999999999995E-3</v>
      </c>
      <c r="R481" s="6">
        <f t="shared" si="274"/>
        <v>-3.6799999999999999E-2</v>
      </c>
      <c r="S481" s="5">
        <v>1.07</v>
      </c>
      <c r="T481" s="5">
        <v>0.28000000000000003</v>
      </c>
      <c r="U481" s="5">
        <v>0</v>
      </c>
      <c r="V481" s="5">
        <v>0.11</v>
      </c>
      <c r="W481" s="5">
        <v>-2.1800000000000002</v>
      </c>
    </row>
    <row r="482" spans="2:23" x14ac:dyDescent="0.25">
      <c r="B482" s="33" t="s">
        <v>437</v>
      </c>
      <c r="C482" s="5">
        <v>19</v>
      </c>
      <c r="D482" s="5">
        <v>4.8499999999999996</v>
      </c>
      <c r="E482" s="5">
        <v>6.49</v>
      </c>
      <c r="F482" s="6">
        <v>4.8999999999999998E-3</v>
      </c>
      <c r="G482" s="6">
        <v>1.7500000000000002E-2</v>
      </c>
      <c r="H482" s="6">
        <v>3.49E-2</v>
      </c>
      <c r="I482" s="6">
        <v>0.32340000000000002</v>
      </c>
      <c r="J482" s="6">
        <v>6.6E-3</v>
      </c>
      <c r="K482" s="6">
        <v>1.44E-2</v>
      </c>
      <c r="L482" s="6">
        <v>2.9600000000000001E-2</v>
      </c>
      <c r="M482" s="6">
        <v>0.1041</v>
      </c>
      <c r="N482" s="5"/>
      <c r="O482" s="6">
        <f t="shared" si="271"/>
        <v>-1.7000000000000001E-3</v>
      </c>
      <c r="P482" s="6">
        <f t="shared" si="272"/>
        <v>3.1000000000000021E-3</v>
      </c>
      <c r="Q482" s="6">
        <f t="shared" si="273"/>
        <v>5.2999999999999992E-3</v>
      </c>
      <c r="R482" s="6">
        <f t="shared" si="274"/>
        <v>0.21930000000000002</v>
      </c>
      <c r="S482" s="5">
        <v>1.75</v>
      </c>
      <c r="T482" s="5">
        <v>-0.02</v>
      </c>
      <c r="U482" s="5">
        <v>0</v>
      </c>
      <c r="V482" s="5">
        <v>0.34</v>
      </c>
      <c r="W482" s="5">
        <v>16.420000000000002</v>
      </c>
    </row>
    <row r="483" spans="2:23" x14ac:dyDescent="0.25">
      <c r="B483" s="33" t="s">
        <v>438</v>
      </c>
      <c r="C483" s="5">
        <v>19</v>
      </c>
      <c r="D483" s="5">
        <v>2.2999999999999998</v>
      </c>
      <c r="E483" s="5">
        <v>4.7</v>
      </c>
      <c r="F483" s="6">
        <v>-5.7999999999999996E-3</v>
      </c>
      <c r="G483" s="6">
        <v>-1.5100000000000001E-2</v>
      </c>
      <c r="H483" s="6">
        <v>2E-3</v>
      </c>
      <c r="I483" s="6">
        <v>-1.9400000000000001E-2</v>
      </c>
      <c r="J483" s="6">
        <v>6.4999999999999997E-3</v>
      </c>
      <c r="K483" s="6">
        <v>1.47E-2</v>
      </c>
      <c r="L483" s="6">
        <v>1.8100000000000002E-2</v>
      </c>
      <c r="M483" s="6">
        <v>6.5199999999999994E-2</v>
      </c>
      <c r="N483" s="5"/>
      <c r="O483" s="6">
        <f t="shared" si="271"/>
        <v>-1.2299999999999998E-2</v>
      </c>
      <c r="P483" s="6">
        <f t="shared" si="272"/>
        <v>-2.98E-2</v>
      </c>
      <c r="Q483" s="6">
        <f t="shared" si="273"/>
        <v>-1.6100000000000003E-2</v>
      </c>
      <c r="R483" s="6">
        <f t="shared" si="274"/>
        <v>-8.4599999999999995E-2</v>
      </c>
      <c r="S483" s="5">
        <v>2.06</v>
      </c>
      <c r="T483" s="5">
        <v>0.54</v>
      </c>
      <c r="U483" s="5">
        <v>0</v>
      </c>
      <c r="V483" s="5">
        <v>-0.4</v>
      </c>
      <c r="W483" s="5">
        <v>-5.28</v>
      </c>
    </row>
    <row r="484" spans="2:23" x14ac:dyDescent="0.25">
      <c r="B484" s="33" t="s">
        <v>439</v>
      </c>
      <c r="C484" s="5">
        <v>18</v>
      </c>
      <c r="D484" s="5">
        <v>-8.48</v>
      </c>
      <c r="E484" s="5">
        <v>-0.8</v>
      </c>
      <c r="F484" s="6">
        <v>1.1999999999999999E-3</v>
      </c>
      <c r="G484" s="6">
        <v>-2.24E-2</v>
      </c>
      <c r="H484" s="6">
        <v>-1.54E-2</v>
      </c>
      <c r="I484" s="6">
        <v>-3.4700000000000002E-2</v>
      </c>
      <c r="J484" s="6">
        <v>4.3E-3</v>
      </c>
      <c r="K484" s="6">
        <v>1.03E-2</v>
      </c>
      <c r="L484" s="6">
        <v>1.1900000000000001E-2</v>
      </c>
      <c r="M484" s="6">
        <v>6.6199999999999995E-2</v>
      </c>
      <c r="N484" s="5"/>
      <c r="O484" s="6">
        <f t="shared" si="271"/>
        <v>-3.1000000000000003E-3</v>
      </c>
      <c r="P484" s="6">
        <f t="shared" si="272"/>
        <v>-3.27E-2</v>
      </c>
      <c r="Q484" s="6">
        <f t="shared" si="273"/>
        <v>-2.7300000000000001E-2</v>
      </c>
      <c r="R484" s="6">
        <f t="shared" si="274"/>
        <v>-0.10089999999999999</v>
      </c>
      <c r="S484" s="5">
        <v>0.06</v>
      </c>
      <c r="T484" s="5">
        <v>0.72</v>
      </c>
      <c r="U484" s="5">
        <v>0</v>
      </c>
      <c r="V484" s="5">
        <v>0.31</v>
      </c>
      <c r="W484" s="5">
        <v>-2.62</v>
      </c>
    </row>
    <row r="485" spans="2:23" x14ac:dyDescent="0.25">
      <c r="B485" s="33" t="s">
        <v>440</v>
      </c>
      <c r="C485" s="5">
        <v>18</v>
      </c>
      <c r="D485" s="5">
        <v>2.84</v>
      </c>
      <c r="E485" s="5">
        <v>4.95</v>
      </c>
      <c r="F485" s="6">
        <v>1.43E-2</v>
      </c>
      <c r="G485" s="6">
        <v>3.4200000000000001E-2</v>
      </c>
      <c r="H485" s="6">
        <v>6.5799999999999997E-2</v>
      </c>
      <c r="I485" s="6">
        <v>7.9899999999999999E-2</v>
      </c>
      <c r="J485" s="6">
        <v>6.4999999999999997E-3</v>
      </c>
      <c r="K485" s="6">
        <v>2.1999999999999999E-2</v>
      </c>
      <c r="L485" s="6">
        <v>3.0099999999999998E-2</v>
      </c>
      <c r="M485" s="6">
        <v>7.9799999999999996E-2</v>
      </c>
      <c r="N485" s="5"/>
      <c r="O485" s="6">
        <f t="shared" si="271"/>
        <v>7.8000000000000005E-3</v>
      </c>
      <c r="P485" s="6">
        <f t="shared" si="272"/>
        <v>1.2200000000000003E-2</v>
      </c>
      <c r="Q485" s="6">
        <f t="shared" si="273"/>
        <v>3.5699999999999996E-2</v>
      </c>
      <c r="R485" s="6">
        <f t="shared" si="274"/>
        <v>1.0000000000000286E-4</v>
      </c>
      <c r="S485" s="5">
        <v>0.94</v>
      </c>
      <c r="T485" s="5">
        <v>1.69</v>
      </c>
      <c r="U485" s="5">
        <v>0</v>
      </c>
      <c r="V485" s="5">
        <v>4.78</v>
      </c>
      <c r="W485" s="5">
        <v>-0.44</v>
      </c>
    </row>
    <row r="486" spans="2:23" x14ac:dyDescent="0.25">
      <c r="B486" s="33" t="s">
        <v>441</v>
      </c>
      <c r="C486" s="5">
        <v>18</v>
      </c>
      <c r="D486" s="5">
        <v>-2.79</v>
      </c>
      <c r="E486" s="5">
        <v>2.0099999999999998</v>
      </c>
      <c r="F486" s="6">
        <v>7.7000000000000002E-3</v>
      </c>
      <c r="G486" s="6">
        <v>1.2800000000000001E-2</v>
      </c>
      <c r="H486" s="6">
        <v>1.6000000000000001E-3</v>
      </c>
      <c r="I486" s="6">
        <v>-3.15E-2</v>
      </c>
      <c r="J486" s="6">
        <v>1.9E-3</v>
      </c>
      <c r="K486" s="6">
        <v>1.11E-2</v>
      </c>
      <c r="L486" s="6">
        <v>1.17E-2</v>
      </c>
      <c r="M486" s="6">
        <v>4.6199999999999998E-2</v>
      </c>
      <c r="N486" s="5"/>
      <c r="O486" s="6">
        <f t="shared" si="271"/>
        <v>5.8000000000000005E-3</v>
      </c>
      <c r="P486" s="6">
        <f t="shared" si="272"/>
        <v>1.7000000000000001E-3</v>
      </c>
      <c r="Q486" s="6">
        <f t="shared" si="273"/>
        <v>-1.01E-2</v>
      </c>
      <c r="R486" s="6">
        <f t="shared" si="274"/>
        <v>-7.7699999999999991E-2</v>
      </c>
      <c r="S486" s="5">
        <v>0.76</v>
      </c>
      <c r="T486" s="5">
        <v>-0.2</v>
      </c>
      <c r="U486" s="5">
        <v>0</v>
      </c>
      <c r="V486" s="5">
        <v>-0.31</v>
      </c>
      <c r="W486" s="5">
        <v>-3.23</v>
      </c>
    </row>
    <row r="487" spans="2:23" x14ac:dyDescent="0.25">
      <c r="B487" s="33" t="s">
        <v>442</v>
      </c>
      <c r="C487" s="5">
        <v>17</v>
      </c>
      <c r="D487" s="5">
        <v>5.21</v>
      </c>
      <c r="E487" s="5">
        <v>8.67</v>
      </c>
      <c r="F487" s="6">
        <v>1.7299999999999999E-2</v>
      </c>
      <c r="G487" s="6">
        <v>3.5299999999999998E-2</v>
      </c>
      <c r="H487" s="6">
        <v>9.8000000000000004E-2</v>
      </c>
      <c r="I487" s="6">
        <v>0.2137</v>
      </c>
      <c r="J487" s="6">
        <v>4.0000000000000001E-3</v>
      </c>
      <c r="K487" s="6">
        <v>1.49E-2</v>
      </c>
      <c r="L487" s="6">
        <v>2.7300000000000001E-2</v>
      </c>
      <c r="M487" s="6">
        <v>8.5099999999999995E-2</v>
      </c>
      <c r="N487" s="5"/>
      <c r="O487" s="6">
        <f t="shared" si="271"/>
        <v>1.3299999999999999E-2</v>
      </c>
      <c r="P487" s="6">
        <f t="shared" si="272"/>
        <v>2.0399999999999998E-2</v>
      </c>
      <c r="Q487" s="6">
        <f t="shared" si="273"/>
        <v>7.0699999999999999E-2</v>
      </c>
      <c r="R487" s="6">
        <f t="shared" si="274"/>
        <v>0.12859999999999999</v>
      </c>
      <c r="S487" s="5">
        <v>2.2200000000000002</v>
      </c>
      <c r="T487" s="5">
        <v>1.6</v>
      </c>
      <c r="U487" s="5">
        <v>0</v>
      </c>
      <c r="V487" s="5">
        <v>3.93</v>
      </c>
      <c r="W487" s="5">
        <v>7.76</v>
      </c>
    </row>
    <row r="488" spans="2:23" x14ac:dyDescent="0.25">
      <c r="B488" s="33" t="s">
        <v>443</v>
      </c>
      <c r="C488" s="5">
        <v>17</v>
      </c>
      <c r="D488" s="5">
        <v>-0.02</v>
      </c>
      <c r="E488" s="5">
        <v>-3.09</v>
      </c>
      <c r="F488" s="6">
        <v>3.4799999999999998E-2</v>
      </c>
      <c r="G488" s="6">
        <v>3.2500000000000001E-2</v>
      </c>
      <c r="H488" s="6">
        <v>4.1200000000000001E-2</v>
      </c>
      <c r="I488" s="6">
        <v>0.17810000000000001</v>
      </c>
      <c r="J488" s="6">
        <v>6.3E-3</v>
      </c>
      <c r="K488" s="6">
        <v>1.5900000000000001E-2</v>
      </c>
      <c r="L488" s="6">
        <v>1.55E-2</v>
      </c>
      <c r="M488" s="6">
        <v>5.5599999999999997E-2</v>
      </c>
      <c r="N488" s="5"/>
      <c r="O488" s="6">
        <f t="shared" si="271"/>
        <v>2.8499999999999998E-2</v>
      </c>
      <c r="P488" s="6">
        <f t="shared" si="272"/>
        <v>1.66E-2</v>
      </c>
      <c r="Q488" s="6">
        <f t="shared" si="273"/>
        <v>2.5700000000000001E-2</v>
      </c>
      <c r="R488" s="6">
        <f t="shared" si="274"/>
        <v>0.12250000000000001</v>
      </c>
      <c r="S488" s="5">
        <v>0.72</v>
      </c>
      <c r="T488" s="5">
        <v>0.13</v>
      </c>
      <c r="U488" s="5">
        <v>0</v>
      </c>
      <c r="V488" s="5">
        <v>1.83</v>
      </c>
      <c r="W488" s="5">
        <v>9.5399999999999991</v>
      </c>
    </row>
    <row r="489" spans="2:23" x14ac:dyDescent="0.25">
      <c r="B489" s="33" t="s">
        <v>444</v>
      </c>
      <c r="C489" s="5">
        <v>16</v>
      </c>
      <c r="D489" s="5">
        <v>5.86</v>
      </c>
      <c r="E489" s="5">
        <v>-0.64</v>
      </c>
      <c r="F489" s="6">
        <v>4.4000000000000003E-3</v>
      </c>
      <c r="G489" s="6">
        <v>8.8999999999999999E-3</v>
      </c>
      <c r="H489" s="6">
        <v>7.4000000000000003E-3</v>
      </c>
      <c r="I489" s="6">
        <v>4.3E-3</v>
      </c>
      <c r="J489" s="6">
        <v>2.0999999999999999E-3</v>
      </c>
      <c r="K489" s="6">
        <v>1.61E-2</v>
      </c>
      <c r="L489" s="6">
        <v>1.6199999999999999E-2</v>
      </c>
      <c r="M489" s="6">
        <v>6.5000000000000002E-2</v>
      </c>
      <c r="N489" s="5"/>
      <c r="O489" s="6">
        <f t="shared" si="271"/>
        <v>2.3000000000000004E-3</v>
      </c>
      <c r="P489" s="6">
        <f t="shared" si="272"/>
        <v>-7.1999999999999998E-3</v>
      </c>
      <c r="Q489" s="6">
        <f t="shared" si="273"/>
        <v>-8.7999999999999988E-3</v>
      </c>
      <c r="R489" s="6">
        <f t="shared" si="274"/>
        <v>-6.0700000000000004E-2</v>
      </c>
      <c r="S489" s="5">
        <v>0.73</v>
      </c>
      <c r="T489" s="5">
        <v>-0.28999999999999998</v>
      </c>
      <c r="U489" s="5">
        <v>0</v>
      </c>
      <c r="V489" s="5">
        <v>-1.36</v>
      </c>
      <c r="W489" s="5">
        <v>-3.94</v>
      </c>
    </row>
    <row r="490" spans="2:23" x14ac:dyDescent="0.25">
      <c r="B490" s="33" t="s">
        <v>445</v>
      </c>
      <c r="C490" s="5">
        <v>16</v>
      </c>
      <c r="D490" s="5">
        <v>6.42</v>
      </c>
      <c r="E490" s="5">
        <v>6.87</v>
      </c>
      <c r="F490" s="6">
        <v>1.43E-2</v>
      </c>
      <c r="G490" s="6">
        <v>1.32E-2</v>
      </c>
      <c r="H490" s="6">
        <v>1.72E-2</v>
      </c>
      <c r="I490" s="6">
        <v>8.9999999999999998E-4</v>
      </c>
      <c r="J490" s="6">
        <v>7.6E-3</v>
      </c>
      <c r="K490" s="6">
        <v>1.6500000000000001E-2</v>
      </c>
      <c r="L490" s="6">
        <v>1.9E-2</v>
      </c>
      <c r="M490" s="6">
        <v>5.8000000000000003E-2</v>
      </c>
      <c r="N490" s="5"/>
      <c r="O490" s="6">
        <f t="shared" si="271"/>
        <v>6.7000000000000002E-3</v>
      </c>
      <c r="P490" s="6">
        <f t="shared" si="272"/>
        <v>-3.3000000000000008E-3</v>
      </c>
      <c r="Q490" s="6">
        <f t="shared" si="273"/>
        <v>-1.7999999999999995E-3</v>
      </c>
      <c r="R490" s="6">
        <f t="shared" si="274"/>
        <v>-5.7100000000000005E-2</v>
      </c>
      <c r="S490" s="5">
        <v>1.73</v>
      </c>
      <c r="T490" s="5">
        <v>-0.45</v>
      </c>
      <c r="U490" s="5">
        <v>0</v>
      </c>
      <c r="V490" s="5">
        <v>-0.51</v>
      </c>
      <c r="W490" s="5">
        <v>-4.6100000000000003</v>
      </c>
    </row>
    <row r="491" spans="2:23" x14ac:dyDescent="0.25">
      <c r="B491" s="33" t="s">
        <v>446</v>
      </c>
      <c r="C491" s="5">
        <v>15</v>
      </c>
      <c r="D491" s="5">
        <v>-0.85</v>
      </c>
      <c r="E491" s="5">
        <v>-3.26</v>
      </c>
      <c r="F491" s="6">
        <v>-1.9800000000000002E-2</v>
      </c>
      <c r="G491" s="6">
        <v>-0.04</v>
      </c>
      <c r="H491" s="6">
        <v>-2.5899999999999999E-2</v>
      </c>
      <c r="I491" s="6">
        <v>-3.2899999999999999E-2</v>
      </c>
      <c r="J491" s="6">
        <v>2.5999999999999999E-3</v>
      </c>
      <c r="K491" s="6">
        <v>2.3999999999999998E-3</v>
      </c>
      <c r="L491" s="6">
        <v>7.9000000000000008E-3</v>
      </c>
      <c r="M491" s="6">
        <v>3.5799999999999998E-2</v>
      </c>
      <c r="N491" s="5"/>
      <c r="O491" s="6">
        <f t="shared" si="271"/>
        <v>-2.2400000000000003E-2</v>
      </c>
      <c r="P491" s="6">
        <f t="shared" si="272"/>
        <v>-4.24E-2</v>
      </c>
      <c r="Q491" s="6">
        <f t="shared" si="273"/>
        <v>-3.3799999999999997E-2</v>
      </c>
      <c r="R491" s="6">
        <f t="shared" si="274"/>
        <v>-6.8699999999999997E-2</v>
      </c>
      <c r="S491" s="5">
        <v>1.39</v>
      </c>
      <c r="T491" s="5">
        <v>-0.19</v>
      </c>
      <c r="U491" s="5">
        <v>0</v>
      </c>
      <c r="V491" s="5">
        <v>-1.95</v>
      </c>
      <c r="W491" s="5">
        <v>-5.89</v>
      </c>
    </row>
    <row r="492" spans="2:23" x14ac:dyDescent="0.25">
      <c r="B492" s="33" t="s">
        <v>447</v>
      </c>
      <c r="C492" s="5">
        <v>15</v>
      </c>
      <c r="D492" s="5">
        <v>8.7799999999999994</v>
      </c>
      <c r="E492" s="5">
        <v>20.100000000000001</v>
      </c>
      <c r="F492" s="6">
        <v>1.61E-2</v>
      </c>
      <c r="G492" s="6">
        <v>1.9699999999999999E-2</v>
      </c>
      <c r="H492" s="6">
        <v>1.9199999999999998E-2</v>
      </c>
      <c r="I492" s="6">
        <v>6.0900000000000003E-2</v>
      </c>
      <c r="J492" s="6">
        <v>5.0000000000000001E-3</v>
      </c>
      <c r="K492" s="6">
        <v>1.34E-2</v>
      </c>
      <c r="L492" s="6">
        <v>1.43E-2</v>
      </c>
      <c r="M492" s="6">
        <v>4.4400000000000002E-2</v>
      </c>
      <c r="N492" s="5"/>
      <c r="O492" s="6">
        <f t="shared" si="271"/>
        <v>1.1099999999999999E-2</v>
      </c>
      <c r="P492" s="6">
        <f t="shared" si="272"/>
        <v>6.2999999999999983E-3</v>
      </c>
      <c r="Q492" s="6">
        <f t="shared" si="273"/>
        <v>4.8999999999999981E-3</v>
      </c>
      <c r="R492" s="6">
        <f t="shared" si="274"/>
        <v>1.6500000000000001E-2</v>
      </c>
      <c r="S492" s="5">
        <v>0.28999999999999998</v>
      </c>
      <c r="T492" s="5">
        <v>0.02</v>
      </c>
      <c r="U492" s="5">
        <v>0</v>
      </c>
      <c r="V492" s="5">
        <v>0.41</v>
      </c>
      <c r="W492" s="5">
        <v>2.69</v>
      </c>
    </row>
    <row r="493" spans="2:23" x14ac:dyDescent="0.25">
      <c r="B493" s="33" t="s">
        <v>448</v>
      </c>
      <c r="C493" s="5">
        <v>15</v>
      </c>
      <c r="D493" s="5">
        <v>-4.24</v>
      </c>
      <c r="E493" s="5">
        <v>-3.19</v>
      </c>
      <c r="F493" s="6">
        <v>-7.4999999999999997E-3</v>
      </c>
      <c r="G493" s="6">
        <v>-5.6000000000000001E-2</v>
      </c>
      <c r="H493" s="6">
        <v>-0.1278</v>
      </c>
      <c r="I493" s="6">
        <v>-0.20580000000000001</v>
      </c>
      <c r="J493" s="6">
        <v>5.1000000000000004E-3</v>
      </c>
      <c r="K493" s="6">
        <v>1.46E-2</v>
      </c>
      <c r="L493" s="6">
        <v>1.4E-2</v>
      </c>
      <c r="M493" s="6">
        <v>6.5799999999999997E-2</v>
      </c>
      <c r="N493" s="5"/>
      <c r="O493" s="6">
        <f t="shared" si="271"/>
        <v>-1.26E-2</v>
      </c>
      <c r="P493" s="6">
        <f t="shared" si="272"/>
        <v>-7.0599999999999996E-2</v>
      </c>
      <c r="Q493" s="6">
        <f t="shared" si="273"/>
        <v>-0.14180000000000001</v>
      </c>
      <c r="R493" s="6">
        <f t="shared" si="274"/>
        <v>-0.27160000000000001</v>
      </c>
      <c r="S493" s="5">
        <v>-1.1200000000000001</v>
      </c>
      <c r="T493" s="5">
        <v>-0.84</v>
      </c>
      <c r="U493" s="5">
        <v>0</v>
      </c>
      <c r="V493" s="5">
        <v>-5.01</v>
      </c>
      <c r="W493" s="5">
        <v>-10.28</v>
      </c>
    </row>
    <row r="494" spans="2:23" x14ac:dyDescent="0.25">
      <c r="B494" s="33" t="s">
        <v>449</v>
      </c>
      <c r="C494" s="5">
        <v>15</v>
      </c>
      <c r="D494" s="5">
        <v>-0.46</v>
      </c>
      <c r="E494" s="5">
        <v>4.63</v>
      </c>
      <c r="F494" s="6">
        <v>-3.8999999999999998E-3</v>
      </c>
      <c r="G494" s="6">
        <v>9.7999999999999997E-3</v>
      </c>
      <c r="H494" s="6">
        <v>-3.4599999999999999E-2</v>
      </c>
      <c r="I494" s="6">
        <v>-1.21E-2</v>
      </c>
      <c r="J494" s="6">
        <v>-1.1999999999999999E-3</v>
      </c>
      <c r="K494" s="6">
        <v>9.4000000000000004E-3</v>
      </c>
      <c r="L494" s="6">
        <v>8.6999999999999994E-3</v>
      </c>
      <c r="M494" s="6">
        <v>5.2600000000000001E-2</v>
      </c>
      <c r="N494" s="5"/>
      <c r="O494" s="6">
        <f t="shared" si="271"/>
        <v>-2.7000000000000001E-3</v>
      </c>
      <c r="P494" s="6">
        <f t="shared" si="272"/>
        <v>3.9999999999999931E-4</v>
      </c>
      <c r="Q494" s="6">
        <f t="shared" si="273"/>
        <v>-4.3299999999999998E-2</v>
      </c>
      <c r="R494" s="6">
        <f t="shared" si="274"/>
        <v>-6.4700000000000008E-2</v>
      </c>
      <c r="S494" s="5">
        <v>0.56000000000000005</v>
      </c>
      <c r="T494" s="5">
        <v>-1.0900000000000001</v>
      </c>
      <c r="U494" s="5">
        <v>0</v>
      </c>
      <c r="V494" s="5">
        <v>-2.9</v>
      </c>
      <c r="W494" s="5">
        <v>-3.09</v>
      </c>
    </row>
    <row r="495" spans="2:23" x14ac:dyDescent="0.25">
      <c r="B495" s="33" t="s">
        <v>450</v>
      </c>
      <c r="C495" s="5">
        <v>14</v>
      </c>
      <c r="D495" s="5">
        <v>11.75</v>
      </c>
      <c r="E495" s="5">
        <v>20.69</v>
      </c>
      <c r="F495" s="6">
        <v>-2.5000000000000001E-3</v>
      </c>
      <c r="G495" s="6">
        <v>-1.14E-2</v>
      </c>
      <c r="H495" s="6">
        <v>1.7100000000000001E-2</v>
      </c>
      <c r="I495" s="6">
        <v>1.34E-2</v>
      </c>
      <c r="J495" s="6">
        <v>-4.0000000000000002E-4</v>
      </c>
      <c r="K495" s="6">
        <v>7.4000000000000003E-3</v>
      </c>
      <c r="L495" s="6">
        <v>1.35E-2</v>
      </c>
      <c r="M495" s="6">
        <v>4.9299999999999997E-2</v>
      </c>
      <c r="N495" s="5"/>
      <c r="O495" s="6">
        <f t="shared" si="271"/>
        <v>-2.0999999999999999E-3</v>
      </c>
      <c r="P495" s="6">
        <f t="shared" si="272"/>
        <v>-1.8800000000000001E-2</v>
      </c>
      <c r="Q495" s="6">
        <f t="shared" si="273"/>
        <v>3.6000000000000008E-3</v>
      </c>
      <c r="R495" s="6">
        <f t="shared" si="274"/>
        <v>-3.5899999999999994E-2</v>
      </c>
      <c r="S495" s="5">
        <v>0.3</v>
      </c>
      <c r="T495" s="5">
        <v>0.1</v>
      </c>
      <c r="U495" s="5">
        <v>0</v>
      </c>
      <c r="V495" s="5">
        <v>-0.41</v>
      </c>
      <c r="W495" s="5">
        <v>-1.1200000000000001</v>
      </c>
    </row>
    <row r="496" spans="2:23" x14ac:dyDescent="0.25">
      <c r="B496" s="33" t="s">
        <v>451</v>
      </c>
      <c r="C496" s="5">
        <v>14</v>
      </c>
      <c r="D496" s="5">
        <v>8.7200000000000006</v>
      </c>
      <c r="E496" s="5">
        <v>7.84</v>
      </c>
      <c r="F496" s="6">
        <v>1.9599999999999999E-2</v>
      </c>
      <c r="G496" s="6">
        <v>2.35E-2</v>
      </c>
      <c r="H496" s="6">
        <v>2.47E-2</v>
      </c>
      <c r="I496" s="6">
        <v>9.3299999999999994E-2</v>
      </c>
      <c r="J496" s="6">
        <v>7.1999999999999998E-3</v>
      </c>
      <c r="K496" s="6">
        <v>6.6E-3</v>
      </c>
      <c r="L496" s="6">
        <v>1.6299999999999999E-2</v>
      </c>
      <c r="M496" s="6">
        <v>7.1199999999999999E-2</v>
      </c>
      <c r="N496" s="5"/>
      <c r="O496" s="6">
        <f t="shared" si="271"/>
        <v>1.24E-2</v>
      </c>
      <c r="P496" s="6">
        <f t="shared" si="272"/>
        <v>1.6899999999999998E-2</v>
      </c>
      <c r="Q496" s="6">
        <f t="shared" si="273"/>
        <v>8.4000000000000012E-3</v>
      </c>
      <c r="R496" s="6">
        <f t="shared" si="274"/>
        <v>2.2099999999999995E-2</v>
      </c>
      <c r="S496" s="5">
        <v>2.61</v>
      </c>
      <c r="T496" s="5">
        <v>0.78</v>
      </c>
      <c r="U496" s="5">
        <v>0</v>
      </c>
      <c r="V496" s="5">
        <v>-0.75</v>
      </c>
      <c r="W496" s="5">
        <v>-0.9</v>
      </c>
    </row>
    <row r="497" spans="2:23" x14ac:dyDescent="0.25">
      <c r="B497" s="33" t="s">
        <v>452</v>
      </c>
      <c r="C497" s="5">
        <v>14</v>
      </c>
      <c r="D497" s="5">
        <v>5.25</v>
      </c>
      <c r="E497" s="5">
        <v>9.81</v>
      </c>
      <c r="F497" s="6">
        <v>-7.4000000000000003E-3</v>
      </c>
      <c r="G497" s="6">
        <v>-1.1999999999999999E-3</v>
      </c>
      <c r="H497" s="6">
        <v>2.3999999999999998E-3</v>
      </c>
      <c r="I497" s="6">
        <v>4.7500000000000001E-2</v>
      </c>
      <c r="J497" s="6">
        <v>2.2000000000000001E-3</v>
      </c>
      <c r="K497" s="6">
        <v>7.9000000000000008E-3</v>
      </c>
      <c r="L497" s="6">
        <v>1.12E-2</v>
      </c>
      <c r="M497" s="6">
        <v>5.1999999999999998E-2</v>
      </c>
      <c r="N497" s="5"/>
      <c r="O497" s="6">
        <f t="shared" si="271"/>
        <v>-9.6000000000000009E-3</v>
      </c>
      <c r="P497" s="6">
        <f t="shared" si="272"/>
        <v>-9.1000000000000004E-3</v>
      </c>
      <c r="Q497" s="6">
        <f t="shared" si="273"/>
        <v>-8.8000000000000005E-3</v>
      </c>
      <c r="R497" s="6">
        <f t="shared" si="274"/>
        <v>-4.4999999999999971E-3</v>
      </c>
      <c r="S497" s="5">
        <v>1.56</v>
      </c>
      <c r="T497" s="5">
        <v>0.47</v>
      </c>
      <c r="U497" s="5">
        <v>0</v>
      </c>
      <c r="V497" s="5">
        <v>-0.37</v>
      </c>
      <c r="W497" s="5">
        <v>0.36</v>
      </c>
    </row>
    <row r="498" spans="2:23" x14ac:dyDescent="0.25">
      <c r="B498" s="33" t="s">
        <v>453</v>
      </c>
      <c r="C498" s="5">
        <v>13</v>
      </c>
      <c r="D498" s="5">
        <v>1.68</v>
      </c>
      <c r="E498" s="5">
        <v>12.54</v>
      </c>
      <c r="F498" s="6">
        <v>-1.6999999999999999E-3</v>
      </c>
      <c r="G498" s="6">
        <v>-2.0400000000000001E-2</v>
      </c>
      <c r="H498" s="6">
        <v>-0.10879999999999999</v>
      </c>
      <c r="I498" s="6">
        <v>1.23E-2</v>
      </c>
      <c r="J498" s="6">
        <v>3.3999999999999998E-3</v>
      </c>
      <c r="K498" s="6">
        <v>8.8999999999999999E-3</v>
      </c>
      <c r="L498" s="6">
        <v>8.6999999999999994E-3</v>
      </c>
      <c r="M498" s="6">
        <v>5.4199999999999998E-2</v>
      </c>
      <c r="N498" s="5"/>
      <c r="O498" s="6">
        <f t="shared" si="271"/>
        <v>-5.0999999999999995E-3</v>
      </c>
      <c r="P498" s="6">
        <f t="shared" si="272"/>
        <v>-2.93E-2</v>
      </c>
      <c r="Q498" s="6">
        <f t="shared" si="273"/>
        <v>-0.11749999999999999</v>
      </c>
      <c r="R498" s="6">
        <f t="shared" si="274"/>
        <v>-4.19E-2</v>
      </c>
      <c r="S498" s="5">
        <v>0.68</v>
      </c>
      <c r="T498" s="5">
        <v>-0.76</v>
      </c>
      <c r="U498" s="5">
        <v>0</v>
      </c>
      <c r="V498" s="5">
        <v>-5.58</v>
      </c>
      <c r="W498" s="5">
        <v>-1.67</v>
      </c>
    </row>
    <row r="499" spans="2:23" x14ac:dyDescent="0.25">
      <c r="B499" s="33" t="s">
        <v>454</v>
      </c>
      <c r="C499" s="5">
        <v>13</v>
      </c>
      <c r="D499" s="5">
        <v>3.24</v>
      </c>
      <c r="E499" s="5">
        <v>11.08</v>
      </c>
      <c r="F499" s="6">
        <v>-6.0000000000000001E-3</v>
      </c>
      <c r="G499" s="6">
        <v>3.8999999999999998E-3</v>
      </c>
      <c r="H499" s="6">
        <v>6.9999999999999999E-4</v>
      </c>
      <c r="I499" s="6">
        <v>4.9399999999999999E-2</v>
      </c>
      <c r="J499" s="6">
        <v>-1.1000000000000001E-3</v>
      </c>
      <c r="K499" s="6">
        <v>7.3000000000000001E-3</v>
      </c>
      <c r="L499" s="6">
        <v>1.0999999999999999E-2</v>
      </c>
      <c r="M499" s="6">
        <v>5.2299999999999999E-2</v>
      </c>
      <c r="N499" s="5"/>
      <c r="O499" s="6">
        <f t="shared" si="271"/>
        <v>-4.8999999999999998E-3</v>
      </c>
      <c r="P499" s="6">
        <f t="shared" si="272"/>
        <v>-3.4000000000000002E-3</v>
      </c>
      <c r="Q499" s="6">
        <f t="shared" si="273"/>
        <v>-1.03E-2</v>
      </c>
      <c r="R499" s="6">
        <f t="shared" si="274"/>
        <v>-2.8999999999999998E-3</v>
      </c>
      <c r="S499" s="5">
        <v>0.44</v>
      </c>
      <c r="T499" s="5">
        <v>-0.87</v>
      </c>
      <c r="U499" s="5">
        <v>0</v>
      </c>
      <c r="V499" s="5">
        <v>-0.7</v>
      </c>
      <c r="W499" s="5">
        <v>0.56000000000000005</v>
      </c>
    </row>
    <row r="500" spans="2:23" x14ac:dyDescent="0.25">
      <c r="B500" s="33" t="s">
        <v>455</v>
      </c>
      <c r="C500" s="5">
        <v>13</v>
      </c>
      <c r="D500" s="5">
        <v>3.92</v>
      </c>
      <c r="E500" s="5">
        <v>4.87</v>
      </c>
      <c r="F500" s="6">
        <v>-5.0000000000000001E-4</v>
      </c>
      <c r="G500" s="6">
        <v>1.0999999999999999E-2</v>
      </c>
      <c r="H500" s="6">
        <v>1.1299999999999999E-2</v>
      </c>
      <c r="I500" s="6">
        <v>2.8E-3</v>
      </c>
      <c r="J500" s="6">
        <v>3.5000000000000001E-3</v>
      </c>
      <c r="K500" s="6">
        <v>6.7999999999999996E-3</v>
      </c>
      <c r="L500" s="6">
        <v>1.0200000000000001E-2</v>
      </c>
      <c r="M500" s="6">
        <v>4.2799999999999998E-2</v>
      </c>
      <c r="N500" s="5"/>
      <c r="O500" s="6">
        <f t="shared" si="271"/>
        <v>-4.0000000000000001E-3</v>
      </c>
      <c r="P500" s="6">
        <f t="shared" si="272"/>
        <v>4.1999999999999997E-3</v>
      </c>
      <c r="Q500" s="6">
        <f t="shared" si="273"/>
        <v>1.0999999999999985E-3</v>
      </c>
      <c r="R500" s="6">
        <f t="shared" si="274"/>
        <v>-0.04</v>
      </c>
      <c r="S500" s="5">
        <v>1.01</v>
      </c>
      <c r="T500" s="5">
        <v>-0.22</v>
      </c>
      <c r="U500" s="5">
        <v>0</v>
      </c>
      <c r="V500" s="5">
        <v>-0.31</v>
      </c>
      <c r="W500" s="5">
        <v>-3.46</v>
      </c>
    </row>
    <row r="501" spans="2:23" x14ac:dyDescent="0.25">
      <c r="B501" s="33" t="s">
        <v>456</v>
      </c>
      <c r="C501" s="5">
        <v>13</v>
      </c>
      <c r="D501" s="5">
        <v>6</v>
      </c>
      <c r="E501" s="5">
        <v>15.15</v>
      </c>
      <c r="F501" s="6">
        <v>1.2999999999999999E-2</v>
      </c>
      <c r="G501" s="6">
        <v>1.6500000000000001E-2</v>
      </c>
      <c r="H501" s="6">
        <v>-2.5600000000000001E-2</v>
      </c>
      <c r="I501" s="6">
        <v>9.2700000000000005E-2</v>
      </c>
      <c r="J501" s="6">
        <v>4.4000000000000003E-3</v>
      </c>
      <c r="K501" s="6">
        <v>1.5900000000000001E-2</v>
      </c>
      <c r="L501" s="6">
        <v>1.4200000000000001E-2</v>
      </c>
      <c r="M501" s="6">
        <v>7.0499999999999993E-2</v>
      </c>
      <c r="N501" s="5"/>
      <c r="O501" s="6">
        <f t="shared" si="271"/>
        <v>8.6E-3</v>
      </c>
      <c r="P501" s="6">
        <f t="shared" si="272"/>
        <v>5.9999999999999984E-4</v>
      </c>
      <c r="Q501" s="6">
        <f t="shared" si="273"/>
        <v>-3.9800000000000002E-2</v>
      </c>
      <c r="R501" s="6">
        <f t="shared" si="274"/>
        <v>2.2200000000000011E-2</v>
      </c>
      <c r="S501" s="5">
        <v>1.43</v>
      </c>
      <c r="T501" s="5">
        <v>-1.02</v>
      </c>
      <c r="U501" s="5">
        <v>0</v>
      </c>
      <c r="V501" s="5">
        <v>-1.89</v>
      </c>
      <c r="W501" s="5">
        <v>0.17</v>
      </c>
    </row>
    <row r="502" spans="2:23" x14ac:dyDescent="0.25">
      <c r="B502" s="33" t="s">
        <v>457</v>
      </c>
      <c r="C502" s="5">
        <v>13</v>
      </c>
      <c r="D502" s="5">
        <v>10.17</v>
      </c>
      <c r="E502" s="5">
        <v>28.31</v>
      </c>
      <c r="F502" s="6">
        <v>8.2000000000000007E-3</v>
      </c>
      <c r="G502" s="6">
        <v>-1.6799999999999999E-2</v>
      </c>
      <c r="H502" s="6">
        <v>-1.12E-2</v>
      </c>
      <c r="I502" s="6">
        <v>0.1384</v>
      </c>
      <c r="J502" s="6">
        <v>1.1000000000000001E-3</v>
      </c>
      <c r="K502" s="6">
        <v>3.5999999999999999E-3</v>
      </c>
      <c r="L502" s="6">
        <v>7.9000000000000008E-3</v>
      </c>
      <c r="M502" s="6">
        <v>4.5400000000000003E-2</v>
      </c>
      <c r="N502" s="5"/>
      <c r="O502" s="6">
        <f t="shared" si="271"/>
        <v>7.1000000000000004E-3</v>
      </c>
      <c r="P502" s="6">
        <f t="shared" si="272"/>
        <v>-2.0399999999999998E-2</v>
      </c>
      <c r="Q502" s="6">
        <f t="shared" si="273"/>
        <v>-1.9099999999999999E-2</v>
      </c>
      <c r="R502" s="6">
        <f t="shared" si="274"/>
        <v>9.2999999999999999E-2</v>
      </c>
      <c r="S502" s="5">
        <v>0.39</v>
      </c>
      <c r="T502" s="5">
        <v>0</v>
      </c>
      <c r="U502" s="5">
        <v>0</v>
      </c>
      <c r="V502" s="5">
        <v>-1.65</v>
      </c>
      <c r="W502" s="5">
        <v>5.75</v>
      </c>
    </row>
    <row r="503" spans="2:23" x14ac:dyDescent="0.25">
      <c r="B503" s="33" t="s">
        <v>458</v>
      </c>
      <c r="C503" s="5">
        <v>13</v>
      </c>
      <c r="D503" s="5">
        <v>-7.82</v>
      </c>
      <c r="E503" s="5">
        <v>-10.61</v>
      </c>
      <c r="F503" s="6">
        <v>-3.2800000000000003E-2</v>
      </c>
      <c r="G503" s="6">
        <v>-9.8599999999999993E-2</v>
      </c>
      <c r="H503" s="6">
        <v>-0.11890000000000001</v>
      </c>
      <c r="I503" s="6">
        <v>-0.27489999999999998</v>
      </c>
      <c r="J503" s="6">
        <v>4.0000000000000002E-4</v>
      </c>
      <c r="K503" s="6">
        <v>4.7000000000000002E-3</v>
      </c>
      <c r="L503" s="6">
        <v>8.2000000000000007E-3</v>
      </c>
      <c r="M503" s="6">
        <v>4.7600000000000003E-2</v>
      </c>
      <c r="N503" s="5"/>
      <c r="O503" s="6">
        <f t="shared" si="271"/>
        <v>-3.32E-2</v>
      </c>
      <c r="P503" s="6">
        <f t="shared" si="272"/>
        <v>-0.10329999999999999</v>
      </c>
      <c r="Q503" s="6">
        <f t="shared" si="273"/>
        <v>-0.12710000000000002</v>
      </c>
      <c r="R503" s="6">
        <f t="shared" si="274"/>
        <v>-0.32250000000000001</v>
      </c>
      <c r="S503" s="5">
        <v>-1.72</v>
      </c>
      <c r="T503" s="5">
        <v>0.12</v>
      </c>
      <c r="U503" s="5">
        <v>0</v>
      </c>
      <c r="V503" s="5">
        <v>-4.74</v>
      </c>
      <c r="W503" s="5">
        <v>-10.99</v>
      </c>
    </row>
    <row r="504" spans="2:23" x14ac:dyDescent="0.25">
      <c r="B504" s="33" t="s">
        <v>459</v>
      </c>
      <c r="C504" s="5">
        <v>12</v>
      </c>
      <c r="D504" s="5">
        <v>5.09</v>
      </c>
      <c r="E504" s="5">
        <v>22.64</v>
      </c>
      <c r="F504" s="6">
        <v>-3.3999999999999998E-3</v>
      </c>
      <c r="G504" s="6">
        <v>-1.1900000000000001E-2</v>
      </c>
      <c r="H504" s="6">
        <v>-3.1300000000000001E-2</v>
      </c>
      <c r="I504" s="6">
        <v>3.8699999999999998E-2</v>
      </c>
      <c r="J504" s="6">
        <v>3.2000000000000002E-3</v>
      </c>
      <c r="K504" s="6">
        <v>1.09E-2</v>
      </c>
      <c r="L504" s="6">
        <v>1.09E-2</v>
      </c>
      <c r="M504" s="6">
        <v>3.7699999999999997E-2</v>
      </c>
      <c r="N504" s="5"/>
      <c r="O504" s="6">
        <f t="shared" si="271"/>
        <v>-6.6E-3</v>
      </c>
      <c r="P504" s="6">
        <f t="shared" si="272"/>
        <v>-2.2800000000000001E-2</v>
      </c>
      <c r="Q504" s="6">
        <f t="shared" si="273"/>
        <v>-4.2200000000000001E-2</v>
      </c>
      <c r="R504" s="6">
        <f t="shared" si="274"/>
        <v>1.0000000000000009E-3</v>
      </c>
      <c r="S504" s="5">
        <v>-0.5</v>
      </c>
      <c r="T504" s="5">
        <v>0.18</v>
      </c>
      <c r="U504" s="5">
        <v>0</v>
      </c>
      <c r="V504" s="5">
        <v>-1.91</v>
      </c>
      <c r="W504" s="5">
        <v>-0.05</v>
      </c>
    </row>
    <row r="505" spans="2:23" x14ac:dyDescent="0.25">
      <c r="B505" s="33" t="s">
        <v>460</v>
      </c>
      <c r="C505" s="5">
        <v>12</v>
      </c>
      <c r="D505" s="5">
        <v>-3.81</v>
      </c>
      <c r="E505" s="5">
        <v>-4.6500000000000004</v>
      </c>
      <c r="F505" s="6">
        <v>-8.0000000000000002E-3</v>
      </c>
      <c r="G505" s="6">
        <v>-8.6999999999999994E-3</v>
      </c>
      <c r="H505" s="6">
        <v>-5.1999999999999998E-2</v>
      </c>
      <c r="I505" s="6">
        <v>-0.19339999999999999</v>
      </c>
      <c r="J505" s="6">
        <v>5.5999999999999999E-3</v>
      </c>
      <c r="K505" s="6">
        <v>3.27E-2</v>
      </c>
      <c r="L505" s="6">
        <v>5.3699999999999998E-2</v>
      </c>
      <c r="M505" s="6">
        <v>0.12470000000000001</v>
      </c>
      <c r="N505" s="5"/>
      <c r="O505" s="6">
        <f t="shared" si="271"/>
        <v>-1.3600000000000001E-2</v>
      </c>
      <c r="P505" s="6">
        <f t="shared" si="272"/>
        <v>-4.1399999999999999E-2</v>
      </c>
      <c r="Q505" s="6">
        <f t="shared" si="273"/>
        <v>-0.10569999999999999</v>
      </c>
      <c r="R505" s="6">
        <f t="shared" si="274"/>
        <v>-0.31809999999999999</v>
      </c>
      <c r="S505" s="5">
        <v>-0.83</v>
      </c>
      <c r="T505" s="5">
        <v>-0.46</v>
      </c>
      <c r="U505" s="5">
        <v>0</v>
      </c>
      <c r="V505" s="5">
        <v>-8.3800000000000008</v>
      </c>
      <c r="W505" s="5">
        <v>-24.23</v>
      </c>
    </row>
    <row r="506" spans="2:23" x14ac:dyDescent="0.25">
      <c r="B506" s="33" t="s">
        <v>461</v>
      </c>
      <c r="C506" s="5">
        <v>12</v>
      </c>
      <c r="D506" s="5">
        <v>0.61</v>
      </c>
      <c r="E506" s="5">
        <v>0.13</v>
      </c>
      <c r="F506" s="6">
        <v>5.0000000000000001E-4</v>
      </c>
      <c r="G506" s="6">
        <v>1.49E-2</v>
      </c>
      <c r="H506" s="6">
        <v>4.87E-2</v>
      </c>
      <c r="I506" s="6">
        <v>7.7299999999999994E-2</v>
      </c>
      <c r="J506" s="6">
        <v>4.5999999999999999E-3</v>
      </c>
      <c r="K506" s="6">
        <v>1.44E-2</v>
      </c>
      <c r="L506" s="6">
        <v>1.3899999999999999E-2</v>
      </c>
      <c r="M506" s="6">
        <v>5.3999999999999999E-2</v>
      </c>
      <c r="N506" s="5"/>
      <c r="O506" s="6">
        <f t="shared" si="271"/>
        <v>-4.0999999999999995E-3</v>
      </c>
      <c r="P506" s="6">
        <f t="shared" si="272"/>
        <v>5.0000000000000044E-4</v>
      </c>
      <c r="Q506" s="6">
        <f t="shared" si="273"/>
        <v>3.4799999999999998E-2</v>
      </c>
      <c r="R506" s="6">
        <f t="shared" si="274"/>
        <v>2.3299999999999994E-2</v>
      </c>
      <c r="S506" s="5">
        <v>2.1</v>
      </c>
      <c r="T506" s="5">
        <v>1.81</v>
      </c>
      <c r="U506" s="5">
        <v>0</v>
      </c>
      <c r="V506" s="5">
        <v>4.2</v>
      </c>
      <c r="W506" s="5">
        <v>1.88</v>
      </c>
    </row>
    <row r="507" spans="2:23" x14ac:dyDescent="0.25">
      <c r="B507" s="33" t="s">
        <v>462</v>
      </c>
      <c r="C507" s="5">
        <v>12</v>
      </c>
      <c r="D507" s="5">
        <v>-1.48</v>
      </c>
      <c r="E507" s="5">
        <v>6.7</v>
      </c>
      <c r="F507" s="6">
        <v>3.2000000000000002E-3</v>
      </c>
      <c r="G507" s="6">
        <v>-5.9999999999999995E-4</v>
      </c>
      <c r="H507" s="6">
        <v>-2.1299999999999999E-2</v>
      </c>
      <c r="I507" s="6">
        <v>-0.02</v>
      </c>
      <c r="J507" s="6">
        <v>9.1999999999999998E-3</v>
      </c>
      <c r="K507" s="6">
        <v>2.41E-2</v>
      </c>
      <c r="L507" s="6">
        <v>3.3099999999999997E-2</v>
      </c>
      <c r="M507" s="6">
        <v>0.10589999999999999</v>
      </c>
      <c r="N507" s="5"/>
      <c r="O507" s="6">
        <f t="shared" si="271"/>
        <v>-6.0000000000000001E-3</v>
      </c>
      <c r="P507" s="6">
        <f t="shared" si="272"/>
        <v>-2.47E-2</v>
      </c>
      <c r="Q507" s="6">
        <f t="shared" si="273"/>
        <v>-5.4399999999999997E-2</v>
      </c>
      <c r="R507" s="6">
        <f t="shared" si="274"/>
        <v>-0.12589999999999998</v>
      </c>
      <c r="S507" s="5">
        <v>0.18</v>
      </c>
      <c r="T507" s="5">
        <v>0.2</v>
      </c>
      <c r="U507" s="5">
        <v>0</v>
      </c>
      <c r="V507" s="5">
        <v>-3.26</v>
      </c>
      <c r="W507" s="5">
        <v>-7.68</v>
      </c>
    </row>
    <row r="508" spans="2:23" x14ac:dyDescent="0.25">
      <c r="B508" s="33" t="s">
        <v>463</v>
      </c>
      <c r="C508" s="5">
        <v>12</v>
      </c>
      <c r="D508" s="5">
        <v>-4.71</v>
      </c>
      <c r="E508" s="5">
        <v>0.64</v>
      </c>
      <c r="F508" s="6">
        <v>-3.2000000000000002E-3</v>
      </c>
      <c r="G508" s="6">
        <v>2.1600000000000001E-2</v>
      </c>
      <c r="H508" s="6">
        <v>2.2599999999999999E-2</v>
      </c>
      <c r="I508" s="6">
        <v>7.51E-2</v>
      </c>
      <c r="J508" s="6">
        <v>6.8999999999999999E-3</v>
      </c>
      <c r="K508" s="6">
        <v>2.0400000000000001E-2</v>
      </c>
      <c r="L508" s="6">
        <v>2.4299999999999999E-2</v>
      </c>
      <c r="M508" s="6">
        <v>6.7799999999999999E-2</v>
      </c>
      <c r="N508" s="5"/>
      <c r="O508" s="6">
        <f t="shared" si="271"/>
        <v>-1.01E-2</v>
      </c>
      <c r="P508" s="6">
        <f t="shared" si="272"/>
        <v>1.1999999999999997E-3</v>
      </c>
      <c r="Q508" s="6">
        <f t="shared" si="273"/>
        <v>-1.7000000000000001E-3</v>
      </c>
      <c r="R508" s="6">
        <f t="shared" si="274"/>
        <v>7.3000000000000009E-3</v>
      </c>
      <c r="S508" s="5">
        <v>0.4</v>
      </c>
      <c r="T508" s="5">
        <v>-7.0000000000000007E-2</v>
      </c>
      <c r="U508" s="5">
        <v>0</v>
      </c>
      <c r="V508" s="5">
        <v>-0.49</v>
      </c>
      <c r="W508" s="5">
        <v>-0.18</v>
      </c>
    </row>
    <row r="509" spans="2:23" x14ac:dyDescent="0.25">
      <c r="B509" s="33" t="s">
        <v>464</v>
      </c>
      <c r="C509" s="5">
        <v>12</v>
      </c>
      <c r="D509" s="5">
        <v>9.11</v>
      </c>
      <c r="E509" s="5">
        <v>12.85</v>
      </c>
      <c r="F509" s="6">
        <v>4.1999999999999997E-3</v>
      </c>
      <c r="G509" s="6">
        <v>8.9999999999999993E-3</v>
      </c>
      <c r="H509" s="6">
        <v>4.0800000000000003E-2</v>
      </c>
      <c r="I509" s="6">
        <v>0.1275</v>
      </c>
      <c r="J509" s="6">
        <v>2.5999999999999999E-3</v>
      </c>
      <c r="K509" s="6">
        <v>2.2000000000000001E-3</v>
      </c>
      <c r="L509" s="6">
        <v>8.6999999999999994E-3</v>
      </c>
      <c r="M509" s="6">
        <v>5.2900000000000003E-2</v>
      </c>
      <c r="N509" s="5"/>
      <c r="O509" s="6">
        <f t="shared" si="271"/>
        <v>1.5999999999999999E-3</v>
      </c>
      <c r="P509" s="6">
        <f t="shared" si="272"/>
        <v>6.7999999999999988E-3</v>
      </c>
      <c r="Q509" s="6">
        <f t="shared" si="273"/>
        <v>3.2100000000000004E-2</v>
      </c>
      <c r="R509" s="6">
        <f t="shared" si="274"/>
        <v>7.46E-2</v>
      </c>
      <c r="S509" s="5">
        <v>2.44</v>
      </c>
      <c r="T509" s="5">
        <v>0.27</v>
      </c>
      <c r="U509" s="5">
        <v>0</v>
      </c>
      <c r="V509" s="5">
        <v>2.83</v>
      </c>
      <c r="W509" s="5">
        <v>6.63</v>
      </c>
    </row>
    <row r="510" spans="2:23" x14ac:dyDescent="0.25">
      <c r="B510" s="33" t="s">
        <v>465</v>
      </c>
      <c r="C510" s="5">
        <v>12</v>
      </c>
      <c r="D510" s="5">
        <v>2.7</v>
      </c>
      <c r="E510" s="5">
        <v>11.17</v>
      </c>
      <c r="F510" s="6">
        <v>-2.3900000000000001E-2</v>
      </c>
      <c r="G510" s="6">
        <v>-6.7000000000000002E-3</v>
      </c>
      <c r="H510" s="6">
        <v>-1.84E-2</v>
      </c>
      <c r="I510" s="6">
        <v>1.35E-2</v>
      </c>
      <c r="J510" s="6">
        <v>2.5000000000000001E-3</v>
      </c>
      <c r="K510" s="6">
        <v>1.35E-2</v>
      </c>
      <c r="L510" s="6">
        <v>1.34E-2</v>
      </c>
      <c r="M510" s="6">
        <v>6.6600000000000006E-2</v>
      </c>
      <c r="N510" s="5"/>
      <c r="O510" s="6">
        <f t="shared" si="271"/>
        <v>-2.64E-2</v>
      </c>
      <c r="P510" s="6">
        <f t="shared" si="272"/>
        <v>-2.0199999999999999E-2</v>
      </c>
      <c r="Q510" s="6">
        <f t="shared" si="273"/>
        <v>-3.1800000000000002E-2</v>
      </c>
      <c r="R510" s="6">
        <f t="shared" si="274"/>
        <v>-5.3100000000000008E-2</v>
      </c>
      <c r="S510" s="5">
        <v>0.3</v>
      </c>
      <c r="T510" s="5">
        <v>-1.27</v>
      </c>
      <c r="U510" s="5">
        <v>0</v>
      </c>
      <c r="V510" s="5">
        <v>-1.78</v>
      </c>
      <c r="W510" s="5">
        <v>-4.0199999999999996</v>
      </c>
    </row>
    <row r="511" spans="2:23" x14ac:dyDescent="0.25">
      <c r="B511" s="33" t="s">
        <v>466</v>
      </c>
      <c r="C511" s="5">
        <v>12</v>
      </c>
      <c r="D511" s="5">
        <v>4.55</v>
      </c>
      <c r="E511" s="5">
        <v>14.83</v>
      </c>
      <c r="F511" s="6">
        <v>1.6E-2</v>
      </c>
      <c r="G511" s="6">
        <v>2.76E-2</v>
      </c>
      <c r="H511" s="6">
        <v>1.84E-2</v>
      </c>
      <c r="I511" s="6">
        <v>-3.7400000000000003E-2</v>
      </c>
      <c r="J511" s="6">
        <v>4.3E-3</v>
      </c>
      <c r="K511" s="6">
        <v>1.1299999999999999E-2</v>
      </c>
      <c r="L511" s="6">
        <v>1.3299999999999999E-2</v>
      </c>
      <c r="M511" s="6">
        <v>5.7099999999999998E-2</v>
      </c>
      <c r="N511" s="5"/>
      <c r="O511" s="6">
        <f t="shared" si="271"/>
        <v>1.17E-2</v>
      </c>
      <c r="P511" s="6">
        <f t="shared" si="272"/>
        <v>1.6300000000000002E-2</v>
      </c>
      <c r="Q511" s="6">
        <f t="shared" si="273"/>
        <v>5.1000000000000004E-3</v>
      </c>
      <c r="R511" s="6">
        <f t="shared" si="274"/>
        <v>-9.4500000000000001E-2</v>
      </c>
      <c r="S511" s="5">
        <v>0.97</v>
      </c>
      <c r="T511" s="5">
        <v>-0.05</v>
      </c>
      <c r="U511" s="5">
        <v>0</v>
      </c>
      <c r="V511" s="5">
        <v>0.23</v>
      </c>
      <c r="W511" s="5">
        <v>-5.84</v>
      </c>
    </row>
    <row r="512" spans="2:23" x14ac:dyDescent="0.25">
      <c r="B512" s="33" t="s">
        <v>467</v>
      </c>
      <c r="C512" s="5">
        <v>11</v>
      </c>
      <c r="D512" s="5">
        <v>0.26</v>
      </c>
      <c r="E512" s="5">
        <v>11.35</v>
      </c>
      <c r="F512" s="6">
        <v>1.34E-2</v>
      </c>
      <c r="G512" s="6">
        <v>0.71220000000000006</v>
      </c>
      <c r="H512" s="6">
        <v>0.68689999999999996</v>
      </c>
      <c r="I512" s="6">
        <v>0.77429999999999999</v>
      </c>
      <c r="J512" s="6">
        <v>4.8999999999999998E-3</v>
      </c>
      <c r="K512" s="6">
        <v>5.4000000000000003E-3</v>
      </c>
      <c r="L512" s="6">
        <v>6.1000000000000004E-3</v>
      </c>
      <c r="M512" s="6">
        <v>4.9399999999999999E-2</v>
      </c>
      <c r="N512" s="5"/>
      <c r="O512" s="6">
        <f t="shared" si="271"/>
        <v>8.5000000000000006E-3</v>
      </c>
      <c r="P512" s="6">
        <f t="shared" si="272"/>
        <v>0.70680000000000009</v>
      </c>
      <c r="Q512" s="6">
        <f t="shared" si="273"/>
        <v>0.68079999999999996</v>
      </c>
      <c r="R512" s="6">
        <f t="shared" si="274"/>
        <v>0.72489999999999999</v>
      </c>
      <c r="S512" s="5">
        <v>0.02</v>
      </c>
      <c r="T512" s="5">
        <v>-0.3</v>
      </c>
      <c r="U512" s="5">
        <v>0</v>
      </c>
      <c r="V512" s="5">
        <v>9.83</v>
      </c>
      <c r="W512" s="5">
        <v>12.75</v>
      </c>
    </row>
    <row r="513" spans="2:23" x14ac:dyDescent="0.25">
      <c r="B513" s="33" t="s">
        <v>468</v>
      </c>
      <c r="C513" s="5">
        <v>11</v>
      </c>
      <c r="D513" s="5">
        <v>9.57</v>
      </c>
      <c r="E513" s="5">
        <v>14.28</v>
      </c>
      <c r="F513" s="6">
        <v>-2.0500000000000001E-2</v>
      </c>
      <c r="G513" s="6">
        <v>3.78E-2</v>
      </c>
      <c r="H513" s="6">
        <v>4.24E-2</v>
      </c>
      <c r="I513" s="6">
        <v>0.12770000000000001</v>
      </c>
      <c r="J513" s="6">
        <v>3.3E-3</v>
      </c>
      <c r="K513" s="6">
        <v>1.0500000000000001E-2</v>
      </c>
      <c r="L513" s="6">
        <v>9.4000000000000004E-3</v>
      </c>
      <c r="M513" s="6">
        <v>2.4199999999999999E-2</v>
      </c>
      <c r="N513" s="5"/>
      <c r="O513" s="6">
        <f t="shared" si="271"/>
        <v>-2.3800000000000002E-2</v>
      </c>
      <c r="P513" s="6">
        <f t="shared" si="272"/>
        <v>2.7299999999999998E-2</v>
      </c>
      <c r="Q513" s="6">
        <f t="shared" si="273"/>
        <v>3.3000000000000002E-2</v>
      </c>
      <c r="R513" s="6">
        <f t="shared" si="274"/>
        <v>0.10350000000000001</v>
      </c>
      <c r="S513" s="5">
        <v>0.35</v>
      </c>
      <c r="T513" s="5">
        <v>0</v>
      </c>
      <c r="U513" s="5">
        <v>0</v>
      </c>
      <c r="V513" s="5">
        <v>1.01</v>
      </c>
      <c r="W513" s="5">
        <v>3.6</v>
      </c>
    </row>
    <row r="514" spans="2:23" x14ac:dyDescent="0.25">
      <c r="B514" s="33" t="s">
        <v>469</v>
      </c>
      <c r="C514" s="5">
        <v>11</v>
      </c>
      <c r="D514" s="5">
        <v>-6.29</v>
      </c>
      <c r="E514" s="5">
        <v>0.59</v>
      </c>
      <c r="F514" s="6">
        <v>2.9999999999999997E-4</v>
      </c>
      <c r="G514" s="6">
        <v>2.1299999999999999E-2</v>
      </c>
      <c r="H514" s="6">
        <v>-9.9000000000000008E-3</v>
      </c>
      <c r="I514" s="6">
        <v>4.1000000000000003E-3</v>
      </c>
      <c r="J514" s="6">
        <v>5.5999999999999999E-3</v>
      </c>
      <c r="K514" s="6">
        <v>3.7000000000000002E-3</v>
      </c>
      <c r="L514" s="6">
        <v>1.54E-2</v>
      </c>
      <c r="M514" s="6">
        <v>5.3800000000000001E-2</v>
      </c>
      <c r="N514" s="5"/>
      <c r="O514" s="6">
        <f t="shared" si="271"/>
        <v>-5.3E-3</v>
      </c>
      <c r="P514" s="6">
        <f t="shared" si="272"/>
        <v>1.7599999999999998E-2</v>
      </c>
      <c r="Q514" s="6">
        <f t="shared" si="273"/>
        <v>-2.5300000000000003E-2</v>
      </c>
      <c r="R514" s="6">
        <f t="shared" si="274"/>
        <v>-4.9700000000000001E-2</v>
      </c>
      <c r="S514" s="5">
        <v>0</v>
      </c>
      <c r="T514" s="5">
        <v>-0.05</v>
      </c>
      <c r="U514" s="5">
        <v>0</v>
      </c>
      <c r="V514" s="5"/>
      <c r="W514" s="5"/>
    </row>
    <row r="515" spans="2:23" x14ac:dyDescent="0.25">
      <c r="B515" s="33" t="s">
        <v>470</v>
      </c>
      <c r="C515" s="5">
        <v>11</v>
      </c>
      <c r="D515" s="5">
        <v>9.8699999999999992</v>
      </c>
      <c r="E515" s="5">
        <v>13.24</v>
      </c>
      <c r="F515" s="6">
        <v>-2.3E-3</v>
      </c>
      <c r="G515" s="6">
        <v>-2.0400000000000001E-2</v>
      </c>
      <c r="H515" s="6">
        <v>-1.15E-2</v>
      </c>
      <c r="I515" s="6">
        <v>0.12089999999999999</v>
      </c>
      <c r="J515" s="6">
        <v>-2.3999999999999998E-3</v>
      </c>
      <c r="K515" s="6">
        <v>3.8E-3</v>
      </c>
      <c r="L515" s="6">
        <v>1.06E-2</v>
      </c>
      <c r="M515" s="6">
        <v>7.2099999999999997E-2</v>
      </c>
      <c r="N515" s="5"/>
      <c r="O515" s="6">
        <f t="shared" si="271"/>
        <v>9.9999999999999829E-5</v>
      </c>
      <c r="P515" s="6">
        <f t="shared" si="272"/>
        <v>-2.4200000000000003E-2</v>
      </c>
      <c r="Q515" s="6">
        <f t="shared" si="273"/>
        <v>-2.2100000000000002E-2</v>
      </c>
      <c r="R515" s="6">
        <f t="shared" si="274"/>
        <v>4.8799999999999996E-2</v>
      </c>
      <c r="S515" s="5">
        <v>2.35</v>
      </c>
      <c r="T515" s="5">
        <v>-2.4300000000000002</v>
      </c>
      <c r="U515" s="5">
        <v>0</v>
      </c>
      <c r="V515" s="5">
        <v>-1.25</v>
      </c>
      <c r="W515" s="5">
        <v>4.1900000000000004</v>
      </c>
    </row>
    <row r="516" spans="2:23" x14ac:dyDescent="0.25">
      <c r="B516" s="33" t="s">
        <v>471</v>
      </c>
      <c r="C516" s="5">
        <v>11</v>
      </c>
      <c r="D516" s="5">
        <v>7.54</v>
      </c>
      <c r="E516" s="5">
        <v>19.46</v>
      </c>
      <c r="F516" s="6">
        <v>-6.7999999999999996E-3</v>
      </c>
      <c r="G516" s="6">
        <v>0.02</v>
      </c>
      <c r="H516" s="6">
        <v>3.5999999999999999E-3</v>
      </c>
      <c r="I516" s="6">
        <v>0.1651</v>
      </c>
      <c r="J516" s="6">
        <v>4.3E-3</v>
      </c>
      <c r="K516" s="6">
        <v>1.11E-2</v>
      </c>
      <c r="L516" s="6">
        <v>1.2E-2</v>
      </c>
      <c r="M516" s="6">
        <v>4.9399999999999999E-2</v>
      </c>
      <c r="N516" s="5"/>
      <c r="O516" s="6">
        <f t="shared" si="271"/>
        <v>-1.1099999999999999E-2</v>
      </c>
      <c r="P516" s="6">
        <f t="shared" si="272"/>
        <v>8.8999999999999999E-3</v>
      </c>
      <c r="Q516" s="6">
        <f t="shared" si="273"/>
        <v>-8.4000000000000012E-3</v>
      </c>
      <c r="R516" s="6">
        <f t="shared" si="274"/>
        <v>0.1157</v>
      </c>
      <c r="S516" s="5">
        <v>0.4</v>
      </c>
      <c r="T516" s="5">
        <v>-0.63</v>
      </c>
      <c r="U516" s="5">
        <v>0</v>
      </c>
      <c r="V516" s="5">
        <v>-2.3199999999999998</v>
      </c>
      <c r="W516" s="5">
        <v>7.01</v>
      </c>
    </row>
    <row r="517" spans="2:23" x14ac:dyDescent="0.25">
      <c r="B517" s="33" t="s">
        <v>472</v>
      </c>
      <c r="C517" s="5">
        <v>11</v>
      </c>
      <c r="D517" s="5">
        <v>-2.62</v>
      </c>
      <c r="E517" s="5">
        <v>-9.01</v>
      </c>
      <c r="F517" s="6">
        <v>9.9000000000000008E-3</v>
      </c>
      <c r="G517" s="6">
        <v>-1.09E-2</v>
      </c>
      <c r="H517" s="6">
        <v>-2.1700000000000001E-2</v>
      </c>
      <c r="I517" s="6">
        <v>-4.0300000000000002E-2</v>
      </c>
      <c r="J517" s="6">
        <v>3.5999999999999999E-3</v>
      </c>
      <c r="K517" s="6">
        <v>7.9000000000000008E-3</v>
      </c>
      <c r="L517" s="6">
        <v>1.3100000000000001E-2</v>
      </c>
      <c r="M517" s="6">
        <v>6.4899999999999999E-2</v>
      </c>
      <c r="N517" s="5"/>
      <c r="O517" s="6">
        <f t="shared" si="271"/>
        <v>6.3000000000000009E-3</v>
      </c>
      <c r="P517" s="6">
        <f t="shared" si="272"/>
        <v>-1.8800000000000001E-2</v>
      </c>
      <c r="Q517" s="6">
        <f t="shared" si="273"/>
        <v>-3.4799999999999998E-2</v>
      </c>
      <c r="R517" s="6">
        <f t="shared" si="274"/>
        <v>-0.1052</v>
      </c>
      <c r="S517" s="5">
        <v>-0.33</v>
      </c>
      <c r="T517" s="5">
        <v>-0.43</v>
      </c>
      <c r="U517" s="5">
        <v>0</v>
      </c>
      <c r="V517" s="5">
        <v>-0.47</v>
      </c>
      <c r="W517" s="5">
        <v>-4.93</v>
      </c>
    </row>
    <row r="518" spans="2:23" x14ac:dyDescent="0.25">
      <c r="B518" s="33" t="s">
        <v>473</v>
      </c>
      <c r="C518" s="5">
        <v>11</v>
      </c>
      <c r="D518" s="5">
        <v>4.41</v>
      </c>
      <c r="E518" s="5">
        <v>21.42</v>
      </c>
      <c r="F518" s="6">
        <v>-9.2999999999999992E-3</v>
      </c>
      <c r="G518" s="6">
        <v>-7.4999999999999997E-3</v>
      </c>
      <c r="H518" s="6">
        <v>-5.3100000000000001E-2</v>
      </c>
      <c r="I518" s="6">
        <v>-2.7300000000000001E-2</v>
      </c>
      <c r="J518" s="6">
        <v>1.9E-3</v>
      </c>
      <c r="K518" s="6">
        <v>8.6E-3</v>
      </c>
      <c r="L518" s="6">
        <v>7.4000000000000003E-3</v>
      </c>
      <c r="M518" s="6">
        <v>5.3699999999999998E-2</v>
      </c>
      <c r="N518" s="5"/>
      <c r="O518" s="6">
        <f t="shared" si="271"/>
        <v>-1.12E-2</v>
      </c>
      <c r="P518" s="6">
        <f t="shared" si="272"/>
        <v>-1.61E-2</v>
      </c>
      <c r="Q518" s="6">
        <f t="shared" si="273"/>
        <v>-6.0499999999999998E-2</v>
      </c>
      <c r="R518" s="6">
        <f t="shared" si="274"/>
        <v>-8.1000000000000003E-2</v>
      </c>
      <c r="S518" s="5">
        <v>0.78</v>
      </c>
      <c r="T518" s="5">
        <v>-0.64</v>
      </c>
      <c r="U518" s="5">
        <v>0</v>
      </c>
      <c r="V518" s="5">
        <v>-2.85</v>
      </c>
      <c r="W518" s="5">
        <v>-2.61</v>
      </c>
    </row>
    <row r="519" spans="2:23" x14ac:dyDescent="0.25">
      <c r="B519" s="33" t="s">
        <v>474</v>
      </c>
      <c r="C519" s="5">
        <v>10</v>
      </c>
      <c r="D519" s="5">
        <v>21.7</v>
      </c>
      <c r="E519" s="5">
        <v>99.18</v>
      </c>
      <c r="F519" s="6">
        <v>-1.11E-2</v>
      </c>
      <c r="G519" s="6">
        <v>-8.5599999999999996E-2</v>
      </c>
      <c r="H519" s="6">
        <v>-0.1094</v>
      </c>
      <c r="I519" s="6">
        <v>-0.19159999999999999</v>
      </c>
      <c r="J519" s="6">
        <v>1.1999999999999999E-3</v>
      </c>
      <c r="K519" s="6">
        <v>1.5900000000000001E-2</v>
      </c>
      <c r="L519" s="6">
        <v>2.07E-2</v>
      </c>
      <c r="M519" s="6">
        <v>7.0699999999999999E-2</v>
      </c>
      <c r="N519" s="5"/>
      <c r="O519" s="6">
        <f t="shared" si="271"/>
        <v>-1.23E-2</v>
      </c>
      <c r="P519" s="6">
        <f t="shared" si="272"/>
        <v>-0.10149999999999999</v>
      </c>
      <c r="Q519" s="6">
        <f t="shared" si="273"/>
        <v>-0.13009999999999999</v>
      </c>
      <c r="R519" s="6">
        <f t="shared" si="274"/>
        <v>-0.26229999999999998</v>
      </c>
      <c r="S519" s="5">
        <v>-0.02</v>
      </c>
      <c r="T519" s="5">
        <v>-0.27</v>
      </c>
      <c r="U519" s="5">
        <v>0</v>
      </c>
      <c r="V519" s="5">
        <v>-3.29</v>
      </c>
      <c r="W519" s="5">
        <v>-3.44</v>
      </c>
    </row>
    <row r="520" spans="2:23" x14ac:dyDescent="0.25">
      <c r="B520" s="33" t="s">
        <v>475</v>
      </c>
      <c r="C520" s="5">
        <v>10</v>
      </c>
      <c r="D520" s="5">
        <v>2.4</v>
      </c>
      <c r="E520" s="5">
        <v>20.23</v>
      </c>
      <c r="F520" s="6">
        <v>2.7900000000000001E-2</v>
      </c>
      <c r="G520" s="6">
        <v>3.7499999999999999E-2</v>
      </c>
      <c r="H520" s="6">
        <v>2.4400000000000002E-2</v>
      </c>
      <c r="I520" s="6">
        <v>7.1300000000000002E-2</v>
      </c>
      <c r="J520" s="6">
        <v>5.4000000000000003E-3</v>
      </c>
      <c r="K520" s="6">
        <v>1.5900000000000001E-2</v>
      </c>
      <c r="L520" s="6">
        <v>1.67E-2</v>
      </c>
      <c r="M520" s="6">
        <v>5.8200000000000002E-2</v>
      </c>
      <c r="N520" s="5"/>
      <c r="O520" s="6">
        <f t="shared" si="271"/>
        <v>2.2499999999999999E-2</v>
      </c>
      <c r="P520" s="6">
        <f t="shared" si="272"/>
        <v>2.1599999999999998E-2</v>
      </c>
      <c r="Q520" s="6">
        <f t="shared" si="273"/>
        <v>7.700000000000002E-3</v>
      </c>
      <c r="R520" s="6">
        <f t="shared" si="274"/>
        <v>1.3100000000000001E-2</v>
      </c>
      <c r="S520" s="5">
        <v>-0.04</v>
      </c>
      <c r="T520" s="5">
        <v>-0.46</v>
      </c>
      <c r="U520" s="5">
        <v>0</v>
      </c>
      <c r="V520" s="5">
        <v>-0.54</v>
      </c>
      <c r="W520" s="5">
        <v>-0.27</v>
      </c>
    </row>
    <row r="521" spans="2:23" x14ac:dyDescent="0.25">
      <c r="B521" s="33" t="s">
        <v>476</v>
      </c>
      <c r="C521" s="5">
        <v>10</v>
      </c>
      <c r="D521" s="5">
        <v>1.89</v>
      </c>
      <c r="E521" s="5">
        <v>-1.95</v>
      </c>
      <c r="F521" s="6">
        <v>-4.8999999999999998E-3</v>
      </c>
      <c r="G521" s="6">
        <v>-1.34E-2</v>
      </c>
      <c r="H521" s="6">
        <v>8.3999999999999995E-3</v>
      </c>
      <c r="I521" s="6">
        <v>-7.5600000000000001E-2</v>
      </c>
      <c r="J521" s="6">
        <v>-2.2000000000000001E-3</v>
      </c>
      <c r="K521" s="6">
        <v>1.37E-2</v>
      </c>
      <c r="L521" s="6">
        <v>1.41E-2</v>
      </c>
      <c r="M521" s="6">
        <v>5.5399999999999998E-2</v>
      </c>
      <c r="N521" s="5"/>
      <c r="O521" s="6">
        <f t="shared" si="271"/>
        <v>-2.6999999999999997E-3</v>
      </c>
      <c r="P521" s="6">
        <f t="shared" si="272"/>
        <v>-2.7099999999999999E-2</v>
      </c>
      <c r="Q521" s="6">
        <f t="shared" si="273"/>
        <v>-5.7000000000000002E-3</v>
      </c>
      <c r="R521" s="6">
        <f t="shared" si="274"/>
        <v>-0.13100000000000001</v>
      </c>
      <c r="S521" s="5">
        <v>0.85</v>
      </c>
      <c r="T521" s="5">
        <v>-0.03</v>
      </c>
      <c r="U521" s="5">
        <v>0</v>
      </c>
      <c r="V521" s="5">
        <v>0.44</v>
      </c>
      <c r="W521" s="5">
        <v>-8.51</v>
      </c>
    </row>
    <row r="522" spans="2:23" x14ac:dyDescent="0.25">
      <c r="B522" s="33" t="s">
        <v>477</v>
      </c>
      <c r="C522" s="5">
        <v>9</v>
      </c>
      <c r="D522" s="5">
        <v>14.86</v>
      </c>
      <c r="E522" s="5">
        <v>42.36</v>
      </c>
      <c r="F522" s="6">
        <v>2.7400000000000001E-2</v>
      </c>
      <c r="G522" s="6">
        <v>3.0499999999999999E-2</v>
      </c>
      <c r="H522" s="6">
        <v>-0.10340000000000001</v>
      </c>
      <c r="I522" s="6">
        <v>-2.0199999999999999E-2</v>
      </c>
      <c r="J522" s="6">
        <v>3.8999999999999998E-3</v>
      </c>
      <c r="K522" s="6">
        <v>7.7999999999999996E-3</v>
      </c>
      <c r="L522" s="6">
        <v>8.2000000000000007E-3</v>
      </c>
      <c r="M522" s="6">
        <v>2.98E-2</v>
      </c>
      <c r="N522" s="5"/>
      <c r="O522" s="6">
        <f t="shared" si="271"/>
        <v>2.35E-2</v>
      </c>
      <c r="P522" s="6">
        <f t="shared" si="272"/>
        <v>2.2699999999999998E-2</v>
      </c>
      <c r="Q522" s="6">
        <f t="shared" si="273"/>
        <v>-0.1116</v>
      </c>
      <c r="R522" s="6">
        <f t="shared" si="274"/>
        <v>-0.05</v>
      </c>
      <c r="S522" s="5">
        <v>-0.08</v>
      </c>
      <c r="T522" s="5">
        <v>-1.27</v>
      </c>
      <c r="U522" s="5">
        <v>0</v>
      </c>
      <c r="V522" s="5">
        <v>-3.97</v>
      </c>
      <c r="W522" s="5">
        <v>-2.21</v>
      </c>
    </row>
    <row r="523" spans="2:23" x14ac:dyDescent="0.25">
      <c r="B523" s="33" t="s">
        <v>478</v>
      </c>
      <c r="C523" s="5">
        <v>8</v>
      </c>
      <c r="D523" s="5">
        <v>-0.2</v>
      </c>
      <c r="E523" s="5">
        <v>-3.49</v>
      </c>
      <c r="F523" s="6">
        <v>-5.3E-3</v>
      </c>
      <c r="G523" s="6">
        <v>5.4999999999999997E-3</v>
      </c>
      <c r="H523" s="6">
        <v>1.6299999999999999E-2</v>
      </c>
      <c r="I523" s="6">
        <v>-2.0000000000000001E-4</v>
      </c>
      <c r="J523" s="6">
        <v>2.7000000000000001E-3</v>
      </c>
      <c r="K523" s="6">
        <v>1.4800000000000001E-2</v>
      </c>
      <c r="L523" s="6">
        <v>1.5800000000000002E-2</v>
      </c>
      <c r="M523" s="6">
        <v>4.9000000000000002E-2</v>
      </c>
      <c r="N523" s="5"/>
      <c r="O523" s="6">
        <f t="shared" si="271"/>
        <v>-8.0000000000000002E-3</v>
      </c>
      <c r="P523" s="6">
        <f t="shared" si="272"/>
        <v>-9.300000000000001E-3</v>
      </c>
      <c r="Q523" s="6">
        <f t="shared" si="273"/>
        <v>4.9999999999999697E-4</v>
      </c>
      <c r="R523" s="6">
        <f t="shared" si="274"/>
        <v>-4.9200000000000001E-2</v>
      </c>
      <c r="S523" s="5">
        <v>1.24</v>
      </c>
      <c r="T523" s="5">
        <v>-0.37</v>
      </c>
      <c r="U523" s="5">
        <v>0</v>
      </c>
      <c r="V523" s="5">
        <v>1.5</v>
      </c>
      <c r="W523" s="5">
        <v>-5.86</v>
      </c>
    </row>
    <row r="524" spans="2:23" x14ac:dyDescent="0.25">
      <c r="B524" s="33" t="s">
        <v>479</v>
      </c>
      <c r="C524" s="5">
        <v>8</v>
      </c>
      <c r="D524" s="5">
        <v>3.69</v>
      </c>
      <c r="E524" s="5">
        <v>9.41</v>
      </c>
      <c r="F524" s="6">
        <v>1.1299999999999999E-2</v>
      </c>
      <c r="G524" s="6">
        <v>-1.4E-3</v>
      </c>
      <c r="H524" s="6">
        <v>-2.2200000000000001E-2</v>
      </c>
      <c r="I524" s="6">
        <v>4.5999999999999999E-3</v>
      </c>
      <c r="J524" s="6">
        <v>2.8E-3</v>
      </c>
      <c r="K524" s="6">
        <v>8.6E-3</v>
      </c>
      <c r="L524" s="6">
        <v>6.0000000000000001E-3</v>
      </c>
      <c r="M524" s="6">
        <v>2.9700000000000001E-2</v>
      </c>
      <c r="N524" s="5"/>
      <c r="O524" s="6">
        <f t="shared" si="271"/>
        <v>8.4999999999999989E-3</v>
      </c>
      <c r="P524" s="6">
        <f t="shared" si="272"/>
        <v>-0.01</v>
      </c>
      <c r="Q524" s="6">
        <f t="shared" si="273"/>
        <v>-2.8200000000000003E-2</v>
      </c>
      <c r="R524" s="6">
        <f t="shared" si="274"/>
        <v>-2.5100000000000001E-2</v>
      </c>
      <c r="S524" s="5">
        <v>-0.59</v>
      </c>
      <c r="T524" s="5">
        <v>-3.36</v>
      </c>
      <c r="U524" s="5">
        <v>0</v>
      </c>
      <c r="V524" s="5">
        <v>-3.82</v>
      </c>
      <c r="W524" s="5">
        <v>-4.24</v>
      </c>
    </row>
    <row r="525" spans="2:23" x14ac:dyDescent="0.25">
      <c r="B525" s="33" t="s">
        <v>480</v>
      </c>
      <c r="C525" s="5">
        <v>8</v>
      </c>
      <c r="D525" s="5">
        <v>2.44</v>
      </c>
      <c r="E525" s="5">
        <v>0.06</v>
      </c>
      <c r="F525" s="6">
        <v>2.0999999999999999E-3</v>
      </c>
      <c r="G525" s="6">
        <v>-1.5100000000000001E-2</v>
      </c>
      <c r="H525" s="6">
        <v>-2.1999999999999999E-2</v>
      </c>
      <c r="I525" s="6">
        <v>-4.5199999999999997E-2</v>
      </c>
      <c r="J525" s="6">
        <v>4.5999999999999999E-3</v>
      </c>
      <c r="K525" s="6">
        <v>1.0800000000000001E-2</v>
      </c>
      <c r="L525" s="6">
        <v>2.01E-2</v>
      </c>
      <c r="M525" s="6">
        <v>3.9699999999999999E-2</v>
      </c>
      <c r="N525" s="5"/>
      <c r="O525" s="6">
        <f t="shared" si="271"/>
        <v>-2.5000000000000001E-3</v>
      </c>
      <c r="P525" s="6">
        <f t="shared" si="272"/>
        <v>-2.5899999999999999E-2</v>
      </c>
      <c r="Q525" s="6">
        <f t="shared" si="273"/>
        <v>-4.2099999999999999E-2</v>
      </c>
      <c r="R525" s="6">
        <f t="shared" si="274"/>
        <v>-8.4900000000000003E-2</v>
      </c>
      <c r="S525" s="5">
        <v>0.11</v>
      </c>
      <c r="T525" s="5">
        <v>-0.02</v>
      </c>
      <c r="U525" s="5">
        <v>0</v>
      </c>
      <c r="V525" s="5">
        <v>-2.67</v>
      </c>
      <c r="W525" s="5">
        <v>-6.56</v>
      </c>
    </row>
    <row r="526" spans="2:23" x14ac:dyDescent="0.25">
      <c r="B526" s="33" t="s">
        <v>481</v>
      </c>
      <c r="C526" s="5">
        <v>8</v>
      </c>
      <c r="D526" s="5">
        <v>5.55</v>
      </c>
      <c r="E526" s="5">
        <v>1.22</v>
      </c>
      <c r="F526" s="6">
        <v>2.06E-2</v>
      </c>
      <c r="G526" s="6">
        <v>-2.8899999999999999E-2</v>
      </c>
      <c r="H526" s="6">
        <v>-3.6400000000000002E-2</v>
      </c>
      <c r="I526" s="6">
        <v>5.5399999999999998E-2</v>
      </c>
      <c r="J526" s="6">
        <v>1.2E-2</v>
      </c>
      <c r="K526" s="6">
        <v>2.2800000000000001E-2</v>
      </c>
      <c r="L526" s="6">
        <v>2.5700000000000001E-2</v>
      </c>
      <c r="M526" s="6">
        <v>8.5000000000000006E-2</v>
      </c>
      <c r="N526" s="5"/>
      <c r="O526" s="6">
        <f t="shared" si="271"/>
        <v>8.6E-3</v>
      </c>
      <c r="P526" s="6">
        <f t="shared" si="272"/>
        <v>-5.1699999999999996E-2</v>
      </c>
      <c r="Q526" s="6">
        <f t="shared" si="273"/>
        <v>-6.2100000000000002E-2</v>
      </c>
      <c r="R526" s="6">
        <f t="shared" si="274"/>
        <v>-2.9600000000000008E-2</v>
      </c>
      <c r="S526" s="5">
        <v>2.54</v>
      </c>
      <c r="T526" s="5">
        <v>0.7</v>
      </c>
      <c r="U526" s="5">
        <v>0</v>
      </c>
      <c r="V526" s="5">
        <v>-3.95</v>
      </c>
      <c r="W526" s="5">
        <v>-1.78</v>
      </c>
    </row>
    <row r="527" spans="2:23" x14ac:dyDescent="0.25">
      <c r="B527" s="33" t="s">
        <v>482</v>
      </c>
      <c r="C527" s="5">
        <v>8</v>
      </c>
      <c r="D527" s="5">
        <v>4.9400000000000004</v>
      </c>
      <c r="E527" s="5">
        <v>5.44</v>
      </c>
      <c r="F527" s="6">
        <v>1.8800000000000001E-2</v>
      </c>
      <c r="G527" s="6">
        <v>3.8E-3</v>
      </c>
      <c r="H527" s="6">
        <v>-1.5E-3</v>
      </c>
      <c r="I527" s="6">
        <v>-6.8999999999999999E-3</v>
      </c>
      <c r="J527" s="6">
        <v>8.9999999999999993E-3</v>
      </c>
      <c r="K527" s="6">
        <v>1.3599999999999999E-2</v>
      </c>
      <c r="L527" s="6">
        <v>2.7E-2</v>
      </c>
      <c r="M527" s="6">
        <v>8.1100000000000005E-2</v>
      </c>
      <c r="N527" s="5"/>
      <c r="O527" s="6">
        <f t="shared" si="271"/>
        <v>9.8000000000000014E-3</v>
      </c>
      <c r="P527" s="6">
        <f t="shared" si="272"/>
        <v>-9.7999999999999997E-3</v>
      </c>
      <c r="Q527" s="6">
        <f t="shared" si="273"/>
        <v>-2.8500000000000001E-2</v>
      </c>
      <c r="R527" s="6">
        <f t="shared" si="274"/>
        <v>-8.8000000000000009E-2</v>
      </c>
      <c r="S527" s="5">
        <v>3.79</v>
      </c>
      <c r="T527" s="5">
        <v>0.21</v>
      </c>
      <c r="U527" s="5">
        <v>0</v>
      </c>
      <c r="V527" s="5">
        <v>-2.33</v>
      </c>
      <c r="W527" s="5">
        <v>-7.67</v>
      </c>
    </row>
    <row r="528" spans="2:23" x14ac:dyDescent="0.25">
      <c r="B528" s="33" t="s">
        <v>483</v>
      </c>
      <c r="C528" s="5">
        <v>8</v>
      </c>
      <c r="D528" s="5">
        <v>3.25</v>
      </c>
      <c r="E528" s="5">
        <v>8.4</v>
      </c>
      <c r="F528" s="6">
        <v>3.49E-2</v>
      </c>
      <c r="G528" s="6">
        <v>-1.9199999999999998E-2</v>
      </c>
      <c r="H528" s="6">
        <v>-8.5800000000000001E-2</v>
      </c>
      <c r="I528" s="6">
        <v>-0.221</v>
      </c>
      <c r="J528" s="6">
        <v>6.0000000000000001E-3</v>
      </c>
      <c r="K528" s="6">
        <v>-1.5E-3</v>
      </c>
      <c r="L528" s="6">
        <v>9.5999999999999992E-3</v>
      </c>
      <c r="M528" s="6">
        <v>6.9199999999999998E-2</v>
      </c>
      <c r="N528" s="5"/>
      <c r="O528" s="6">
        <f t="shared" si="271"/>
        <v>2.8900000000000002E-2</v>
      </c>
      <c r="P528" s="6">
        <f t="shared" si="272"/>
        <v>-1.7699999999999997E-2</v>
      </c>
      <c r="Q528" s="6">
        <f t="shared" si="273"/>
        <v>-9.5399999999999999E-2</v>
      </c>
      <c r="R528" s="6">
        <f t="shared" si="274"/>
        <v>-0.29020000000000001</v>
      </c>
      <c r="S528" s="5">
        <v>2.91</v>
      </c>
      <c r="T528" s="5">
        <v>-1.81</v>
      </c>
      <c r="U528" s="5">
        <v>0</v>
      </c>
      <c r="V528" s="5">
        <v>-4.9000000000000004</v>
      </c>
      <c r="W528" s="5">
        <v>-15.47</v>
      </c>
    </row>
    <row r="529" spans="2:23" x14ac:dyDescent="0.25">
      <c r="B529" s="33" t="s">
        <v>484</v>
      </c>
      <c r="C529" s="5">
        <v>7</v>
      </c>
      <c r="D529" s="5">
        <v>14.08</v>
      </c>
      <c r="E529" s="5">
        <v>10.93</v>
      </c>
      <c r="F529" s="6">
        <v>-2.7E-2</v>
      </c>
      <c r="G529" s="6">
        <v>-3.0700000000000002E-2</v>
      </c>
      <c r="H529" s="6">
        <v>4.4900000000000002E-2</v>
      </c>
      <c r="I529" s="6">
        <v>-0.1031</v>
      </c>
      <c r="J529" s="6">
        <v>2.5000000000000001E-3</v>
      </c>
      <c r="K529" s="6">
        <v>9.5999999999999992E-3</v>
      </c>
      <c r="L529" s="6">
        <v>1.0699999999999999E-2</v>
      </c>
      <c r="M529" s="6">
        <v>4.6399999999999997E-2</v>
      </c>
      <c r="N529" s="5"/>
      <c r="O529" s="6">
        <f t="shared" si="271"/>
        <v>-2.9499999999999998E-2</v>
      </c>
      <c r="P529" s="6">
        <f t="shared" si="272"/>
        <v>-4.0300000000000002E-2</v>
      </c>
      <c r="Q529" s="6">
        <f t="shared" si="273"/>
        <v>3.4200000000000001E-2</v>
      </c>
      <c r="R529" s="6">
        <f t="shared" si="274"/>
        <v>-0.14949999999999999</v>
      </c>
      <c r="S529" s="5">
        <v>3.06</v>
      </c>
      <c r="T529" s="5">
        <v>0.59</v>
      </c>
      <c r="U529" s="5">
        <v>0</v>
      </c>
      <c r="V529" s="5">
        <v>0.36</v>
      </c>
      <c r="W529" s="5">
        <v>-8.19</v>
      </c>
    </row>
    <row r="530" spans="2:23" x14ac:dyDescent="0.25">
      <c r="B530" s="33" t="s">
        <v>485</v>
      </c>
      <c r="C530" s="5">
        <v>7</v>
      </c>
      <c r="D530" s="5">
        <v>-4.93</v>
      </c>
      <c r="E530" s="5">
        <v>-3.25</v>
      </c>
      <c r="F530" s="6">
        <v>4.4600000000000001E-2</v>
      </c>
      <c r="G530" s="6">
        <v>4.3499999999999997E-2</v>
      </c>
      <c r="H530" s="6">
        <v>4.1599999999999998E-2</v>
      </c>
      <c r="I530" s="6">
        <v>-3.8199999999999998E-2</v>
      </c>
      <c r="J530" s="6">
        <v>4.1999999999999997E-3</v>
      </c>
      <c r="K530" s="6">
        <v>1.44E-2</v>
      </c>
      <c r="L530" s="6">
        <v>1.4999999999999999E-2</v>
      </c>
      <c r="M530" s="6">
        <v>5.8799999999999998E-2</v>
      </c>
      <c r="N530" s="5"/>
      <c r="O530" s="6">
        <f t="shared" ref="O530:O549" si="275">F530-J530</f>
        <v>4.0399999999999998E-2</v>
      </c>
      <c r="P530" s="6">
        <f t="shared" ref="P530:P549" si="276">G530-K530</f>
        <v>2.9099999999999997E-2</v>
      </c>
      <c r="Q530" s="6">
        <f t="shared" ref="Q530:Q549" si="277">H530-L530</f>
        <v>2.6599999999999999E-2</v>
      </c>
      <c r="R530" s="6">
        <f t="shared" ref="R530:R549" si="278">I530-M530</f>
        <v>-9.7000000000000003E-2</v>
      </c>
      <c r="S530" s="5">
        <v>0.25</v>
      </c>
      <c r="T530" s="5">
        <v>-1.04</v>
      </c>
      <c r="U530" s="5">
        <v>0</v>
      </c>
      <c r="V530" s="5">
        <v>-1.17</v>
      </c>
      <c r="W530" s="5">
        <v>-7.94</v>
      </c>
    </row>
    <row r="531" spans="2:23" x14ac:dyDescent="0.25">
      <c r="B531" s="33" t="s">
        <v>486</v>
      </c>
      <c r="C531" s="5">
        <v>6</v>
      </c>
      <c r="D531" s="5">
        <v>-8.61</v>
      </c>
      <c r="E531" s="5">
        <v>-18.059999999999999</v>
      </c>
      <c r="F531" s="6">
        <v>4.1000000000000003E-3</v>
      </c>
      <c r="G531" s="6">
        <v>-0.10780000000000001</v>
      </c>
      <c r="H531" s="6">
        <v>-0.18729999999999999</v>
      </c>
      <c r="I531" s="6">
        <v>-0.49619999999999997</v>
      </c>
      <c r="J531" s="6">
        <v>4.4000000000000003E-3</v>
      </c>
      <c r="K531" s="6">
        <v>1.89E-2</v>
      </c>
      <c r="L531" s="6">
        <v>3.7699999999999997E-2</v>
      </c>
      <c r="M531" s="6">
        <v>0.122</v>
      </c>
      <c r="N531" s="5"/>
      <c r="O531" s="6">
        <f t="shared" si="275"/>
        <v>-2.9999999999999992E-4</v>
      </c>
      <c r="P531" s="6">
        <f t="shared" si="276"/>
        <v>-0.12670000000000001</v>
      </c>
      <c r="Q531" s="6">
        <f t="shared" si="277"/>
        <v>-0.22499999999999998</v>
      </c>
      <c r="R531" s="6">
        <f t="shared" si="278"/>
        <v>-0.61819999999999997</v>
      </c>
      <c r="S531" s="5">
        <v>-0.12</v>
      </c>
      <c r="T531" s="5">
        <v>0.21</v>
      </c>
      <c r="U531" s="5">
        <v>0</v>
      </c>
      <c r="V531" s="5">
        <v>-6.67</v>
      </c>
      <c r="W531" s="5">
        <v>-16.989999999999998</v>
      </c>
    </row>
    <row r="532" spans="2:23" x14ac:dyDescent="0.25">
      <c r="B532" s="33" t="s">
        <v>487</v>
      </c>
      <c r="C532" s="5">
        <v>6</v>
      </c>
      <c r="D532" s="5">
        <v>14.29</v>
      </c>
      <c r="E532" s="5">
        <v>51.16</v>
      </c>
      <c r="F532" s="6">
        <v>7.3700000000000002E-2</v>
      </c>
      <c r="G532" s="6">
        <v>1.9800000000000002E-2</v>
      </c>
      <c r="H532" s="6">
        <v>1.0200000000000001E-2</v>
      </c>
      <c r="I532" s="6">
        <v>0.13800000000000001</v>
      </c>
      <c r="J532" s="6">
        <v>1.6000000000000001E-3</v>
      </c>
      <c r="K532" s="6">
        <v>-1.6999999999999999E-3</v>
      </c>
      <c r="L532" s="6">
        <v>5.0000000000000001E-4</v>
      </c>
      <c r="M532" s="6">
        <v>3.2300000000000002E-2</v>
      </c>
      <c r="N532" s="5"/>
      <c r="O532" s="6">
        <f t="shared" si="275"/>
        <v>7.2099999999999997E-2</v>
      </c>
      <c r="P532" s="6">
        <f t="shared" si="276"/>
        <v>2.1500000000000002E-2</v>
      </c>
      <c r="Q532" s="6">
        <f t="shared" si="277"/>
        <v>9.7000000000000003E-3</v>
      </c>
      <c r="R532" s="6">
        <f t="shared" si="278"/>
        <v>0.10570000000000002</v>
      </c>
      <c r="S532" s="5">
        <v>0.28000000000000003</v>
      </c>
      <c r="T532" s="5">
        <v>0.02</v>
      </c>
      <c r="U532" s="5">
        <v>0</v>
      </c>
      <c r="V532" s="5">
        <v>-3.56</v>
      </c>
      <c r="W532" s="5">
        <v>-2.36</v>
      </c>
    </row>
    <row r="533" spans="2:23" x14ac:dyDescent="0.25">
      <c r="B533" s="33" t="s">
        <v>488</v>
      </c>
      <c r="C533" s="5">
        <v>6</v>
      </c>
      <c r="D533" s="5">
        <v>0.31</v>
      </c>
      <c r="E533" s="5">
        <v>4.9400000000000004</v>
      </c>
      <c r="F533" s="6">
        <v>2.8500000000000001E-2</v>
      </c>
      <c r="G533" s="6">
        <v>5.21E-2</v>
      </c>
      <c r="H533" s="6">
        <v>-1.23E-2</v>
      </c>
      <c r="I533" s="6">
        <v>-0.12039999999999999</v>
      </c>
      <c r="J533" s="6">
        <v>1.2500000000000001E-2</v>
      </c>
      <c r="K533" s="6">
        <v>2.64E-2</v>
      </c>
      <c r="L533" s="6">
        <v>2.9899999999999999E-2</v>
      </c>
      <c r="M533" s="6">
        <v>0.10680000000000001</v>
      </c>
      <c r="N533" s="5"/>
      <c r="O533" s="6">
        <f t="shared" si="275"/>
        <v>1.6E-2</v>
      </c>
      <c r="P533" s="6">
        <f t="shared" si="276"/>
        <v>2.5700000000000001E-2</v>
      </c>
      <c r="Q533" s="6">
        <f t="shared" si="277"/>
        <v>-4.2200000000000001E-2</v>
      </c>
      <c r="R533" s="6">
        <f t="shared" si="278"/>
        <v>-0.22720000000000001</v>
      </c>
      <c r="S533" s="5">
        <v>2.09</v>
      </c>
      <c r="T533" s="5">
        <v>-1.56</v>
      </c>
      <c r="U533" s="5">
        <v>0</v>
      </c>
      <c r="V533" s="5">
        <v>-3.41</v>
      </c>
      <c r="W533" s="5">
        <v>-13.47</v>
      </c>
    </row>
    <row r="534" spans="2:23" x14ac:dyDescent="0.25">
      <c r="B534" s="33" t="s">
        <v>489</v>
      </c>
      <c r="C534" s="5">
        <v>5</v>
      </c>
      <c r="D534" s="5">
        <v>-8.3800000000000008</v>
      </c>
      <c r="E534" s="5">
        <v>9.9700000000000006</v>
      </c>
      <c r="F534" s="6">
        <v>-9.9000000000000008E-3</v>
      </c>
      <c r="G534" s="6">
        <v>-6.3E-3</v>
      </c>
      <c r="H534" s="6">
        <v>-4.24E-2</v>
      </c>
      <c r="I534" s="6">
        <v>0.11310000000000001</v>
      </c>
      <c r="J534" s="6">
        <v>-1.6999999999999999E-3</v>
      </c>
      <c r="K534" s="6">
        <v>8.0999999999999996E-3</v>
      </c>
      <c r="L534" s="6">
        <v>7.7999999999999996E-3</v>
      </c>
      <c r="M534" s="6">
        <v>2.3900000000000001E-2</v>
      </c>
      <c r="N534" s="5"/>
      <c r="O534" s="6">
        <f t="shared" si="275"/>
        <v>-8.2000000000000007E-3</v>
      </c>
      <c r="P534" s="6">
        <f t="shared" si="276"/>
        <v>-1.44E-2</v>
      </c>
      <c r="Q534" s="6">
        <f t="shared" si="277"/>
        <v>-5.0200000000000002E-2</v>
      </c>
      <c r="R534" s="6">
        <f t="shared" si="278"/>
        <v>8.9200000000000002E-2</v>
      </c>
      <c r="S534" s="5">
        <v>-1.64</v>
      </c>
      <c r="T534" s="5">
        <v>-1.0900000000000001</v>
      </c>
      <c r="U534" s="5">
        <v>0</v>
      </c>
      <c r="V534" s="5">
        <v>-1.24</v>
      </c>
      <c r="W534" s="5">
        <v>3.77</v>
      </c>
    </row>
    <row r="535" spans="2:23" x14ac:dyDescent="0.25">
      <c r="B535" s="33" t="s">
        <v>490</v>
      </c>
      <c r="C535" s="5">
        <v>5</v>
      </c>
      <c r="D535" s="5">
        <v>-4.84</v>
      </c>
      <c r="E535" s="5">
        <v>5.53</v>
      </c>
      <c r="F535" s="6">
        <v>9.4999999999999998E-3</v>
      </c>
      <c r="G535" s="6">
        <v>-1.0699999999999999E-2</v>
      </c>
      <c r="H535" s="6">
        <v>-6.9599999999999995E-2</v>
      </c>
      <c r="I535" s="6">
        <v>-0.27479999999999999</v>
      </c>
      <c r="J535" s="6">
        <v>5.9999999999999995E-4</v>
      </c>
      <c r="K535" s="6">
        <v>1.01E-2</v>
      </c>
      <c r="L535" s="6">
        <v>1.54E-2</v>
      </c>
      <c r="M535" s="6">
        <v>7.9600000000000004E-2</v>
      </c>
      <c r="N535" s="5"/>
      <c r="O535" s="6">
        <f t="shared" si="275"/>
        <v>8.8999999999999999E-3</v>
      </c>
      <c r="P535" s="6">
        <f t="shared" si="276"/>
        <v>-2.0799999999999999E-2</v>
      </c>
      <c r="Q535" s="6">
        <f t="shared" si="277"/>
        <v>-8.4999999999999992E-2</v>
      </c>
      <c r="R535" s="6">
        <f t="shared" si="278"/>
        <v>-0.35439999999999999</v>
      </c>
      <c r="S535" s="5">
        <v>-1.7</v>
      </c>
      <c r="T535" s="5">
        <v>0.47</v>
      </c>
      <c r="U535" s="5">
        <v>0</v>
      </c>
      <c r="V535" s="5">
        <v>-3.77</v>
      </c>
      <c r="W535" s="5">
        <v>-12.28</v>
      </c>
    </row>
    <row r="536" spans="2:23" x14ac:dyDescent="0.25">
      <c r="B536" s="33" t="s">
        <v>491</v>
      </c>
      <c r="C536" s="5">
        <v>5</v>
      </c>
      <c r="D536" s="5">
        <v>1.64</v>
      </c>
      <c r="E536" s="5">
        <v>6.9</v>
      </c>
      <c r="F536" s="6">
        <v>1.8599999999999998E-2</v>
      </c>
      <c r="G536" s="6">
        <v>1.7999999999999999E-2</v>
      </c>
      <c r="H536" s="6">
        <v>-5.5800000000000002E-2</v>
      </c>
      <c r="I536" s="6">
        <v>-0.12590000000000001</v>
      </c>
      <c r="J536" s="6">
        <v>5.1000000000000004E-3</v>
      </c>
      <c r="K536" s="6">
        <v>8.0999999999999996E-3</v>
      </c>
      <c r="L536" s="6">
        <v>9.4999999999999998E-3</v>
      </c>
      <c r="M536" s="6">
        <v>5.7299999999999997E-2</v>
      </c>
      <c r="N536" s="5"/>
      <c r="O536" s="6">
        <f t="shared" si="275"/>
        <v>1.3499999999999998E-2</v>
      </c>
      <c r="P536" s="6">
        <f t="shared" si="276"/>
        <v>9.8999999999999991E-3</v>
      </c>
      <c r="Q536" s="6">
        <f t="shared" si="277"/>
        <v>-6.5299999999999997E-2</v>
      </c>
      <c r="R536" s="6">
        <f t="shared" si="278"/>
        <v>-0.1832</v>
      </c>
      <c r="S536" s="5">
        <v>0.95</v>
      </c>
      <c r="T536" s="5">
        <v>-0.79</v>
      </c>
      <c r="U536" s="5">
        <v>0</v>
      </c>
      <c r="V536" s="5">
        <v>-3.22</v>
      </c>
      <c r="W536" s="5">
        <v>-8.1</v>
      </c>
    </row>
    <row r="537" spans="2:23" x14ac:dyDescent="0.25">
      <c r="B537" s="33" t="s">
        <v>492</v>
      </c>
      <c r="C537" s="5">
        <v>5</v>
      </c>
      <c r="D537" s="5">
        <v>8.5500000000000007</v>
      </c>
      <c r="E537" s="5">
        <v>14.83</v>
      </c>
      <c r="F537" s="6">
        <v>2.2499999999999999E-2</v>
      </c>
      <c r="G537" s="6">
        <v>6.6600000000000006E-2</v>
      </c>
      <c r="H537" s="6">
        <v>0.12690000000000001</v>
      </c>
      <c r="I537" s="6">
        <v>0.22170000000000001</v>
      </c>
      <c r="J537" s="6">
        <v>6.7999999999999996E-3</v>
      </c>
      <c r="K537" s="6">
        <v>0.02</v>
      </c>
      <c r="L537" s="6">
        <v>1.7399999999999999E-2</v>
      </c>
      <c r="M537" s="6">
        <v>7.6700000000000004E-2</v>
      </c>
      <c r="N537" s="5"/>
      <c r="O537" s="6">
        <f t="shared" si="275"/>
        <v>1.5699999999999999E-2</v>
      </c>
      <c r="P537" s="6">
        <f t="shared" si="276"/>
        <v>4.6600000000000003E-2</v>
      </c>
      <c r="Q537" s="6">
        <f t="shared" si="277"/>
        <v>0.10950000000000001</v>
      </c>
      <c r="R537" s="6">
        <f t="shared" si="278"/>
        <v>0.14500000000000002</v>
      </c>
      <c r="S537" s="5">
        <v>3.33</v>
      </c>
      <c r="T537" s="5">
        <v>0.24</v>
      </c>
      <c r="U537" s="5">
        <v>0</v>
      </c>
      <c r="V537" s="5">
        <v>14.23</v>
      </c>
      <c r="W537" s="5">
        <v>16.670000000000002</v>
      </c>
    </row>
    <row r="538" spans="2:23" x14ac:dyDescent="0.25">
      <c r="B538" s="33" t="s">
        <v>493</v>
      </c>
      <c r="C538" s="5">
        <v>4</v>
      </c>
      <c r="D538" s="5">
        <v>11.8</v>
      </c>
      <c r="E538" s="5">
        <v>-10.79</v>
      </c>
      <c r="F538" s="6">
        <v>2.3300000000000001E-2</v>
      </c>
      <c r="G538" s="6">
        <v>4.1700000000000001E-2</v>
      </c>
      <c r="H538" s="6">
        <v>7.4000000000000003E-3</v>
      </c>
      <c r="I538" s="6">
        <v>-0.12559999999999999</v>
      </c>
      <c r="J538" s="6">
        <v>5.1000000000000004E-3</v>
      </c>
      <c r="K538" s="6">
        <v>1.26E-2</v>
      </c>
      <c r="L538" s="6">
        <v>1.7100000000000001E-2</v>
      </c>
      <c r="M538" s="6">
        <v>0.06</v>
      </c>
      <c r="N538" s="5"/>
      <c r="O538" s="6">
        <f t="shared" si="275"/>
        <v>1.8200000000000001E-2</v>
      </c>
      <c r="P538" s="6">
        <f t="shared" si="276"/>
        <v>2.9100000000000001E-2</v>
      </c>
      <c r="Q538" s="6">
        <f t="shared" si="277"/>
        <v>-9.7000000000000003E-3</v>
      </c>
      <c r="R538" s="6">
        <f t="shared" si="278"/>
        <v>-0.18559999999999999</v>
      </c>
      <c r="S538" s="5">
        <v>0.74</v>
      </c>
      <c r="T538" s="5">
        <v>-0.05</v>
      </c>
      <c r="U538" s="5">
        <v>0</v>
      </c>
      <c r="V538" s="5">
        <v>-1.54</v>
      </c>
      <c r="W538" s="5">
        <v>-11.79</v>
      </c>
    </row>
    <row r="539" spans="2:23" x14ac:dyDescent="0.25">
      <c r="B539" s="33" t="s">
        <v>494</v>
      </c>
      <c r="C539" s="5">
        <v>4</v>
      </c>
      <c r="D539" s="5">
        <v>-1.25</v>
      </c>
      <c r="E539" s="5">
        <v>-9.8800000000000008</v>
      </c>
      <c r="F539" s="6">
        <v>8.0000000000000004E-4</v>
      </c>
      <c r="G539" s="6">
        <v>-7.6E-3</v>
      </c>
      <c r="H539" s="6">
        <v>-0.12839999999999999</v>
      </c>
      <c r="I539" s="6">
        <v>-0.30059999999999998</v>
      </c>
      <c r="J539" s="6">
        <v>3.0000000000000001E-3</v>
      </c>
      <c r="K539" s="6">
        <v>1.7299999999999999E-2</v>
      </c>
      <c r="L539" s="6">
        <v>1.26E-2</v>
      </c>
      <c r="M539" s="6">
        <v>6.08E-2</v>
      </c>
      <c r="N539" s="5"/>
      <c r="O539" s="6">
        <f t="shared" si="275"/>
        <v>-2.2000000000000001E-3</v>
      </c>
      <c r="P539" s="6">
        <f t="shared" si="276"/>
        <v>-2.4899999999999999E-2</v>
      </c>
      <c r="Q539" s="6">
        <f t="shared" si="277"/>
        <v>-0.14099999999999999</v>
      </c>
      <c r="R539" s="6">
        <f t="shared" si="278"/>
        <v>-0.3614</v>
      </c>
      <c r="S539" s="5">
        <v>0.64</v>
      </c>
      <c r="T539" s="5">
        <v>-2.9</v>
      </c>
      <c r="U539" s="5">
        <v>0</v>
      </c>
      <c r="V539" s="5">
        <v>-5.99</v>
      </c>
      <c r="W539" s="5">
        <v>-8.59</v>
      </c>
    </row>
    <row r="540" spans="2:23" x14ac:dyDescent="0.25">
      <c r="B540" s="33" t="s">
        <v>495</v>
      </c>
      <c r="C540" s="5">
        <v>3</v>
      </c>
      <c r="D540" s="5">
        <v>9.59</v>
      </c>
      <c r="E540" s="5">
        <v>8.2899999999999991</v>
      </c>
      <c r="F540" s="6">
        <v>9.4999999999999998E-3</v>
      </c>
      <c r="G540" s="6">
        <v>1.89E-2</v>
      </c>
      <c r="H540" s="6">
        <v>1.89E-2</v>
      </c>
      <c r="I540" s="6">
        <v>0.1145</v>
      </c>
      <c r="J540" s="6">
        <v>-9.1000000000000004E-3</v>
      </c>
      <c r="K540" s="6">
        <v>9.4999999999999998E-3</v>
      </c>
      <c r="L540" s="6">
        <v>9.4999999999999998E-3</v>
      </c>
      <c r="M540" s="6">
        <v>3.6299999999999999E-2</v>
      </c>
      <c r="N540" s="5"/>
      <c r="O540" s="6">
        <f t="shared" si="275"/>
        <v>1.8599999999999998E-2</v>
      </c>
      <c r="P540" s="6">
        <f t="shared" si="276"/>
        <v>9.4000000000000004E-3</v>
      </c>
      <c r="Q540" s="6">
        <f t="shared" si="277"/>
        <v>9.4000000000000004E-3</v>
      </c>
      <c r="R540" s="6">
        <f t="shared" si="278"/>
        <v>7.8200000000000006E-2</v>
      </c>
      <c r="S540" s="5">
        <v>3.04</v>
      </c>
      <c r="T540" s="5">
        <v>0</v>
      </c>
      <c r="U540" s="5">
        <v>0</v>
      </c>
      <c r="V540" s="5">
        <v>0.05</v>
      </c>
      <c r="W540" s="5">
        <v>4.62</v>
      </c>
    </row>
    <row r="541" spans="2:23" x14ac:dyDescent="0.25">
      <c r="B541" s="33" t="s">
        <v>496</v>
      </c>
      <c r="C541" s="5">
        <v>3</v>
      </c>
      <c r="D541" s="5">
        <v>-39.979999999999997</v>
      </c>
      <c r="E541" s="5">
        <v>-40.4</v>
      </c>
      <c r="F541" s="6">
        <v>-0.124</v>
      </c>
      <c r="G541" s="6">
        <v>-0.23749999999999999</v>
      </c>
      <c r="H541" s="6">
        <v>-0.23749999999999999</v>
      </c>
      <c r="I541" s="6">
        <v>-0.36890000000000001</v>
      </c>
      <c r="J541" s="6">
        <v>4.1999999999999997E-3</v>
      </c>
      <c r="K541" s="6">
        <v>1.24E-2</v>
      </c>
      <c r="L541" s="6">
        <v>1.24E-2</v>
      </c>
      <c r="M541" s="6">
        <v>3.9399999999999998E-2</v>
      </c>
      <c r="N541" s="5"/>
      <c r="O541" s="6">
        <f t="shared" si="275"/>
        <v>-0.12820000000000001</v>
      </c>
      <c r="P541" s="6">
        <f t="shared" si="276"/>
        <v>-0.24989999999999998</v>
      </c>
      <c r="Q541" s="6">
        <f t="shared" si="277"/>
        <v>-0.24989999999999998</v>
      </c>
      <c r="R541" s="6">
        <f t="shared" si="278"/>
        <v>-0.4083</v>
      </c>
      <c r="S541" s="5">
        <v>-7.0000000000000007E-2</v>
      </c>
      <c r="T541" s="5">
        <v>0</v>
      </c>
      <c r="U541" s="5">
        <v>0</v>
      </c>
      <c r="V541" s="5">
        <v>-5.34</v>
      </c>
      <c r="W541" s="5">
        <v>-7.37</v>
      </c>
    </row>
    <row r="542" spans="2:23" x14ac:dyDescent="0.25">
      <c r="B542" s="33" t="s">
        <v>497</v>
      </c>
      <c r="C542" s="5">
        <v>3</v>
      </c>
      <c r="D542" s="5">
        <v>0.67</v>
      </c>
      <c r="E542" s="5">
        <v>7.97</v>
      </c>
      <c r="F542" s="6">
        <v>-7.9000000000000008E-3</v>
      </c>
      <c r="G542" s="6">
        <v>-2.8899999999999999E-2</v>
      </c>
      <c r="H542" s="6">
        <v>-2.9999999999999997E-4</v>
      </c>
      <c r="I542" s="6">
        <v>-1.9099999999999999E-2</v>
      </c>
      <c r="J542" s="6">
        <v>-3.3E-3</v>
      </c>
      <c r="K542" s="6">
        <v>1.1299999999999999E-2</v>
      </c>
      <c r="L542" s="6">
        <v>1.06E-2</v>
      </c>
      <c r="M542" s="6">
        <v>3.7499999999999999E-2</v>
      </c>
      <c r="N542" s="5"/>
      <c r="O542" s="6">
        <f t="shared" si="275"/>
        <v>-4.6000000000000008E-3</v>
      </c>
      <c r="P542" s="6">
        <f t="shared" si="276"/>
        <v>-4.02E-2</v>
      </c>
      <c r="Q542" s="6">
        <f t="shared" si="277"/>
        <v>-1.09E-2</v>
      </c>
      <c r="R542" s="6">
        <f t="shared" si="278"/>
        <v>-5.6599999999999998E-2</v>
      </c>
      <c r="S542" s="5">
        <v>0.82</v>
      </c>
      <c r="T542" s="5">
        <v>1.02</v>
      </c>
      <c r="U542" s="5">
        <v>0</v>
      </c>
      <c r="V542" s="5">
        <v>-1.04</v>
      </c>
      <c r="W542" s="5">
        <v>-4.71</v>
      </c>
    </row>
    <row r="543" spans="2:23" x14ac:dyDescent="0.25">
      <c r="B543" s="33" t="s">
        <v>498</v>
      </c>
      <c r="C543" s="5">
        <v>3</v>
      </c>
      <c r="D543" s="5">
        <v>0.64</v>
      </c>
      <c r="E543" s="5">
        <v>7.04</v>
      </c>
      <c r="F543" s="6">
        <v>-1.09E-2</v>
      </c>
      <c r="G543" s="6">
        <v>-2.1700000000000001E-2</v>
      </c>
      <c r="H543" s="6">
        <v>-3.9300000000000002E-2</v>
      </c>
      <c r="I543" s="6">
        <v>-3.7000000000000002E-3</v>
      </c>
      <c r="J543" s="6">
        <v>7.7000000000000002E-3</v>
      </c>
      <c r="K543" s="6">
        <v>3.4700000000000002E-2</v>
      </c>
      <c r="L543" s="6">
        <v>5.5500000000000001E-2</v>
      </c>
      <c r="M543" s="6">
        <v>0.11459999999999999</v>
      </c>
      <c r="N543" s="5"/>
      <c r="O543" s="6">
        <f t="shared" si="275"/>
        <v>-1.8599999999999998E-2</v>
      </c>
      <c r="P543" s="6">
        <f t="shared" si="276"/>
        <v>-5.6400000000000006E-2</v>
      </c>
      <c r="Q543" s="6">
        <f t="shared" si="277"/>
        <v>-9.4799999999999995E-2</v>
      </c>
      <c r="R543" s="6">
        <f t="shared" si="278"/>
        <v>-0.11829999999999999</v>
      </c>
      <c r="S543" s="5">
        <v>2.34</v>
      </c>
      <c r="T543" s="5">
        <v>-0.93</v>
      </c>
      <c r="U543" s="5">
        <v>0</v>
      </c>
      <c r="V543" s="5">
        <v>-7.19</v>
      </c>
      <c r="W543" s="5">
        <v>-9.6</v>
      </c>
    </row>
    <row r="544" spans="2:23" x14ac:dyDescent="0.25">
      <c r="B544" s="33" t="s">
        <v>499</v>
      </c>
      <c r="C544" s="5">
        <v>3</v>
      </c>
      <c r="D544" s="5">
        <v>8.31</v>
      </c>
      <c r="E544" s="5">
        <v>7.46</v>
      </c>
      <c r="F544" s="6">
        <v>-8.9999999999999998E-4</v>
      </c>
      <c r="G544" s="6">
        <v>-3.5799999999999998E-2</v>
      </c>
      <c r="H544" s="6">
        <v>-0.1573</v>
      </c>
      <c r="I544" s="6">
        <v>2.1383999999999999</v>
      </c>
      <c r="J544" s="6">
        <v>8.9999999999999998E-4</v>
      </c>
      <c r="K544" s="6">
        <v>2.0999999999999999E-3</v>
      </c>
      <c r="L544" s="6">
        <v>5.7999999999999996E-3</v>
      </c>
      <c r="M544" s="6">
        <v>5.8599999999999999E-2</v>
      </c>
      <c r="N544" s="5"/>
      <c r="O544" s="6">
        <f t="shared" si="275"/>
        <v>-1.8E-3</v>
      </c>
      <c r="P544" s="6">
        <f t="shared" si="276"/>
        <v>-3.7899999999999996E-2</v>
      </c>
      <c r="Q544" s="6">
        <f t="shared" si="277"/>
        <v>-0.16309999999999999</v>
      </c>
      <c r="R544" s="6">
        <f t="shared" si="278"/>
        <v>2.0797999999999996</v>
      </c>
      <c r="S544" s="5">
        <v>2.4500000000000002</v>
      </c>
      <c r="T544" s="5">
        <v>0</v>
      </c>
      <c r="U544" s="5">
        <v>0</v>
      </c>
      <c r="V544" s="5">
        <v>-1.8</v>
      </c>
      <c r="W544" s="5">
        <v>27.39</v>
      </c>
    </row>
    <row r="545" spans="1:23" x14ac:dyDescent="0.25">
      <c r="B545" s="33" t="s">
        <v>500</v>
      </c>
      <c r="C545" s="5">
        <v>3</v>
      </c>
      <c r="D545" s="5">
        <v>-14.78</v>
      </c>
      <c r="E545" s="5">
        <v>9.64</v>
      </c>
      <c r="F545" s="6">
        <v>-2.52E-2</v>
      </c>
      <c r="G545" s="6">
        <v>4.7600000000000003E-2</v>
      </c>
      <c r="H545" s="6">
        <v>-7.6200000000000004E-2</v>
      </c>
      <c r="I545" s="6">
        <v>3.3099999999999997E-2</v>
      </c>
      <c r="J545" s="6">
        <v>1.04E-2</v>
      </c>
      <c r="K545" s="6">
        <v>3.1099999999999999E-2</v>
      </c>
      <c r="L545" s="6">
        <v>2.7099999999999999E-2</v>
      </c>
      <c r="M545" s="6">
        <v>0.108</v>
      </c>
      <c r="N545" s="5"/>
      <c r="O545" s="6">
        <f t="shared" si="275"/>
        <v>-3.56E-2</v>
      </c>
      <c r="P545" s="6">
        <f t="shared" si="276"/>
        <v>1.6500000000000004E-2</v>
      </c>
      <c r="Q545" s="6">
        <f t="shared" si="277"/>
        <v>-0.1033</v>
      </c>
      <c r="R545" s="6">
        <f t="shared" si="278"/>
        <v>-7.4899999999999994E-2</v>
      </c>
      <c r="S545" s="5">
        <v>-5.27</v>
      </c>
      <c r="T545" s="5">
        <v>0</v>
      </c>
      <c r="U545" s="5">
        <v>0</v>
      </c>
      <c r="V545" s="5">
        <v>-4.1500000000000004</v>
      </c>
      <c r="W545" s="5">
        <v>-1.39</v>
      </c>
    </row>
    <row r="546" spans="1:23" x14ac:dyDescent="0.25">
      <c r="B546" s="33" t="s">
        <v>501</v>
      </c>
      <c r="C546" s="5">
        <v>2</v>
      </c>
      <c r="D546" s="5">
        <v>-5.96</v>
      </c>
      <c r="E546" s="5">
        <v>-18.61</v>
      </c>
      <c r="F546" s="6">
        <v>-0.39219999999999999</v>
      </c>
      <c r="G546" s="6">
        <v>-0.3775</v>
      </c>
      <c r="H546" s="6">
        <v>-0.3775</v>
      </c>
      <c r="I546" s="6">
        <v>2.7336999999999998</v>
      </c>
      <c r="J546" s="6">
        <v>-1.5E-3</v>
      </c>
      <c r="K546" s="6">
        <v>-4.0000000000000002E-4</v>
      </c>
      <c r="L546" s="6">
        <v>-4.0000000000000002E-4</v>
      </c>
      <c r="M546" s="6">
        <v>3.9E-2</v>
      </c>
      <c r="N546" s="5"/>
      <c r="O546" s="6">
        <f t="shared" si="275"/>
        <v>-0.39069999999999999</v>
      </c>
      <c r="P546" s="6">
        <f t="shared" si="276"/>
        <v>-0.37709999999999999</v>
      </c>
      <c r="Q546" s="6">
        <f t="shared" si="277"/>
        <v>-0.37709999999999999</v>
      </c>
      <c r="R546" s="6">
        <f t="shared" si="278"/>
        <v>2.6946999999999997</v>
      </c>
      <c r="S546" s="5">
        <v>-0.15</v>
      </c>
      <c r="T546" s="5">
        <v>0</v>
      </c>
      <c r="U546" s="5">
        <v>0</v>
      </c>
      <c r="V546" s="5">
        <v>-2.2599999999999998</v>
      </c>
      <c r="W546" s="5">
        <v>28.46</v>
      </c>
    </row>
    <row r="547" spans="1:23" x14ac:dyDescent="0.25">
      <c r="B547" s="33" t="s">
        <v>502</v>
      </c>
      <c r="C547" s="5">
        <v>2</v>
      </c>
      <c r="D547" s="5">
        <v>1.06</v>
      </c>
      <c r="E547" s="5">
        <v>-1.41</v>
      </c>
      <c r="F547" s="6">
        <v>-2.29E-2</v>
      </c>
      <c r="G547" s="6">
        <v>8.0000000000000004E-4</v>
      </c>
      <c r="H547" s="6">
        <v>8.0000000000000004E-4</v>
      </c>
      <c r="I547" s="6">
        <v>-0.25879999999999997</v>
      </c>
      <c r="J547" s="6">
        <v>-1.5E-3</v>
      </c>
      <c r="K547" s="6">
        <v>-4.0000000000000002E-4</v>
      </c>
      <c r="L547" s="6">
        <v>-4.0000000000000002E-4</v>
      </c>
      <c r="M547" s="6">
        <v>3.9E-2</v>
      </c>
      <c r="N547" s="5"/>
      <c r="O547" s="6">
        <f t="shared" si="275"/>
        <v>-2.1399999999999999E-2</v>
      </c>
      <c r="P547" s="6">
        <f t="shared" si="276"/>
        <v>1.2000000000000001E-3</v>
      </c>
      <c r="Q547" s="6">
        <f t="shared" si="277"/>
        <v>1.2000000000000001E-3</v>
      </c>
      <c r="R547" s="6">
        <f t="shared" si="278"/>
        <v>-0.29779999999999995</v>
      </c>
      <c r="S547" s="5">
        <v>2.09</v>
      </c>
      <c r="T547" s="5">
        <v>0</v>
      </c>
      <c r="U547" s="5">
        <v>0</v>
      </c>
      <c r="V547" s="5">
        <v>0.94</v>
      </c>
      <c r="W547" s="5">
        <v>-14.95</v>
      </c>
    </row>
    <row r="548" spans="1:23" x14ac:dyDescent="0.25">
      <c r="B548" s="33" t="s">
        <v>503</v>
      </c>
      <c r="C548" s="5">
        <v>2</v>
      </c>
      <c r="D548" s="5">
        <v>-4.8899999999999997</v>
      </c>
      <c r="E548" s="5">
        <v>-0.01</v>
      </c>
      <c r="F548" s="6">
        <v>-6.4199999999999993E-2</v>
      </c>
      <c r="G548" s="6">
        <v>-6.0499999999999998E-2</v>
      </c>
      <c r="H548" s="6">
        <v>-2.1600000000000001E-2</v>
      </c>
      <c r="I548" s="6">
        <v>-0.1759</v>
      </c>
      <c r="J548" s="6">
        <v>4.5999999999999999E-3</v>
      </c>
      <c r="K548" s="6">
        <v>3.4299999999999997E-2</v>
      </c>
      <c r="L548" s="6">
        <v>6.4500000000000002E-2</v>
      </c>
      <c r="M548" s="6">
        <v>0.1123</v>
      </c>
      <c r="N548" s="5"/>
      <c r="O548" s="6">
        <f t="shared" si="275"/>
        <v>-6.88E-2</v>
      </c>
      <c r="P548" s="6">
        <f t="shared" si="276"/>
        <v>-9.4799999999999995E-2</v>
      </c>
      <c r="Q548" s="6">
        <f t="shared" si="277"/>
        <v>-8.610000000000001E-2</v>
      </c>
      <c r="R548" s="6">
        <f t="shared" si="278"/>
        <v>-0.28820000000000001</v>
      </c>
      <c r="S548" s="5">
        <v>0.56000000000000005</v>
      </c>
      <c r="T548" s="5">
        <v>-0.3</v>
      </c>
      <c r="U548" s="5">
        <v>0</v>
      </c>
      <c r="V548" s="5">
        <v>-2.29</v>
      </c>
      <c r="W548" s="5">
        <v>-8.99</v>
      </c>
    </row>
    <row r="549" spans="1:23" x14ac:dyDescent="0.25">
      <c r="B549" s="33" t="s">
        <v>504</v>
      </c>
      <c r="C549" s="5">
        <v>1</v>
      </c>
      <c r="D549" s="5">
        <v>30.91</v>
      </c>
      <c r="E549" s="5">
        <v>-10.56</v>
      </c>
      <c r="F549" s="6">
        <v>-5.21E-2</v>
      </c>
      <c r="G549" s="6">
        <v>-0.184</v>
      </c>
      <c r="H549" s="6">
        <v>-0.184</v>
      </c>
      <c r="I549" s="6">
        <v>-0.28470000000000001</v>
      </c>
      <c r="J549" s="6">
        <v>1.0999999999999999E-2</v>
      </c>
      <c r="K549" s="6">
        <v>2.86E-2</v>
      </c>
      <c r="L549" s="6">
        <v>2.86E-2</v>
      </c>
      <c r="M549" s="6">
        <v>0.1096</v>
      </c>
      <c r="N549" s="5"/>
      <c r="O549" s="6">
        <f t="shared" si="275"/>
        <v>-6.3100000000000003E-2</v>
      </c>
      <c r="P549" s="6">
        <f t="shared" si="276"/>
        <v>-0.21260000000000001</v>
      </c>
      <c r="Q549" s="6">
        <f t="shared" si="277"/>
        <v>-0.21260000000000001</v>
      </c>
      <c r="R549" s="6">
        <f t="shared" si="278"/>
        <v>-0.39429999999999998</v>
      </c>
      <c r="S549" s="5">
        <v>5.09</v>
      </c>
      <c r="T549" s="5">
        <v>0</v>
      </c>
      <c r="U549" s="5">
        <v>0</v>
      </c>
      <c r="V549" s="5">
        <v>-5.5</v>
      </c>
      <c r="W549" s="5">
        <v>-11.58</v>
      </c>
    </row>
    <row r="550" spans="1:23" x14ac:dyDescent="0.25">
      <c r="B550" s="28" t="s">
        <v>1</v>
      </c>
      <c r="C550" s="13">
        <f>SUM(C337:C549)</f>
        <v>13059</v>
      </c>
      <c r="D550" s="12">
        <f>AVERAGE(D337:D549)</f>
        <v>2.4114084507042257</v>
      </c>
      <c r="E550" s="12">
        <f>AVERAGE(E337:E549)</f>
        <v>5.5172300469483595</v>
      </c>
      <c r="F550" s="9">
        <f>AVERAGE(F337:F549)</f>
        <v>3.4568075117370868E-3</v>
      </c>
      <c r="G550" s="9">
        <f>AVERAGE(G337:G549)</f>
        <v>1.3729577464788742E-2</v>
      </c>
      <c r="H550" s="9">
        <f>AVERAGE(H337:H549)</f>
        <v>5.7769953051643192E-3</v>
      </c>
      <c r="I550" s="9">
        <f>AVERAGE(I337:I549)</f>
        <v>5.5516901408450725E-2</v>
      </c>
      <c r="J550" s="9">
        <f>AVERAGE(J337:J549)</f>
        <v>4.1882629107981217E-3</v>
      </c>
      <c r="K550" s="9">
        <f>AVERAGE(K337:K549)</f>
        <v>1.3542723004694834E-2</v>
      </c>
      <c r="L550" s="9">
        <f>AVERAGE(L337:L549)</f>
        <v>1.7801408450704225E-2</v>
      </c>
      <c r="M550" s="9">
        <f>AVERAGE(M337:M549)</f>
        <v>6.5058685446009401E-2</v>
      </c>
      <c r="N550" s="5"/>
      <c r="O550" s="9">
        <f>AVERAGE(O337:O549)</f>
        <v>-7.314553990610315E-4</v>
      </c>
      <c r="P550" s="9">
        <f>AVERAGE(P337:P549)</f>
        <v>1.8685446009389595E-4</v>
      </c>
      <c r="Q550" s="9">
        <f>AVERAGE(Q337:Q549)</f>
        <v>-1.2024413145539908E-2</v>
      </c>
      <c r="R550" s="9">
        <f>AVERAGE(R337:R549)</f>
        <v>-9.5417840375586951E-3</v>
      </c>
      <c r="S550" s="5"/>
      <c r="T550" s="5"/>
      <c r="U550" s="5"/>
      <c r="V550" s="5"/>
      <c r="W550" s="5"/>
    </row>
    <row r="552" spans="1:23" x14ac:dyDescent="0.25">
      <c r="A552" s="26" t="s">
        <v>505</v>
      </c>
      <c r="B552" s="3" t="s">
        <v>290</v>
      </c>
      <c r="C552" s="3" t="s">
        <v>2</v>
      </c>
      <c r="D552" s="3" t="s">
        <v>197</v>
      </c>
      <c r="E552" s="3" t="s">
        <v>196</v>
      </c>
      <c r="F552" s="3" t="s">
        <v>3</v>
      </c>
      <c r="G552" s="3" t="s">
        <v>4</v>
      </c>
      <c r="H552" s="3" t="s">
        <v>5</v>
      </c>
      <c r="I552" s="3" t="s">
        <v>198</v>
      </c>
      <c r="J552" s="3" t="s">
        <v>6</v>
      </c>
      <c r="K552" s="3" t="s">
        <v>7</v>
      </c>
      <c r="L552" s="3" t="s">
        <v>8</v>
      </c>
      <c r="M552" s="3" t="s">
        <v>199</v>
      </c>
      <c r="N552" s="3"/>
      <c r="O552" s="3" t="s">
        <v>9</v>
      </c>
      <c r="P552" s="3" t="s">
        <v>10</v>
      </c>
      <c r="Q552" s="3" t="s">
        <v>11</v>
      </c>
      <c r="R552" s="3" t="s">
        <v>200</v>
      </c>
      <c r="S552" s="3" t="s">
        <v>201</v>
      </c>
      <c r="T552" s="3" t="s">
        <v>202</v>
      </c>
      <c r="U552" s="3" t="s">
        <v>203</v>
      </c>
      <c r="V552" s="3" t="s">
        <v>204</v>
      </c>
      <c r="W552" s="3" t="s">
        <v>205</v>
      </c>
    </row>
    <row r="553" spans="1:23" x14ac:dyDescent="0.25">
      <c r="B553" s="33" t="s">
        <v>292</v>
      </c>
      <c r="C553" s="5">
        <v>1246</v>
      </c>
      <c r="D553" s="5">
        <v>0.54</v>
      </c>
      <c r="E553" s="5">
        <v>2.02</v>
      </c>
      <c r="F553" s="6">
        <v>2.3300000000000001E-2</v>
      </c>
      <c r="G553" s="6">
        <v>4.3400000000000001E-2</v>
      </c>
      <c r="H553" s="6">
        <v>8.43E-2</v>
      </c>
      <c r="I553" s="6">
        <v>0.30280000000000001</v>
      </c>
      <c r="J553" s="6">
        <v>-1.9E-3</v>
      </c>
      <c r="K553" s="6">
        <v>-1.09E-2</v>
      </c>
      <c r="L553" s="6">
        <v>-3.0999999999999999E-3</v>
      </c>
      <c r="M553" s="6">
        <v>5.3400000000000003E-2</v>
      </c>
      <c r="N553" s="5"/>
      <c r="O553" s="6">
        <f t="shared" ref="O553" si="279">F553-J553</f>
        <v>2.52E-2</v>
      </c>
      <c r="P553" s="6">
        <f t="shared" ref="P553" si="280">G553-K553</f>
        <v>5.4300000000000001E-2</v>
      </c>
      <c r="Q553" s="6">
        <f t="shared" ref="Q553" si="281">H553-L553</f>
        <v>8.7400000000000005E-2</v>
      </c>
      <c r="R553" s="6">
        <f t="shared" ref="R553" si="282">I553-M553</f>
        <v>0.24940000000000001</v>
      </c>
      <c r="S553" s="5">
        <v>-0.09</v>
      </c>
      <c r="T553" s="5">
        <v>0.38</v>
      </c>
      <c r="U553" s="5">
        <v>0.09</v>
      </c>
      <c r="V553" s="5">
        <v>1.1000000000000001</v>
      </c>
      <c r="W553" s="5">
        <v>1.34</v>
      </c>
    </row>
    <row r="554" spans="1:23" x14ac:dyDescent="0.25">
      <c r="B554" s="33" t="s">
        <v>293</v>
      </c>
      <c r="C554" s="5">
        <v>387</v>
      </c>
      <c r="D554" s="5">
        <v>1.1499999999999999</v>
      </c>
      <c r="E554" s="5">
        <v>2.94</v>
      </c>
      <c r="F554" s="6">
        <v>6.3E-3</v>
      </c>
      <c r="G554" s="6">
        <v>1.32E-2</v>
      </c>
      <c r="H554" s="6">
        <v>0.1595</v>
      </c>
      <c r="I554" s="6">
        <v>0.1545</v>
      </c>
      <c r="J554" s="6">
        <v>-1E-3</v>
      </c>
      <c r="K554" s="6">
        <v>-9.7000000000000003E-3</v>
      </c>
      <c r="L554" s="6">
        <v>-6.1999999999999998E-3</v>
      </c>
      <c r="M554" s="6">
        <v>4.7E-2</v>
      </c>
      <c r="N554" s="5"/>
      <c r="O554" s="6">
        <f t="shared" ref="O554:O617" si="283">F554-J554</f>
        <v>7.3000000000000001E-3</v>
      </c>
      <c r="P554" s="6">
        <f t="shared" ref="P554:P617" si="284">G554-K554</f>
        <v>2.29E-2</v>
      </c>
      <c r="Q554" s="6">
        <f t="shared" ref="Q554:Q617" si="285">H554-L554</f>
        <v>0.16570000000000001</v>
      </c>
      <c r="R554" s="6">
        <f t="shared" ref="R554:R617" si="286">I554-M554</f>
        <v>0.1075</v>
      </c>
      <c r="S554" s="5">
        <v>0.45</v>
      </c>
      <c r="T554" s="5">
        <v>1.23</v>
      </c>
      <c r="U554" s="5">
        <v>0.61</v>
      </c>
      <c r="V554" s="5">
        <v>2.44</v>
      </c>
      <c r="W554" s="5">
        <v>4</v>
      </c>
    </row>
    <row r="555" spans="1:23" x14ac:dyDescent="0.25">
      <c r="B555" s="33" t="s">
        <v>296</v>
      </c>
      <c r="C555" s="5">
        <v>344</v>
      </c>
      <c r="D555" s="5">
        <v>-3.12</v>
      </c>
      <c r="E555" s="5">
        <v>-1.55</v>
      </c>
      <c r="F555" s="6">
        <v>-3.3999999999999998E-3</v>
      </c>
      <c r="G555" s="6">
        <v>0.01</v>
      </c>
      <c r="H555" s="6">
        <v>-1.5E-3</v>
      </c>
      <c r="I555" s="6">
        <v>-0.1207</v>
      </c>
      <c r="J555" s="6">
        <v>-2.0000000000000001E-4</v>
      </c>
      <c r="K555" s="6">
        <v>-1.37E-2</v>
      </c>
      <c r="L555" s="6">
        <v>-2.2000000000000001E-3</v>
      </c>
      <c r="M555" s="6">
        <v>5.11E-2</v>
      </c>
      <c r="N555" s="5"/>
      <c r="O555" s="6">
        <f t="shared" si="283"/>
        <v>-3.1999999999999997E-3</v>
      </c>
      <c r="P555" s="6">
        <f t="shared" si="284"/>
        <v>2.3699999999999999E-2</v>
      </c>
      <c r="Q555" s="6">
        <f t="shared" si="285"/>
        <v>7.000000000000001E-4</v>
      </c>
      <c r="R555" s="6">
        <f t="shared" si="286"/>
        <v>-0.17180000000000001</v>
      </c>
      <c r="S555" s="5">
        <v>-0.78</v>
      </c>
      <c r="T555" s="5">
        <v>0.65</v>
      </c>
      <c r="U555" s="5">
        <v>0.56000000000000005</v>
      </c>
      <c r="V555" s="5">
        <v>0.18</v>
      </c>
      <c r="W555" s="5">
        <v>-6.74</v>
      </c>
    </row>
    <row r="556" spans="1:23" x14ac:dyDescent="0.25">
      <c r="B556" s="33" t="s">
        <v>295</v>
      </c>
      <c r="C556" s="5">
        <v>289</v>
      </c>
      <c r="D556" s="5">
        <v>-1.7</v>
      </c>
      <c r="E556" s="5">
        <v>-2.94</v>
      </c>
      <c r="F556" s="6">
        <v>2.5000000000000001E-3</v>
      </c>
      <c r="G556" s="6">
        <v>-1.4999999999999999E-2</v>
      </c>
      <c r="H556" s="6">
        <v>-3.5700000000000003E-2</v>
      </c>
      <c r="I556" s="6">
        <v>-3.5999999999999997E-2</v>
      </c>
      <c r="J556" s="6">
        <v>3.0000000000000001E-3</v>
      </c>
      <c r="K556" s="6">
        <v>-5.3E-3</v>
      </c>
      <c r="L556" s="6">
        <v>-1.1900000000000001E-2</v>
      </c>
      <c r="M556" s="6">
        <v>4.6300000000000001E-2</v>
      </c>
      <c r="N556" s="5"/>
      <c r="O556" s="6">
        <f t="shared" si="283"/>
        <v>-5.0000000000000001E-4</v>
      </c>
      <c r="P556" s="6">
        <f t="shared" si="284"/>
        <v>-9.7000000000000003E-3</v>
      </c>
      <c r="Q556" s="6">
        <f t="shared" si="285"/>
        <v>-2.3800000000000002E-2</v>
      </c>
      <c r="R556" s="6">
        <f t="shared" si="286"/>
        <v>-8.2299999999999998E-2</v>
      </c>
      <c r="S556" s="5">
        <v>-0.71</v>
      </c>
      <c r="T556" s="5">
        <v>1.36</v>
      </c>
      <c r="U556" s="5">
        <v>0.83</v>
      </c>
      <c r="V556" s="5">
        <v>-1.2</v>
      </c>
      <c r="W556" s="5">
        <v>-5.82</v>
      </c>
    </row>
    <row r="557" spans="1:23" x14ac:dyDescent="0.25">
      <c r="B557" s="33" t="s">
        <v>302</v>
      </c>
      <c r="C557" s="5">
        <v>273</v>
      </c>
      <c r="D557" s="5">
        <v>-0.04</v>
      </c>
      <c r="E557" s="5">
        <v>0.85</v>
      </c>
      <c r="F557" s="6">
        <v>-1.6999999999999999E-3</v>
      </c>
      <c r="G557" s="6">
        <v>-8.0999999999999996E-3</v>
      </c>
      <c r="H557" s="6">
        <v>-1.9400000000000001E-2</v>
      </c>
      <c r="I557" s="6">
        <v>-4.8099999999999997E-2</v>
      </c>
      <c r="J557" s="6">
        <v>-3.8E-3</v>
      </c>
      <c r="K557" s="6">
        <v>-6.4000000000000003E-3</v>
      </c>
      <c r="L557" s="6">
        <v>-1.3299999999999999E-2</v>
      </c>
      <c r="M557" s="6">
        <v>3.9399999999999998E-2</v>
      </c>
      <c r="N557" s="5"/>
      <c r="O557" s="6">
        <f t="shared" si="283"/>
        <v>2.1000000000000003E-3</v>
      </c>
      <c r="P557" s="6">
        <f t="shared" si="284"/>
        <v>-1.6999999999999993E-3</v>
      </c>
      <c r="Q557" s="6">
        <f t="shared" si="285"/>
        <v>-6.1000000000000013E-3</v>
      </c>
      <c r="R557" s="6">
        <f t="shared" si="286"/>
        <v>-8.7499999999999994E-2</v>
      </c>
      <c r="S557" s="5">
        <v>0.09</v>
      </c>
      <c r="T557" s="5">
        <v>1.17</v>
      </c>
      <c r="U557" s="5">
        <v>1.25</v>
      </c>
      <c r="V557" s="5">
        <v>-1.02</v>
      </c>
      <c r="W557" s="5">
        <v>-7.87</v>
      </c>
    </row>
    <row r="558" spans="1:23" x14ac:dyDescent="0.25">
      <c r="B558" s="33" t="s">
        <v>297</v>
      </c>
      <c r="C558" s="5">
        <v>270</v>
      </c>
      <c r="D558" s="5">
        <v>0.53</v>
      </c>
      <c r="E558" s="5">
        <v>-0.18</v>
      </c>
      <c r="F558" s="6">
        <v>-3.5999999999999999E-3</v>
      </c>
      <c r="G558" s="6">
        <v>6.1999999999999998E-3</v>
      </c>
      <c r="H558" s="6">
        <v>2.6700000000000002E-2</v>
      </c>
      <c r="I558" s="6">
        <v>-9.2299999999999993E-2</v>
      </c>
      <c r="J558" s="6">
        <v>-1.8E-3</v>
      </c>
      <c r="K558" s="6">
        <v>-9.1999999999999998E-3</v>
      </c>
      <c r="L558" s="6">
        <v>-6.7000000000000002E-3</v>
      </c>
      <c r="M558" s="6">
        <v>4.8000000000000001E-2</v>
      </c>
      <c r="N558" s="5"/>
      <c r="O558" s="6">
        <f t="shared" si="283"/>
        <v>-1.8E-3</v>
      </c>
      <c r="P558" s="6">
        <f t="shared" si="284"/>
        <v>1.54E-2</v>
      </c>
      <c r="Q558" s="6">
        <f t="shared" si="285"/>
        <v>3.3399999999999999E-2</v>
      </c>
      <c r="R558" s="6">
        <f t="shared" si="286"/>
        <v>-0.14029999999999998</v>
      </c>
      <c r="S558" s="5">
        <v>0.4</v>
      </c>
      <c r="T558" s="5">
        <v>1.1100000000000001</v>
      </c>
      <c r="U558" s="5">
        <v>0.09</v>
      </c>
      <c r="V558" s="5">
        <v>1.33</v>
      </c>
      <c r="W558" s="5">
        <v>-4.12</v>
      </c>
    </row>
    <row r="559" spans="1:23" x14ac:dyDescent="0.25">
      <c r="B559" s="33" t="s">
        <v>309</v>
      </c>
      <c r="C559" s="5">
        <v>261</v>
      </c>
      <c r="D559" s="5">
        <v>0.28999999999999998</v>
      </c>
      <c r="E559" s="5">
        <v>-1.56</v>
      </c>
      <c r="F559" s="6">
        <v>-5.8999999999999999E-3</v>
      </c>
      <c r="G559" s="6">
        <v>-1.5900000000000001E-2</v>
      </c>
      <c r="H559" s="6">
        <v>-5.7599999999999998E-2</v>
      </c>
      <c r="I559" s="6">
        <v>-0.1477</v>
      </c>
      <c r="J559" s="6">
        <v>-2.8E-3</v>
      </c>
      <c r="K559" s="6">
        <v>-1.5599999999999999E-2</v>
      </c>
      <c r="L559" s="6">
        <v>-1.23E-2</v>
      </c>
      <c r="M559" s="6">
        <v>3.78E-2</v>
      </c>
      <c r="N559" s="5"/>
      <c r="O559" s="6">
        <f t="shared" si="283"/>
        <v>-3.0999999999999999E-3</v>
      </c>
      <c r="P559" s="6">
        <f t="shared" si="284"/>
        <v>-3.0000000000000165E-4</v>
      </c>
      <c r="Q559" s="6">
        <f t="shared" si="285"/>
        <v>-4.53E-2</v>
      </c>
      <c r="R559" s="6">
        <f t="shared" si="286"/>
        <v>-0.1855</v>
      </c>
      <c r="S559" s="5">
        <v>0.54</v>
      </c>
      <c r="T559" s="5">
        <v>0.01</v>
      </c>
      <c r="U559" s="5">
        <v>0.83</v>
      </c>
      <c r="V559" s="5">
        <v>-2.5099999999999998</v>
      </c>
      <c r="W559" s="5">
        <v>-9.82</v>
      </c>
    </row>
    <row r="560" spans="1:23" x14ac:dyDescent="0.25">
      <c r="B560" s="33" t="s">
        <v>305</v>
      </c>
      <c r="C560" s="5">
        <v>239</v>
      </c>
      <c r="D560" s="5">
        <v>0.85</v>
      </c>
      <c r="E560" s="5">
        <v>2.44</v>
      </c>
      <c r="F560" s="6">
        <v>3.8E-3</v>
      </c>
      <c r="G560" s="6">
        <v>-6.4999999999999997E-3</v>
      </c>
      <c r="H560" s="6">
        <v>-1.7299999999999999E-2</v>
      </c>
      <c r="I560" s="6">
        <v>-6.7999999999999996E-3</v>
      </c>
      <c r="J560" s="6">
        <v>-4.0000000000000002E-4</v>
      </c>
      <c r="K560" s="6">
        <v>-1.0699999999999999E-2</v>
      </c>
      <c r="L560" s="6">
        <v>-1.3899999999999999E-2</v>
      </c>
      <c r="M560" s="6">
        <v>4.0500000000000001E-2</v>
      </c>
      <c r="N560" s="5"/>
      <c r="O560" s="6">
        <f t="shared" si="283"/>
        <v>4.1999999999999997E-3</v>
      </c>
      <c r="P560" s="6">
        <f t="shared" si="284"/>
        <v>4.1999999999999997E-3</v>
      </c>
      <c r="Q560" s="6">
        <f t="shared" si="285"/>
        <v>-3.4000000000000002E-3</v>
      </c>
      <c r="R560" s="6">
        <f t="shared" si="286"/>
        <v>-4.7300000000000002E-2</v>
      </c>
      <c r="S560" s="5">
        <v>0.24</v>
      </c>
      <c r="T560" s="5">
        <v>1.1599999999999999</v>
      </c>
      <c r="U560" s="5">
        <v>1.17</v>
      </c>
      <c r="V560" s="5">
        <v>-0.02</v>
      </c>
      <c r="W560" s="5">
        <v>-1.21</v>
      </c>
    </row>
    <row r="561" spans="2:23" x14ac:dyDescent="0.25">
      <c r="B561" s="33" t="s">
        <v>303</v>
      </c>
      <c r="C561" s="5">
        <v>231</v>
      </c>
      <c r="D561" s="5">
        <v>-0.89</v>
      </c>
      <c r="E561" s="5">
        <v>0.44</v>
      </c>
      <c r="F561" s="6">
        <v>-2.0000000000000001E-4</v>
      </c>
      <c r="G561" s="6">
        <v>-5.1000000000000004E-3</v>
      </c>
      <c r="H561" s="6">
        <v>-1.3599999999999999E-2</v>
      </c>
      <c r="I561" s="6">
        <v>3.3099999999999997E-2</v>
      </c>
      <c r="J561" s="6">
        <v>2.9999999999999997E-4</v>
      </c>
      <c r="K561" s="6">
        <v>-4.5999999999999999E-3</v>
      </c>
      <c r="L561" s="6">
        <v>-8.0999999999999996E-3</v>
      </c>
      <c r="M561" s="6">
        <v>4.5699999999999998E-2</v>
      </c>
      <c r="N561" s="5"/>
      <c r="O561" s="6">
        <f t="shared" si="283"/>
        <v>-5.0000000000000001E-4</v>
      </c>
      <c r="P561" s="6">
        <f t="shared" si="284"/>
        <v>-5.0000000000000044E-4</v>
      </c>
      <c r="Q561" s="6">
        <f t="shared" si="285"/>
        <v>-5.4999999999999997E-3</v>
      </c>
      <c r="R561" s="6">
        <f t="shared" si="286"/>
        <v>-1.26E-2</v>
      </c>
      <c r="S561" s="5">
        <v>-0.74</v>
      </c>
      <c r="T561" s="5">
        <v>1.42</v>
      </c>
      <c r="U561" s="5">
        <v>1.33</v>
      </c>
      <c r="V561" s="5">
        <v>-0.35</v>
      </c>
      <c r="W561" s="5">
        <v>-1.1200000000000001</v>
      </c>
    </row>
    <row r="562" spans="2:23" x14ac:dyDescent="0.25">
      <c r="B562" s="33" t="s">
        <v>308</v>
      </c>
      <c r="C562" s="5">
        <v>230</v>
      </c>
      <c r="D562" s="5">
        <v>-0.43</v>
      </c>
      <c r="E562" s="5">
        <v>-0.42</v>
      </c>
      <c r="F562" s="6">
        <v>2.2000000000000001E-3</v>
      </c>
      <c r="G562" s="6">
        <v>2.5999999999999999E-3</v>
      </c>
      <c r="H562" s="6">
        <v>-8.0000000000000004E-4</v>
      </c>
      <c r="I562" s="6">
        <v>-6.0199999999999997E-2</v>
      </c>
      <c r="J562" s="6">
        <v>1.4E-3</v>
      </c>
      <c r="K562" s="6">
        <v>-5.9999999999999995E-4</v>
      </c>
      <c r="L562" s="6">
        <v>-1.3599999999999999E-2</v>
      </c>
      <c r="M562" s="6">
        <v>4.8599999999999997E-2</v>
      </c>
      <c r="N562" s="5"/>
      <c r="O562" s="6">
        <f t="shared" si="283"/>
        <v>8.0000000000000015E-4</v>
      </c>
      <c r="P562" s="6">
        <f t="shared" si="284"/>
        <v>3.1999999999999997E-3</v>
      </c>
      <c r="Q562" s="6">
        <f t="shared" si="285"/>
        <v>1.2799999999999999E-2</v>
      </c>
      <c r="R562" s="6">
        <f t="shared" si="286"/>
        <v>-0.10879999999999999</v>
      </c>
      <c r="S562" s="5">
        <v>-0.09</v>
      </c>
      <c r="T562" s="5">
        <v>1.98</v>
      </c>
      <c r="U562" s="5">
        <v>1.38</v>
      </c>
      <c r="V562" s="5">
        <v>1.25</v>
      </c>
      <c r="W562" s="5">
        <v>-7.07</v>
      </c>
    </row>
    <row r="563" spans="2:23" x14ac:dyDescent="0.25">
      <c r="B563" s="33" t="s">
        <v>307</v>
      </c>
      <c r="C563" s="5">
        <v>229</v>
      </c>
      <c r="D563" s="5">
        <v>-0.85</v>
      </c>
      <c r="E563" s="5">
        <v>-1.44</v>
      </c>
      <c r="F563" s="6">
        <v>2.2000000000000001E-3</v>
      </c>
      <c r="G563" s="6">
        <v>-3.5000000000000001E-3</v>
      </c>
      <c r="H563" s="6">
        <v>-1.0699999999999999E-2</v>
      </c>
      <c r="I563" s="6">
        <v>-7.8600000000000003E-2</v>
      </c>
      <c r="J563" s="6">
        <v>-8.9999999999999998E-4</v>
      </c>
      <c r="K563" s="6">
        <v>-6.8999999999999999E-3</v>
      </c>
      <c r="L563" s="6">
        <v>-1.3599999999999999E-2</v>
      </c>
      <c r="M563" s="6">
        <v>4.3700000000000003E-2</v>
      </c>
      <c r="N563" s="5"/>
      <c r="O563" s="6">
        <f t="shared" si="283"/>
        <v>3.1000000000000003E-3</v>
      </c>
      <c r="P563" s="6">
        <f t="shared" si="284"/>
        <v>3.3999999999999998E-3</v>
      </c>
      <c r="Q563" s="6">
        <f t="shared" si="285"/>
        <v>2.8999999999999998E-3</v>
      </c>
      <c r="R563" s="6">
        <f t="shared" si="286"/>
        <v>-0.12230000000000001</v>
      </c>
      <c r="S563" s="5">
        <v>-0.03</v>
      </c>
      <c r="T563" s="5">
        <v>1.21</v>
      </c>
      <c r="U563" s="5">
        <v>1.01</v>
      </c>
      <c r="V563" s="5">
        <v>0.43</v>
      </c>
      <c r="W563" s="5">
        <v>-7.97</v>
      </c>
    </row>
    <row r="564" spans="2:23" x14ac:dyDescent="0.25">
      <c r="B564" s="33" t="s">
        <v>299</v>
      </c>
      <c r="C564" s="5">
        <v>226</v>
      </c>
      <c r="D564" s="5">
        <v>0.64</v>
      </c>
      <c r="E564" s="5">
        <v>2.2999999999999998</v>
      </c>
      <c r="F564" s="6">
        <v>1.2500000000000001E-2</v>
      </c>
      <c r="G564" s="6">
        <v>1.9E-3</v>
      </c>
      <c r="H564" s="6">
        <v>-7.4000000000000003E-3</v>
      </c>
      <c r="I564" s="6">
        <v>8.9999999999999998E-4</v>
      </c>
      <c r="J564" s="6">
        <v>2.3999999999999998E-3</v>
      </c>
      <c r="K564" s="6">
        <v>-8.6E-3</v>
      </c>
      <c r="L564" s="6">
        <v>-7.3000000000000001E-3</v>
      </c>
      <c r="M564" s="6">
        <v>4.9000000000000002E-2</v>
      </c>
      <c r="N564" s="5"/>
      <c r="O564" s="6">
        <f t="shared" si="283"/>
        <v>1.0100000000000001E-2</v>
      </c>
      <c r="P564" s="6">
        <f t="shared" si="284"/>
        <v>1.0500000000000001E-2</v>
      </c>
      <c r="Q564" s="6">
        <f t="shared" si="285"/>
        <v>-1.0000000000000026E-4</v>
      </c>
      <c r="R564" s="6">
        <f t="shared" si="286"/>
        <v>-4.8100000000000004E-2</v>
      </c>
      <c r="S564" s="5">
        <v>-0.09</v>
      </c>
      <c r="T564" s="5">
        <v>1.24</v>
      </c>
      <c r="U564" s="5">
        <v>0.8</v>
      </c>
      <c r="V564" s="5">
        <v>0.33</v>
      </c>
      <c r="W564" s="5">
        <v>-1.04</v>
      </c>
    </row>
    <row r="565" spans="2:23" x14ac:dyDescent="0.25">
      <c r="B565" s="33" t="s">
        <v>310</v>
      </c>
      <c r="C565" s="5">
        <v>225</v>
      </c>
      <c r="D565" s="5">
        <v>-0.84</v>
      </c>
      <c r="E565" s="5">
        <v>-0.93</v>
      </c>
      <c r="F565" s="6">
        <v>1.2999999999999999E-3</v>
      </c>
      <c r="G565" s="6">
        <v>-2.7000000000000001E-3</v>
      </c>
      <c r="H565" s="6">
        <v>-2.8999999999999998E-3</v>
      </c>
      <c r="I565" s="6">
        <v>-1.72E-2</v>
      </c>
      <c r="J565" s="6">
        <v>1E-4</v>
      </c>
      <c r="K565" s="6">
        <v>-6.7000000000000002E-3</v>
      </c>
      <c r="L565" s="6">
        <v>-1.7299999999999999E-2</v>
      </c>
      <c r="M565" s="6">
        <v>4.5699999999999998E-2</v>
      </c>
      <c r="N565" s="5"/>
      <c r="O565" s="6">
        <f t="shared" si="283"/>
        <v>1.1999999999999999E-3</v>
      </c>
      <c r="P565" s="6">
        <f t="shared" si="284"/>
        <v>4.0000000000000001E-3</v>
      </c>
      <c r="Q565" s="6">
        <f t="shared" si="285"/>
        <v>1.44E-2</v>
      </c>
      <c r="R565" s="6">
        <f t="shared" si="286"/>
        <v>-6.2899999999999998E-2</v>
      </c>
      <c r="S565" s="5">
        <v>-0.39</v>
      </c>
      <c r="T565" s="5">
        <v>1.34</v>
      </c>
      <c r="U565" s="5">
        <v>1.1000000000000001</v>
      </c>
      <c r="V565" s="5">
        <v>1.08</v>
      </c>
      <c r="W565" s="5">
        <v>-4.93</v>
      </c>
    </row>
    <row r="566" spans="2:23" x14ac:dyDescent="0.25">
      <c r="B566" s="33" t="s">
        <v>311</v>
      </c>
      <c r="C566" s="5">
        <v>217</v>
      </c>
      <c r="D566" s="5">
        <v>0.84</v>
      </c>
      <c r="E566" s="5">
        <v>-1.41</v>
      </c>
      <c r="F566" s="6">
        <v>-7.7999999999999996E-3</v>
      </c>
      <c r="G566" s="6">
        <v>-3.2000000000000002E-3</v>
      </c>
      <c r="H566" s="6">
        <v>2.2000000000000001E-3</v>
      </c>
      <c r="I566" s="6">
        <v>7.1300000000000002E-2</v>
      </c>
      <c r="J566" s="6">
        <v>-1.1000000000000001E-3</v>
      </c>
      <c r="K566" s="6">
        <v>-1.01E-2</v>
      </c>
      <c r="L566" s="6">
        <v>-1.3100000000000001E-2</v>
      </c>
      <c r="M566" s="6">
        <v>4.2500000000000003E-2</v>
      </c>
      <c r="N566" s="5"/>
      <c r="O566" s="6">
        <f t="shared" si="283"/>
        <v>-6.6999999999999994E-3</v>
      </c>
      <c r="P566" s="6">
        <f t="shared" si="284"/>
        <v>6.8999999999999999E-3</v>
      </c>
      <c r="Q566" s="6">
        <f t="shared" si="285"/>
        <v>1.5300000000000001E-2</v>
      </c>
      <c r="R566" s="6">
        <f t="shared" si="286"/>
        <v>2.8799999999999999E-2</v>
      </c>
      <c r="S566" s="5">
        <v>0.45</v>
      </c>
      <c r="T566" s="5">
        <v>0.47</v>
      </c>
      <c r="U566" s="5">
        <v>0.61</v>
      </c>
      <c r="V566" s="5">
        <v>1.02</v>
      </c>
      <c r="W566" s="5">
        <v>2.71</v>
      </c>
    </row>
    <row r="567" spans="2:23" x14ac:dyDescent="0.25">
      <c r="B567" s="33" t="s">
        <v>306</v>
      </c>
      <c r="C567" s="5">
        <v>215</v>
      </c>
      <c r="D567" s="5">
        <v>5.82</v>
      </c>
      <c r="E567" s="5">
        <v>8.4</v>
      </c>
      <c r="F567" s="6">
        <v>4.7000000000000002E-3</v>
      </c>
      <c r="G567" s="6">
        <v>3.4799999999999998E-2</v>
      </c>
      <c r="H567" s="6">
        <v>0.2223</v>
      </c>
      <c r="I567" s="6">
        <v>0.13730000000000001</v>
      </c>
      <c r="J567" s="6">
        <v>-1.6000000000000001E-3</v>
      </c>
      <c r="K567" s="6">
        <v>-7.9000000000000008E-3</v>
      </c>
      <c r="L567" s="6">
        <v>-4.7000000000000002E-3</v>
      </c>
      <c r="M567" s="6">
        <v>4.87E-2</v>
      </c>
      <c r="N567" s="5"/>
      <c r="O567" s="6">
        <f t="shared" si="283"/>
        <v>6.3E-3</v>
      </c>
      <c r="P567" s="6">
        <f t="shared" si="284"/>
        <v>4.2700000000000002E-2</v>
      </c>
      <c r="Q567" s="6">
        <f t="shared" si="285"/>
        <v>0.22700000000000001</v>
      </c>
      <c r="R567" s="6">
        <f t="shared" si="286"/>
        <v>8.8600000000000012E-2</v>
      </c>
      <c r="S567" s="5">
        <v>0.3</v>
      </c>
      <c r="T567" s="5">
        <v>0.89</v>
      </c>
      <c r="U567" s="5">
        <v>0.18</v>
      </c>
      <c r="V567" s="5">
        <v>2.44</v>
      </c>
      <c r="W567" s="5">
        <v>0.57999999999999996</v>
      </c>
    </row>
    <row r="568" spans="2:23" x14ac:dyDescent="0.25">
      <c r="B568" s="33" t="s">
        <v>319</v>
      </c>
      <c r="C568" s="5">
        <v>214</v>
      </c>
      <c r="D568" s="5">
        <v>-1.78</v>
      </c>
      <c r="E568" s="5">
        <v>1.31</v>
      </c>
      <c r="F568" s="6">
        <v>-2.8E-3</v>
      </c>
      <c r="G568" s="6">
        <v>-3.5000000000000001E-3</v>
      </c>
      <c r="H568" s="6">
        <v>-2.5399999999999999E-2</v>
      </c>
      <c r="I568" s="6">
        <v>-0.1152</v>
      </c>
      <c r="J568" s="6">
        <v>3.8999999999999998E-3</v>
      </c>
      <c r="K568" s="6">
        <v>-2.3E-3</v>
      </c>
      <c r="L568" s="6">
        <v>-5.5999999999999999E-3</v>
      </c>
      <c r="M568" s="6">
        <v>4.8599999999999997E-2</v>
      </c>
      <c r="N568" s="5"/>
      <c r="O568" s="6">
        <f t="shared" si="283"/>
        <v>-6.6999999999999994E-3</v>
      </c>
      <c r="P568" s="6">
        <f t="shared" si="284"/>
        <v>-1.2000000000000001E-3</v>
      </c>
      <c r="Q568" s="6">
        <f t="shared" si="285"/>
        <v>-1.9799999999999998E-2</v>
      </c>
      <c r="R568" s="6">
        <f t="shared" si="286"/>
        <v>-0.1638</v>
      </c>
      <c r="S568" s="5">
        <v>-0.15</v>
      </c>
      <c r="T568" s="5">
        <v>0.49</v>
      </c>
      <c r="U568" s="5">
        <v>0.04</v>
      </c>
      <c r="V568" s="5">
        <v>-1.29</v>
      </c>
      <c r="W568" s="5">
        <v>-8.08</v>
      </c>
    </row>
    <row r="569" spans="2:23" x14ac:dyDescent="0.25">
      <c r="B569" s="33" t="s">
        <v>298</v>
      </c>
      <c r="C569" s="5">
        <v>214</v>
      </c>
      <c r="D569" s="5">
        <v>0.94</v>
      </c>
      <c r="E569" s="5">
        <v>-0.13</v>
      </c>
      <c r="F569" s="6">
        <v>-6.9999999999999999E-4</v>
      </c>
      <c r="G569" s="6">
        <v>-2.6800000000000001E-2</v>
      </c>
      <c r="H569" s="6">
        <v>-1E-4</v>
      </c>
      <c r="I569" s="6">
        <v>-2.86E-2</v>
      </c>
      <c r="J569" s="6">
        <v>2.0999999999999999E-3</v>
      </c>
      <c r="K569" s="6">
        <v>-6.1000000000000004E-3</v>
      </c>
      <c r="L569" s="6">
        <v>-4.7000000000000002E-3</v>
      </c>
      <c r="M569" s="6">
        <v>5.2400000000000002E-2</v>
      </c>
      <c r="N569" s="5"/>
      <c r="O569" s="6">
        <f t="shared" si="283"/>
        <v>-2.8E-3</v>
      </c>
      <c r="P569" s="6">
        <f t="shared" si="284"/>
        <v>-2.07E-2</v>
      </c>
      <c r="Q569" s="6">
        <f t="shared" si="285"/>
        <v>4.5999999999999999E-3</v>
      </c>
      <c r="R569" s="6">
        <f t="shared" si="286"/>
        <v>-8.1000000000000003E-2</v>
      </c>
      <c r="S569" s="5">
        <v>0.3</v>
      </c>
      <c r="T569" s="5">
        <v>1.1499999999999999</v>
      </c>
      <c r="U569" s="5">
        <v>0.92</v>
      </c>
      <c r="V569" s="5">
        <v>-0.45</v>
      </c>
      <c r="W569" s="5">
        <v>-2.14</v>
      </c>
    </row>
    <row r="570" spans="2:23" x14ac:dyDescent="0.25">
      <c r="B570" s="33" t="s">
        <v>318</v>
      </c>
      <c r="C570" s="5">
        <v>195</v>
      </c>
      <c r="D570" s="5">
        <v>-1.21</v>
      </c>
      <c r="E570" s="5">
        <v>-1.57</v>
      </c>
      <c r="F570" s="6">
        <v>4.4600000000000001E-2</v>
      </c>
      <c r="G570" s="6">
        <v>3.9300000000000002E-2</v>
      </c>
      <c r="H570" s="6">
        <v>3.9800000000000002E-2</v>
      </c>
      <c r="I570" s="6">
        <v>0.1716</v>
      </c>
      <c r="J570" s="6">
        <v>-1E-3</v>
      </c>
      <c r="K570" s="6">
        <v>-1.2999999999999999E-2</v>
      </c>
      <c r="L570" s="6">
        <v>-5.4999999999999997E-3</v>
      </c>
      <c r="M570" s="6">
        <v>4.8800000000000003E-2</v>
      </c>
      <c r="N570" s="5"/>
      <c r="O570" s="6">
        <f t="shared" si="283"/>
        <v>4.5600000000000002E-2</v>
      </c>
      <c r="P570" s="6">
        <f t="shared" si="284"/>
        <v>5.2299999999999999E-2</v>
      </c>
      <c r="Q570" s="6">
        <f t="shared" si="285"/>
        <v>4.53E-2</v>
      </c>
      <c r="R570" s="6">
        <f t="shared" si="286"/>
        <v>0.12279999999999999</v>
      </c>
      <c r="S570" s="5">
        <v>0.06</v>
      </c>
      <c r="T570" s="5">
        <v>0.56000000000000005</v>
      </c>
      <c r="U570" s="5">
        <v>0.41</v>
      </c>
      <c r="V570" s="5">
        <v>0.78</v>
      </c>
      <c r="W570" s="5">
        <v>0.91</v>
      </c>
    </row>
    <row r="571" spans="2:23" x14ac:dyDescent="0.25">
      <c r="B571" s="33" t="s">
        <v>300</v>
      </c>
      <c r="C571" s="5">
        <v>195</v>
      </c>
      <c r="D571" s="5">
        <v>-1.41</v>
      </c>
      <c r="E571" s="5">
        <v>-1.03</v>
      </c>
      <c r="F571" s="6">
        <v>2.9999999999999997E-4</v>
      </c>
      <c r="G571" s="6">
        <v>0.38100000000000001</v>
      </c>
      <c r="H571" s="6">
        <v>0.2102</v>
      </c>
      <c r="I571" s="6">
        <v>0.21190000000000001</v>
      </c>
      <c r="J571" s="6">
        <v>-5.0000000000000001E-4</v>
      </c>
      <c r="K571" s="6">
        <v>-1.17E-2</v>
      </c>
      <c r="L571" s="6">
        <v>-7.7000000000000002E-3</v>
      </c>
      <c r="M571" s="6">
        <v>4.7300000000000002E-2</v>
      </c>
      <c r="N571" s="5"/>
      <c r="O571" s="6">
        <f t="shared" si="283"/>
        <v>7.9999999999999993E-4</v>
      </c>
      <c r="P571" s="6">
        <f t="shared" si="284"/>
        <v>0.39269999999999999</v>
      </c>
      <c r="Q571" s="6">
        <f t="shared" si="285"/>
        <v>0.21790000000000001</v>
      </c>
      <c r="R571" s="6">
        <f t="shared" si="286"/>
        <v>0.1646</v>
      </c>
      <c r="S571" s="5">
        <v>-0.11</v>
      </c>
      <c r="T571" s="5">
        <v>0.9</v>
      </c>
      <c r="U571" s="5">
        <v>0.67</v>
      </c>
      <c r="V571" s="5">
        <v>2.38</v>
      </c>
      <c r="W571" s="5">
        <v>3.19</v>
      </c>
    </row>
    <row r="572" spans="2:23" x14ac:dyDescent="0.25">
      <c r="B572" s="33" t="s">
        <v>313</v>
      </c>
      <c r="C572" s="5">
        <v>192</v>
      </c>
      <c r="D572" s="5">
        <v>1.1000000000000001</v>
      </c>
      <c r="E572" s="5">
        <v>2.4500000000000002</v>
      </c>
      <c r="F572" s="6">
        <v>-4.7000000000000002E-3</v>
      </c>
      <c r="G572" s="6">
        <v>-4.7000000000000002E-3</v>
      </c>
      <c r="H572" s="6">
        <v>-1.1299999999999999E-2</v>
      </c>
      <c r="I572" s="6">
        <v>-6.6000000000000003E-2</v>
      </c>
      <c r="J572" s="6">
        <v>-1.1000000000000001E-3</v>
      </c>
      <c r="K572" s="6">
        <v>-8.6999999999999994E-3</v>
      </c>
      <c r="L572" s="6">
        <v>-1.3299999999999999E-2</v>
      </c>
      <c r="M572" s="6">
        <v>3.61E-2</v>
      </c>
      <c r="N572" s="5"/>
      <c r="O572" s="6">
        <f t="shared" si="283"/>
        <v>-3.5999999999999999E-3</v>
      </c>
      <c r="P572" s="6">
        <f t="shared" si="284"/>
        <v>3.9999999999999992E-3</v>
      </c>
      <c r="Q572" s="6">
        <f t="shared" si="285"/>
        <v>2E-3</v>
      </c>
      <c r="R572" s="6">
        <f t="shared" si="286"/>
        <v>-0.1021</v>
      </c>
      <c r="S572" s="5">
        <v>0.04</v>
      </c>
      <c r="T572" s="5">
        <v>0.34</v>
      </c>
      <c r="U572" s="5">
        <v>0.13</v>
      </c>
      <c r="V572" s="5">
        <v>-0.48</v>
      </c>
      <c r="W572" s="5">
        <v>-4.42</v>
      </c>
    </row>
    <row r="573" spans="2:23" x14ac:dyDescent="0.25">
      <c r="B573" s="33" t="s">
        <v>304</v>
      </c>
      <c r="C573" s="5">
        <v>178</v>
      </c>
      <c r="D573" s="5">
        <v>2.15</v>
      </c>
      <c r="E573" s="5">
        <v>6.46</v>
      </c>
      <c r="F573" s="6">
        <v>9.7999999999999997E-3</v>
      </c>
      <c r="G573" s="6">
        <v>8.7400000000000005E-2</v>
      </c>
      <c r="H573" s="6">
        <v>0.1226</v>
      </c>
      <c r="I573" s="6">
        <v>0.3417</v>
      </c>
      <c r="J573" s="6">
        <v>3.0000000000000001E-3</v>
      </c>
      <c r="K573" s="6">
        <v>-8.6999999999999994E-3</v>
      </c>
      <c r="L573" s="6">
        <v>-9.7999999999999997E-3</v>
      </c>
      <c r="M573" s="6">
        <v>4.6600000000000003E-2</v>
      </c>
      <c r="N573" s="5"/>
      <c r="O573" s="6">
        <f t="shared" si="283"/>
        <v>6.7999999999999996E-3</v>
      </c>
      <c r="P573" s="6">
        <f t="shared" si="284"/>
        <v>9.6100000000000005E-2</v>
      </c>
      <c r="Q573" s="6">
        <f t="shared" si="285"/>
        <v>0.13239999999999999</v>
      </c>
      <c r="R573" s="6">
        <f t="shared" si="286"/>
        <v>0.29510000000000003</v>
      </c>
      <c r="S573" s="5">
        <v>0.16</v>
      </c>
      <c r="T573" s="5">
        <v>1.54</v>
      </c>
      <c r="U573" s="5">
        <v>0.63</v>
      </c>
      <c r="V573" s="5">
        <v>4.3499999999999996</v>
      </c>
      <c r="W573" s="5">
        <v>5.17</v>
      </c>
    </row>
    <row r="574" spans="2:23" x14ac:dyDescent="0.25">
      <c r="B574" s="33" t="s">
        <v>320</v>
      </c>
      <c r="C574" s="5">
        <v>169</v>
      </c>
      <c r="D574" s="5">
        <v>1.1200000000000001</v>
      </c>
      <c r="E574" s="5">
        <v>4.67</v>
      </c>
      <c r="F574" s="6">
        <v>4.7000000000000002E-3</v>
      </c>
      <c r="G574" s="6">
        <v>1.6000000000000001E-3</v>
      </c>
      <c r="H574" s="6">
        <v>9.2999999999999992E-3</v>
      </c>
      <c r="I574" s="6">
        <v>6.9000000000000006E-2</v>
      </c>
      <c r="J574" s="6">
        <v>-2.9999999999999997E-4</v>
      </c>
      <c r="K574" s="6">
        <v>-8.8999999999999999E-3</v>
      </c>
      <c r="L574" s="6">
        <v>-6.7999999999999996E-3</v>
      </c>
      <c r="M574" s="6">
        <v>5.0500000000000003E-2</v>
      </c>
      <c r="N574" s="5"/>
      <c r="O574" s="6">
        <f t="shared" si="283"/>
        <v>5.0000000000000001E-3</v>
      </c>
      <c r="P574" s="6">
        <f t="shared" si="284"/>
        <v>1.0500000000000001E-2</v>
      </c>
      <c r="Q574" s="6">
        <f t="shared" si="285"/>
        <v>1.61E-2</v>
      </c>
      <c r="R574" s="6">
        <f t="shared" si="286"/>
        <v>1.8500000000000003E-2</v>
      </c>
      <c r="S574" s="5">
        <v>0.28000000000000003</v>
      </c>
      <c r="T574" s="5">
        <v>1.24</v>
      </c>
      <c r="U574" s="5">
        <v>0.54</v>
      </c>
      <c r="V574" s="5">
        <v>1.96</v>
      </c>
      <c r="W574" s="5">
        <v>2.5499999999999998</v>
      </c>
    </row>
    <row r="575" spans="2:23" x14ac:dyDescent="0.25">
      <c r="B575" s="33" t="s">
        <v>312</v>
      </c>
      <c r="C575" s="5">
        <v>168</v>
      </c>
      <c r="D575" s="5">
        <v>-0.56000000000000005</v>
      </c>
      <c r="E575" s="5">
        <v>-0.74</v>
      </c>
      <c r="F575" s="6">
        <v>4.1999999999999997E-3</v>
      </c>
      <c r="G575" s="6">
        <v>1E-3</v>
      </c>
      <c r="H575" s="6">
        <v>-6.7999999999999996E-3</v>
      </c>
      <c r="I575" s="6">
        <v>-0.1057</v>
      </c>
      <c r="J575" s="6">
        <v>8.0000000000000004E-4</v>
      </c>
      <c r="K575" s="6">
        <v>5.9999999999999995E-4</v>
      </c>
      <c r="L575" s="6">
        <v>-1.23E-2</v>
      </c>
      <c r="M575" s="6">
        <v>4.4699999999999997E-2</v>
      </c>
      <c r="N575" s="5"/>
      <c r="O575" s="6">
        <f t="shared" si="283"/>
        <v>3.3999999999999998E-3</v>
      </c>
      <c r="P575" s="6">
        <f t="shared" si="284"/>
        <v>4.0000000000000007E-4</v>
      </c>
      <c r="Q575" s="6">
        <f t="shared" si="285"/>
        <v>5.5000000000000005E-3</v>
      </c>
      <c r="R575" s="6">
        <f t="shared" si="286"/>
        <v>-0.15040000000000001</v>
      </c>
      <c r="S575" s="5">
        <v>0.16</v>
      </c>
      <c r="T575" s="5">
        <v>2.0699999999999998</v>
      </c>
      <c r="U575" s="5">
        <v>1.66</v>
      </c>
      <c r="V575" s="5">
        <v>0.9</v>
      </c>
      <c r="W575" s="5">
        <v>-9.92</v>
      </c>
    </row>
    <row r="576" spans="2:23" x14ac:dyDescent="0.25">
      <c r="B576" s="33" t="s">
        <v>315</v>
      </c>
      <c r="C576" s="5">
        <v>162</v>
      </c>
      <c r="D576" s="5">
        <v>1.24</v>
      </c>
      <c r="E576" s="5">
        <v>-0.68</v>
      </c>
      <c r="F576" s="6">
        <v>6.0000000000000001E-3</v>
      </c>
      <c r="G576" s="6">
        <v>7.4999999999999997E-3</v>
      </c>
      <c r="H576" s="6">
        <v>3.9E-2</v>
      </c>
      <c r="I576" s="6">
        <v>0.51200000000000001</v>
      </c>
      <c r="J576" s="6">
        <v>1.1000000000000001E-3</v>
      </c>
      <c r="K576" s="6">
        <v>-1.0200000000000001E-2</v>
      </c>
      <c r="L576" s="6">
        <v>-3.5999999999999999E-3</v>
      </c>
      <c r="M576" s="6">
        <v>5.1400000000000001E-2</v>
      </c>
      <c r="N576" s="5"/>
      <c r="O576" s="6">
        <f t="shared" si="283"/>
        <v>4.8999999999999998E-3</v>
      </c>
      <c r="P576" s="6">
        <f t="shared" si="284"/>
        <v>1.77E-2</v>
      </c>
      <c r="Q576" s="6">
        <f t="shared" si="285"/>
        <v>4.2599999999999999E-2</v>
      </c>
      <c r="R576" s="6">
        <f t="shared" si="286"/>
        <v>0.46060000000000001</v>
      </c>
      <c r="S576" s="5">
        <v>0.03</v>
      </c>
      <c r="T576" s="5">
        <v>1.23</v>
      </c>
      <c r="U576" s="5">
        <v>0.45</v>
      </c>
      <c r="V576" s="5">
        <v>1.8</v>
      </c>
      <c r="W576" s="5">
        <v>8.25</v>
      </c>
    </row>
    <row r="577" spans="2:23" x14ac:dyDescent="0.25">
      <c r="B577" s="33" t="s">
        <v>328</v>
      </c>
      <c r="C577" s="5">
        <v>161</v>
      </c>
      <c r="D577" s="5">
        <v>-0.79</v>
      </c>
      <c r="E577" s="5">
        <v>-0.44</v>
      </c>
      <c r="F577" s="6">
        <v>0.14860000000000001</v>
      </c>
      <c r="G577" s="6">
        <v>0.10390000000000001</v>
      </c>
      <c r="H577" s="6">
        <v>1.7600000000000001E-2</v>
      </c>
      <c r="I577" s="6">
        <v>-0.13800000000000001</v>
      </c>
      <c r="J577" s="6">
        <v>-1.2999999999999999E-3</v>
      </c>
      <c r="K577" s="6">
        <v>-1.15E-2</v>
      </c>
      <c r="L577" s="6">
        <v>-4.4999999999999997E-3</v>
      </c>
      <c r="M577" s="6">
        <v>4.9000000000000002E-2</v>
      </c>
      <c r="N577" s="5"/>
      <c r="O577" s="6">
        <f t="shared" si="283"/>
        <v>0.14990000000000001</v>
      </c>
      <c r="P577" s="6">
        <f t="shared" si="284"/>
        <v>0.1154</v>
      </c>
      <c r="Q577" s="6">
        <f t="shared" si="285"/>
        <v>2.2100000000000002E-2</v>
      </c>
      <c r="R577" s="6">
        <f t="shared" si="286"/>
        <v>-0.187</v>
      </c>
      <c r="S577" s="5">
        <v>0.32</v>
      </c>
      <c r="T577" s="5">
        <v>0.49</v>
      </c>
      <c r="U577" s="5">
        <v>0.38</v>
      </c>
      <c r="V577" s="5">
        <v>0.5</v>
      </c>
      <c r="W577" s="5">
        <v>-7.27</v>
      </c>
    </row>
    <row r="578" spans="2:23" x14ac:dyDescent="0.25">
      <c r="B578" s="33" t="s">
        <v>327</v>
      </c>
      <c r="C578" s="5">
        <v>159</v>
      </c>
      <c r="D578" s="5">
        <v>-1.9</v>
      </c>
      <c r="E578" s="5">
        <v>-1.1499999999999999</v>
      </c>
      <c r="F578" s="6">
        <v>4.5999999999999999E-3</v>
      </c>
      <c r="G578" s="6">
        <v>0.23730000000000001</v>
      </c>
      <c r="H578" s="6">
        <v>5.9299999999999999E-2</v>
      </c>
      <c r="I578" s="6">
        <v>-2.47E-2</v>
      </c>
      <c r="J578" s="6">
        <v>2.2000000000000001E-3</v>
      </c>
      <c r="K578" s="6">
        <v>-7.9000000000000008E-3</v>
      </c>
      <c r="L578" s="6">
        <v>-8.9999999999999993E-3</v>
      </c>
      <c r="M578" s="6">
        <v>4.36E-2</v>
      </c>
      <c r="N578" s="5"/>
      <c r="O578" s="6">
        <f t="shared" si="283"/>
        <v>2.3999999999999998E-3</v>
      </c>
      <c r="P578" s="6">
        <f t="shared" si="284"/>
        <v>0.2452</v>
      </c>
      <c r="Q578" s="6">
        <f t="shared" si="285"/>
        <v>6.83E-2</v>
      </c>
      <c r="R578" s="6">
        <f t="shared" si="286"/>
        <v>-6.83E-2</v>
      </c>
      <c r="S578" s="5">
        <v>-0.32</v>
      </c>
      <c r="T578" s="5">
        <v>1.45</v>
      </c>
      <c r="U578" s="5">
        <v>0.73</v>
      </c>
      <c r="V578" s="5">
        <v>0.2</v>
      </c>
      <c r="W578" s="5">
        <v>-4.91</v>
      </c>
    </row>
    <row r="579" spans="2:23" x14ac:dyDescent="0.25">
      <c r="B579" s="33" t="s">
        <v>316</v>
      </c>
      <c r="C579" s="5">
        <v>149</v>
      </c>
      <c r="D579" s="5">
        <v>0.94</v>
      </c>
      <c r="E579" s="5">
        <v>1.67</v>
      </c>
      <c r="F579" s="6">
        <v>-5.7000000000000002E-3</v>
      </c>
      <c r="G579" s="6">
        <v>-6.1999999999999998E-3</v>
      </c>
      <c r="H579" s="6">
        <v>3.85E-2</v>
      </c>
      <c r="I579" s="6">
        <v>7.7100000000000002E-2</v>
      </c>
      <c r="J579" s="6">
        <v>-4.8999999999999998E-3</v>
      </c>
      <c r="K579" s="6">
        <v>-8.0999999999999996E-3</v>
      </c>
      <c r="L579" s="6">
        <v>-1.8E-3</v>
      </c>
      <c r="M579" s="6">
        <v>5.2499999999999998E-2</v>
      </c>
      <c r="N579" s="5"/>
      <c r="O579" s="6">
        <f t="shared" si="283"/>
        <v>-8.0000000000000036E-4</v>
      </c>
      <c r="P579" s="6">
        <f t="shared" si="284"/>
        <v>1.8999999999999998E-3</v>
      </c>
      <c r="Q579" s="6">
        <f t="shared" si="285"/>
        <v>4.0300000000000002E-2</v>
      </c>
      <c r="R579" s="6">
        <f t="shared" si="286"/>
        <v>2.4600000000000004E-2</v>
      </c>
      <c r="S579" s="5">
        <v>0.08</v>
      </c>
      <c r="T579" s="5">
        <v>1.38</v>
      </c>
      <c r="U579" s="5">
        <v>0.31</v>
      </c>
      <c r="V579" s="5">
        <v>2.4300000000000002</v>
      </c>
      <c r="W579" s="5">
        <v>0.13</v>
      </c>
    </row>
    <row r="580" spans="2:23" x14ac:dyDescent="0.25">
      <c r="B580" s="33" t="s">
        <v>329</v>
      </c>
      <c r="C580" s="5">
        <v>149</v>
      </c>
      <c r="D580" s="5">
        <v>-3.25</v>
      </c>
      <c r="E580" s="5">
        <v>-4.74</v>
      </c>
      <c r="F580" s="6">
        <v>-7.6E-3</v>
      </c>
      <c r="G580" s="6">
        <v>-3.04E-2</v>
      </c>
      <c r="H580" s="6">
        <v>-2.1399999999999999E-2</v>
      </c>
      <c r="I580" s="6">
        <v>-6.0299999999999999E-2</v>
      </c>
      <c r="J580" s="6">
        <v>3.0000000000000001E-3</v>
      </c>
      <c r="K580" s="6">
        <v>-8.8999999999999999E-3</v>
      </c>
      <c r="L580" s="6">
        <v>-1.15E-2</v>
      </c>
      <c r="M580" s="6">
        <v>3.9100000000000003E-2</v>
      </c>
      <c r="N580" s="5"/>
      <c r="O580" s="6">
        <f t="shared" si="283"/>
        <v>-1.06E-2</v>
      </c>
      <c r="P580" s="6">
        <f t="shared" si="284"/>
        <v>-2.1499999999999998E-2</v>
      </c>
      <c r="Q580" s="6">
        <f t="shared" si="285"/>
        <v>-9.8999999999999991E-3</v>
      </c>
      <c r="R580" s="6">
        <f t="shared" si="286"/>
        <v>-9.9400000000000002E-2</v>
      </c>
      <c r="S580" s="5">
        <v>-1.25</v>
      </c>
      <c r="T580" s="5">
        <v>1.1200000000000001</v>
      </c>
      <c r="U580" s="5">
        <v>0.44</v>
      </c>
      <c r="V580" s="5">
        <v>-0.01</v>
      </c>
      <c r="W580" s="5">
        <v>-2.98</v>
      </c>
    </row>
    <row r="581" spans="2:23" x14ac:dyDescent="0.25">
      <c r="B581" s="33" t="s">
        <v>326</v>
      </c>
      <c r="C581" s="5">
        <v>148</v>
      </c>
      <c r="D581" s="5">
        <v>1.81</v>
      </c>
      <c r="E581" s="5">
        <v>6.08</v>
      </c>
      <c r="F581" s="6">
        <v>8.8999999999999999E-3</v>
      </c>
      <c r="G581" s="6">
        <v>-5.5999999999999999E-3</v>
      </c>
      <c r="H581" s="6">
        <v>1.2800000000000001E-2</v>
      </c>
      <c r="I581" s="6">
        <v>2.9999999999999997E-4</v>
      </c>
      <c r="J581" s="6">
        <v>1.1000000000000001E-3</v>
      </c>
      <c r="K581" s="6">
        <v>-7.9000000000000008E-3</v>
      </c>
      <c r="L581" s="6">
        <v>-4.1000000000000003E-3</v>
      </c>
      <c r="M581" s="6">
        <v>5.2900000000000003E-2</v>
      </c>
      <c r="N581" s="5"/>
      <c r="O581" s="6">
        <f t="shared" si="283"/>
        <v>7.7999999999999996E-3</v>
      </c>
      <c r="P581" s="6">
        <f t="shared" si="284"/>
        <v>2.3000000000000008E-3</v>
      </c>
      <c r="Q581" s="6">
        <f t="shared" si="285"/>
        <v>1.6900000000000002E-2</v>
      </c>
      <c r="R581" s="6">
        <f t="shared" si="286"/>
        <v>-5.2600000000000001E-2</v>
      </c>
      <c r="S581" s="5">
        <v>0.13</v>
      </c>
      <c r="T581" s="5">
        <v>0.25</v>
      </c>
      <c r="U581" s="5">
        <v>0.24</v>
      </c>
      <c r="V581" s="5">
        <v>1.1299999999999999</v>
      </c>
      <c r="W581" s="5">
        <v>-0.73</v>
      </c>
    </row>
    <row r="582" spans="2:23" x14ac:dyDescent="0.25">
      <c r="B582" s="33" t="s">
        <v>317</v>
      </c>
      <c r="C582" s="5">
        <v>146</v>
      </c>
      <c r="D582" s="5">
        <v>-0.54</v>
      </c>
      <c r="E582" s="5">
        <v>-0.27</v>
      </c>
      <c r="F582" s="6">
        <v>4.4000000000000003E-3</v>
      </c>
      <c r="G582" s="6">
        <v>1.2999999999999999E-3</v>
      </c>
      <c r="H582" s="6">
        <v>-4.7000000000000002E-3</v>
      </c>
      <c r="I582" s="6">
        <v>-9.4600000000000004E-2</v>
      </c>
      <c r="J582" s="6">
        <v>-1.2999999999999999E-3</v>
      </c>
      <c r="K582" s="6">
        <v>-2.7000000000000001E-3</v>
      </c>
      <c r="L582" s="6">
        <v>-1.49E-2</v>
      </c>
      <c r="M582" s="6">
        <v>4.5900000000000003E-2</v>
      </c>
      <c r="N582" s="5"/>
      <c r="O582" s="6">
        <f t="shared" si="283"/>
        <v>5.7000000000000002E-3</v>
      </c>
      <c r="P582" s="6">
        <f t="shared" si="284"/>
        <v>4.0000000000000001E-3</v>
      </c>
      <c r="Q582" s="6">
        <f t="shared" si="285"/>
        <v>1.0200000000000001E-2</v>
      </c>
      <c r="R582" s="6">
        <f t="shared" si="286"/>
        <v>-0.14050000000000001</v>
      </c>
      <c r="S582" s="5">
        <v>-0.03</v>
      </c>
      <c r="T582" s="5">
        <v>2.21</v>
      </c>
      <c r="U582" s="5">
        <v>1.24</v>
      </c>
      <c r="V582" s="5">
        <v>0.88</v>
      </c>
      <c r="W582" s="5">
        <v>-8.4</v>
      </c>
    </row>
    <row r="583" spans="2:23" x14ac:dyDescent="0.25">
      <c r="B583" s="33" t="s">
        <v>332</v>
      </c>
      <c r="C583" s="5">
        <v>145</v>
      </c>
      <c r="D583" s="5">
        <v>0.7</v>
      </c>
      <c r="E583" s="5">
        <v>-0.95</v>
      </c>
      <c r="F583" s="6">
        <v>6.6E-3</v>
      </c>
      <c r="G583" s="6">
        <v>2.9999999999999997E-4</v>
      </c>
      <c r="H583" s="6">
        <v>1.8E-3</v>
      </c>
      <c r="I583" s="6">
        <v>4.1500000000000002E-2</v>
      </c>
      <c r="J583" s="6">
        <v>-1.9E-3</v>
      </c>
      <c r="K583" s="6">
        <v>-9.7000000000000003E-3</v>
      </c>
      <c r="L583" s="6">
        <v>-9.7000000000000003E-3</v>
      </c>
      <c r="M583" s="6">
        <v>3.7400000000000003E-2</v>
      </c>
      <c r="N583" s="5"/>
      <c r="O583" s="6">
        <f t="shared" si="283"/>
        <v>8.5000000000000006E-3</v>
      </c>
      <c r="P583" s="6">
        <f t="shared" si="284"/>
        <v>0.01</v>
      </c>
      <c r="Q583" s="6">
        <f t="shared" si="285"/>
        <v>1.15E-2</v>
      </c>
      <c r="R583" s="6">
        <f t="shared" si="286"/>
        <v>4.0999999999999995E-3</v>
      </c>
      <c r="S583" s="5">
        <v>0.26</v>
      </c>
      <c r="T583" s="5">
        <v>1.05</v>
      </c>
      <c r="U583" s="5">
        <v>1.0900000000000001</v>
      </c>
      <c r="V583" s="5">
        <v>0.43</v>
      </c>
      <c r="W583" s="5">
        <v>0.25</v>
      </c>
    </row>
    <row r="584" spans="2:23" x14ac:dyDescent="0.25">
      <c r="B584" s="33" t="s">
        <v>334</v>
      </c>
      <c r="C584" s="5">
        <v>143</v>
      </c>
      <c r="D584" s="5">
        <v>1.1100000000000001</v>
      </c>
      <c r="E584" s="5">
        <v>3.6</v>
      </c>
      <c r="F584" s="6">
        <v>-5.1999999999999998E-3</v>
      </c>
      <c r="G584" s="6">
        <v>-2.01E-2</v>
      </c>
      <c r="H584" s="6">
        <v>-2.7000000000000001E-3</v>
      </c>
      <c r="I584" s="6">
        <v>-7.5300000000000006E-2</v>
      </c>
      <c r="J584" s="6">
        <v>-8.0000000000000004E-4</v>
      </c>
      <c r="K584" s="6">
        <v>-1.0699999999999999E-2</v>
      </c>
      <c r="L584" s="6">
        <v>-1.4999999999999999E-2</v>
      </c>
      <c r="M584" s="6">
        <v>3.4799999999999998E-2</v>
      </c>
      <c r="N584" s="5"/>
      <c r="O584" s="6">
        <f t="shared" si="283"/>
        <v>-4.3999999999999994E-3</v>
      </c>
      <c r="P584" s="6">
        <f t="shared" si="284"/>
        <v>-9.4000000000000004E-3</v>
      </c>
      <c r="Q584" s="6">
        <f t="shared" si="285"/>
        <v>1.2299999999999998E-2</v>
      </c>
      <c r="R584" s="6">
        <f t="shared" si="286"/>
        <v>-0.1101</v>
      </c>
      <c r="S584" s="5">
        <v>0.66</v>
      </c>
      <c r="T584" s="5">
        <v>0.92</v>
      </c>
      <c r="U584" s="5">
        <v>0.33</v>
      </c>
      <c r="V584" s="5">
        <v>0.86</v>
      </c>
      <c r="W584" s="5">
        <v>-9.16</v>
      </c>
    </row>
    <row r="585" spans="2:23" x14ac:dyDescent="0.25">
      <c r="B585" s="33" t="s">
        <v>314</v>
      </c>
      <c r="C585" s="5">
        <v>139</v>
      </c>
      <c r="D585" s="5">
        <v>1.84</v>
      </c>
      <c r="E585" s="5">
        <v>0.15</v>
      </c>
      <c r="F585" s="6">
        <v>1.9E-3</v>
      </c>
      <c r="G585" s="6">
        <v>-4.8999999999999998E-3</v>
      </c>
      <c r="H585" s="6">
        <v>4.9700000000000001E-2</v>
      </c>
      <c r="I585" s="6">
        <v>0.26229999999999998</v>
      </c>
      <c r="J585" s="6">
        <v>3.5999999999999999E-3</v>
      </c>
      <c r="K585" s="6">
        <v>-8.3000000000000001E-3</v>
      </c>
      <c r="L585" s="6">
        <v>-1.38E-2</v>
      </c>
      <c r="M585" s="6">
        <v>4.7699999999999999E-2</v>
      </c>
      <c r="N585" s="5"/>
      <c r="O585" s="6">
        <f t="shared" si="283"/>
        <v>-1.6999999999999999E-3</v>
      </c>
      <c r="P585" s="6">
        <f t="shared" si="284"/>
        <v>3.4000000000000002E-3</v>
      </c>
      <c r="Q585" s="6">
        <f t="shared" si="285"/>
        <v>6.3500000000000001E-2</v>
      </c>
      <c r="R585" s="6">
        <f t="shared" si="286"/>
        <v>0.21459999999999999</v>
      </c>
      <c r="S585" s="5">
        <v>0.97</v>
      </c>
      <c r="T585" s="5">
        <v>2.39</v>
      </c>
      <c r="U585" s="5">
        <v>0.39</v>
      </c>
      <c r="V585" s="5">
        <v>3.46</v>
      </c>
      <c r="W585" s="5">
        <v>2.87</v>
      </c>
    </row>
    <row r="586" spans="2:23" x14ac:dyDescent="0.25">
      <c r="B586" s="33" t="s">
        <v>339</v>
      </c>
      <c r="C586" s="5">
        <v>134</v>
      </c>
      <c r="D586" s="5">
        <v>0.47</v>
      </c>
      <c r="E586" s="5">
        <v>3.16</v>
      </c>
      <c r="F586" s="6">
        <v>-1E-4</v>
      </c>
      <c r="G586" s="6">
        <v>-2.1999999999999999E-2</v>
      </c>
      <c r="H586" s="6">
        <v>0.1148</v>
      </c>
      <c r="I586" s="6">
        <v>-0.1424</v>
      </c>
      <c r="J586" s="6">
        <v>-1.6999999999999999E-3</v>
      </c>
      <c r="K586" s="6">
        <v>-1.03E-2</v>
      </c>
      <c r="L586" s="6">
        <v>-1.4999999999999999E-2</v>
      </c>
      <c r="M586" s="6">
        <v>3.9300000000000002E-2</v>
      </c>
      <c r="N586" s="5"/>
      <c r="O586" s="6">
        <f t="shared" si="283"/>
        <v>1.5999999999999999E-3</v>
      </c>
      <c r="P586" s="6">
        <f t="shared" si="284"/>
        <v>-1.1699999999999999E-2</v>
      </c>
      <c r="Q586" s="6">
        <f t="shared" si="285"/>
        <v>0.1298</v>
      </c>
      <c r="R586" s="6">
        <f t="shared" si="286"/>
        <v>-0.1817</v>
      </c>
      <c r="S586" s="5">
        <v>0.39</v>
      </c>
      <c r="T586" s="5">
        <v>0.34</v>
      </c>
      <c r="U586" s="5">
        <v>0.15</v>
      </c>
      <c r="V586" s="5">
        <v>-2.0099999999999998</v>
      </c>
      <c r="W586" s="5">
        <v>-9.61</v>
      </c>
    </row>
    <row r="587" spans="2:23" x14ac:dyDescent="0.25">
      <c r="B587" s="33" t="s">
        <v>321</v>
      </c>
      <c r="C587" s="5">
        <v>131</v>
      </c>
      <c r="D587" s="5">
        <v>3.79</v>
      </c>
      <c r="E587" s="5">
        <v>9.0399999999999991</v>
      </c>
      <c r="F587" s="6">
        <v>4.7000000000000002E-3</v>
      </c>
      <c r="G587" s="6">
        <v>4.8999999999999998E-3</v>
      </c>
      <c r="H587" s="6">
        <v>4.1000000000000002E-2</v>
      </c>
      <c r="I587" s="6">
        <v>0.1067</v>
      </c>
      <c r="J587" s="6">
        <v>8.0000000000000004E-4</v>
      </c>
      <c r="K587" s="6">
        <v>-1.0699999999999999E-2</v>
      </c>
      <c r="L587" s="6">
        <v>-1.0200000000000001E-2</v>
      </c>
      <c r="M587" s="6">
        <v>5.1799999999999999E-2</v>
      </c>
      <c r="N587" s="5"/>
      <c r="O587" s="6">
        <f t="shared" si="283"/>
        <v>3.9000000000000003E-3</v>
      </c>
      <c r="P587" s="6">
        <f t="shared" si="284"/>
        <v>1.5599999999999999E-2</v>
      </c>
      <c r="Q587" s="6">
        <f t="shared" si="285"/>
        <v>5.1200000000000002E-2</v>
      </c>
      <c r="R587" s="6">
        <f t="shared" si="286"/>
        <v>5.4900000000000004E-2</v>
      </c>
      <c r="S587" s="5">
        <v>0.87</v>
      </c>
      <c r="T587" s="5">
        <v>1.69</v>
      </c>
      <c r="U587" s="5">
        <v>1.1000000000000001</v>
      </c>
      <c r="V587" s="5">
        <v>3.32</v>
      </c>
      <c r="W587" s="5">
        <v>4.78</v>
      </c>
    </row>
    <row r="588" spans="2:23" x14ac:dyDescent="0.25">
      <c r="B588" s="33" t="s">
        <v>338</v>
      </c>
      <c r="C588" s="5">
        <v>123</v>
      </c>
      <c r="D588" s="5">
        <v>-0.39</v>
      </c>
      <c r="E588" s="5">
        <v>-0.98</v>
      </c>
      <c r="F588" s="6">
        <v>-2.5999999999999999E-3</v>
      </c>
      <c r="G588" s="6">
        <v>-2.8500000000000001E-2</v>
      </c>
      <c r="H588" s="6">
        <v>-5.4199999999999998E-2</v>
      </c>
      <c r="I588" s="6">
        <v>-0.1143</v>
      </c>
      <c r="J588" s="6">
        <v>4.0000000000000002E-4</v>
      </c>
      <c r="K588" s="6">
        <v>-8.6E-3</v>
      </c>
      <c r="L588" s="6">
        <v>-2.01E-2</v>
      </c>
      <c r="M588" s="6">
        <v>2.5600000000000001E-2</v>
      </c>
      <c r="N588" s="5"/>
      <c r="O588" s="6">
        <f t="shared" si="283"/>
        <v>-3.0000000000000001E-3</v>
      </c>
      <c r="P588" s="6">
        <f t="shared" si="284"/>
        <v>-1.9900000000000001E-2</v>
      </c>
      <c r="Q588" s="6">
        <f t="shared" si="285"/>
        <v>-3.4099999999999998E-2</v>
      </c>
      <c r="R588" s="6">
        <f t="shared" si="286"/>
        <v>-0.1399</v>
      </c>
      <c r="S588" s="5">
        <v>-0.03</v>
      </c>
      <c r="T588" s="5">
        <v>0.64</v>
      </c>
      <c r="U588" s="5">
        <v>1.28</v>
      </c>
      <c r="V588" s="5">
        <v>-3.17</v>
      </c>
      <c r="W588" s="5">
        <v>-9.9600000000000009</v>
      </c>
    </row>
    <row r="589" spans="2:23" x14ac:dyDescent="0.25">
      <c r="B589" s="33" t="s">
        <v>324</v>
      </c>
      <c r="C589" s="5">
        <v>123</v>
      </c>
      <c r="D589" s="5">
        <v>1.6</v>
      </c>
      <c r="E589" s="5">
        <v>3.79</v>
      </c>
      <c r="F589" s="6">
        <v>5.1999999999999998E-3</v>
      </c>
      <c r="G589" s="6">
        <v>6.4999999999999997E-3</v>
      </c>
      <c r="H589" s="6">
        <v>-6.1000000000000004E-3</v>
      </c>
      <c r="I589" s="6">
        <v>4.41E-2</v>
      </c>
      <c r="J589" s="6">
        <v>1E-3</v>
      </c>
      <c r="K589" s="6">
        <v>-7.7000000000000002E-3</v>
      </c>
      <c r="L589" s="6">
        <v>-8.0000000000000002E-3</v>
      </c>
      <c r="M589" s="6">
        <v>4.7699999999999999E-2</v>
      </c>
      <c r="N589" s="5"/>
      <c r="O589" s="6">
        <f t="shared" si="283"/>
        <v>4.1999999999999997E-3</v>
      </c>
      <c r="P589" s="6">
        <f t="shared" si="284"/>
        <v>1.4200000000000001E-2</v>
      </c>
      <c r="Q589" s="6">
        <f t="shared" si="285"/>
        <v>1.8999999999999998E-3</v>
      </c>
      <c r="R589" s="6">
        <f t="shared" si="286"/>
        <v>-3.599999999999999E-3</v>
      </c>
      <c r="S589" s="5">
        <v>0.1</v>
      </c>
      <c r="T589" s="5">
        <v>1.18</v>
      </c>
      <c r="U589" s="5">
        <v>1.27</v>
      </c>
      <c r="V589" s="5">
        <v>0.34</v>
      </c>
      <c r="W589" s="5">
        <v>0.75</v>
      </c>
    </row>
    <row r="590" spans="2:23" x14ac:dyDescent="0.25">
      <c r="B590" s="33" t="s">
        <v>342</v>
      </c>
      <c r="C590" s="5">
        <v>123</v>
      </c>
      <c r="D590" s="5">
        <v>-0.42</v>
      </c>
      <c r="E590" s="5">
        <v>-0.68</v>
      </c>
      <c r="F590" s="6">
        <v>-1.0800000000000001E-2</v>
      </c>
      <c r="G590" s="6">
        <v>-3.3500000000000002E-2</v>
      </c>
      <c r="H590" s="6">
        <v>-0.1205</v>
      </c>
      <c r="I590" s="6">
        <v>-0.16120000000000001</v>
      </c>
      <c r="J590" s="6">
        <v>-4.0000000000000001E-3</v>
      </c>
      <c r="K590" s="6">
        <v>-1.29E-2</v>
      </c>
      <c r="L590" s="6">
        <v>-5.7000000000000002E-3</v>
      </c>
      <c r="M590" s="6">
        <v>3.1600000000000003E-2</v>
      </c>
      <c r="N590" s="5"/>
      <c r="O590" s="6">
        <f t="shared" si="283"/>
        <v>-6.8000000000000005E-3</v>
      </c>
      <c r="P590" s="6">
        <f t="shared" si="284"/>
        <v>-2.06E-2</v>
      </c>
      <c r="Q590" s="6">
        <f t="shared" si="285"/>
        <v>-0.1148</v>
      </c>
      <c r="R590" s="6">
        <f t="shared" si="286"/>
        <v>-0.19280000000000003</v>
      </c>
      <c r="S590" s="5">
        <v>0.11</v>
      </c>
      <c r="T590" s="5">
        <v>-0.76</v>
      </c>
      <c r="U590" s="5">
        <v>-0.11</v>
      </c>
      <c r="V590" s="5">
        <v>-2.5099999999999998</v>
      </c>
      <c r="W590" s="5">
        <v>-5.88</v>
      </c>
    </row>
    <row r="591" spans="2:23" x14ac:dyDescent="0.25">
      <c r="B591" s="33" t="s">
        <v>331</v>
      </c>
      <c r="C591" s="5">
        <v>121</v>
      </c>
      <c r="D591" s="5">
        <v>-1.61</v>
      </c>
      <c r="E591" s="5">
        <v>-2.69</v>
      </c>
      <c r="F591" s="6">
        <v>-6.3E-3</v>
      </c>
      <c r="G591" s="6">
        <v>-3.0599999999999999E-2</v>
      </c>
      <c r="H591" s="6">
        <v>-1.8499999999999999E-2</v>
      </c>
      <c r="I591" s="6">
        <v>7.2099999999999997E-2</v>
      </c>
      <c r="J591" s="6">
        <v>8.0000000000000004E-4</v>
      </c>
      <c r="K591" s="6">
        <v>-1.3299999999999999E-2</v>
      </c>
      <c r="L591" s="6">
        <v>-8.0000000000000002E-3</v>
      </c>
      <c r="M591" s="6">
        <v>4.4200000000000003E-2</v>
      </c>
      <c r="N591" s="5"/>
      <c r="O591" s="6">
        <f t="shared" si="283"/>
        <v>-7.1000000000000004E-3</v>
      </c>
      <c r="P591" s="6">
        <f t="shared" si="284"/>
        <v>-1.7299999999999999E-2</v>
      </c>
      <c r="Q591" s="6">
        <f t="shared" si="285"/>
        <v>-1.0499999999999999E-2</v>
      </c>
      <c r="R591" s="6">
        <f t="shared" si="286"/>
        <v>2.7899999999999994E-2</v>
      </c>
      <c r="S591" s="5">
        <v>-1.06</v>
      </c>
      <c r="T591" s="5">
        <v>0.79</v>
      </c>
      <c r="U591" s="5">
        <v>0.99</v>
      </c>
      <c r="V591" s="5">
        <v>-1.29</v>
      </c>
      <c r="W591" s="5">
        <v>-3.26</v>
      </c>
    </row>
    <row r="592" spans="2:23" x14ac:dyDescent="0.25">
      <c r="B592" s="33" t="s">
        <v>337</v>
      </c>
      <c r="C592" s="5">
        <v>121</v>
      </c>
      <c r="D592" s="5">
        <v>-1.36</v>
      </c>
      <c r="E592" s="5">
        <v>-5.39</v>
      </c>
      <c r="F592" s="6">
        <v>1.46E-2</v>
      </c>
      <c r="G592" s="6">
        <v>-6.1000000000000004E-3</v>
      </c>
      <c r="H592" s="6">
        <v>-9.9000000000000008E-3</v>
      </c>
      <c r="I592" s="6">
        <v>-9.1800000000000007E-2</v>
      </c>
      <c r="J592" s="6">
        <v>1.5E-3</v>
      </c>
      <c r="K592" s="6">
        <v>-9.7999999999999997E-3</v>
      </c>
      <c r="L592" s="6">
        <v>-1.03E-2</v>
      </c>
      <c r="M592" s="6">
        <v>4.3099999999999999E-2</v>
      </c>
      <c r="N592" s="5"/>
      <c r="O592" s="6">
        <f t="shared" si="283"/>
        <v>1.3100000000000001E-2</v>
      </c>
      <c r="P592" s="6">
        <f t="shared" si="284"/>
        <v>3.6999999999999993E-3</v>
      </c>
      <c r="Q592" s="6">
        <f t="shared" si="285"/>
        <v>3.9999999999999931E-4</v>
      </c>
      <c r="R592" s="6">
        <f t="shared" si="286"/>
        <v>-0.13490000000000002</v>
      </c>
      <c r="S592" s="5">
        <v>-0.52</v>
      </c>
      <c r="T592" s="5">
        <v>1.58</v>
      </c>
      <c r="U592" s="5">
        <v>0.61</v>
      </c>
      <c r="V592" s="5">
        <v>-0.2</v>
      </c>
      <c r="W592" s="5">
        <v>-3.33</v>
      </c>
    </row>
    <row r="593" spans="2:23" x14ac:dyDescent="0.25">
      <c r="B593" s="33" t="s">
        <v>301</v>
      </c>
      <c r="C593" s="5">
        <v>120</v>
      </c>
      <c r="D593" s="5">
        <v>-4.2</v>
      </c>
      <c r="E593" s="5">
        <v>-6.82</v>
      </c>
      <c r="F593" s="6">
        <v>8.8000000000000005E-3</v>
      </c>
      <c r="G593" s="6">
        <v>-1.37E-2</v>
      </c>
      <c r="H593" s="6">
        <v>-5.2299999999999999E-2</v>
      </c>
      <c r="I593" s="6">
        <v>4.8099999999999997E-2</v>
      </c>
      <c r="J593" s="6">
        <v>-1.2999999999999999E-3</v>
      </c>
      <c r="K593" s="6">
        <v>-1.9099999999999999E-2</v>
      </c>
      <c r="L593" s="6">
        <v>-2.3999999999999998E-3</v>
      </c>
      <c r="M593" s="6">
        <v>0.06</v>
      </c>
      <c r="N593" s="5"/>
      <c r="O593" s="6">
        <f t="shared" si="283"/>
        <v>1.0100000000000001E-2</v>
      </c>
      <c r="P593" s="6">
        <f t="shared" si="284"/>
        <v>5.3999999999999986E-3</v>
      </c>
      <c r="Q593" s="6">
        <f t="shared" si="285"/>
        <v>-4.99E-2</v>
      </c>
      <c r="R593" s="6">
        <f t="shared" si="286"/>
        <v>-1.1900000000000001E-2</v>
      </c>
      <c r="S593" s="5">
        <v>-0.54</v>
      </c>
      <c r="T593" s="5">
        <v>-0.01</v>
      </c>
      <c r="U593" s="5">
        <v>-0.08</v>
      </c>
      <c r="V593" s="5">
        <v>-0.96</v>
      </c>
      <c r="W593" s="5">
        <v>-0.09</v>
      </c>
    </row>
    <row r="594" spans="2:23" x14ac:dyDescent="0.25">
      <c r="B594" s="33" t="s">
        <v>355</v>
      </c>
      <c r="C594" s="5">
        <v>119</v>
      </c>
      <c r="D594" s="5">
        <v>-1.6</v>
      </c>
      <c r="E594" s="5">
        <v>-2.0099999999999998</v>
      </c>
      <c r="F594" s="6">
        <v>-8.9999999999999998E-4</v>
      </c>
      <c r="G594" s="6">
        <v>-2.7300000000000001E-2</v>
      </c>
      <c r="H594" s="6">
        <v>-2.7300000000000001E-2</v>
      </c>
      <c r="I594" s="6">
        <v>-0.13850000000000001</v>
      </c>
      <c r="J594" s="6">
        <v>2.5000000000000001E-3</v>
      </c>
      <c r="K594" s="6">
        <v>-1.03E-2</v>
      </c>
      <c r="L594" s="6">
        <v>1E-4</v>
      </c>
      <c r="M594" s="6">
        <v>5.8299999999999998E-2</v>
      </c>
      <c r="N594" s="5"/>
      <c r="O594" s="6">
        <f t="shared" si="283"/>
        <v>-3.4000000000000002E-3</v>
      </c>
      <c r="P594" s="6">
        <f t="shared" si="284"/>
        <v>-1.7000000000000001E-2</v>
      </c>
      <c r="Q594" s="6">
        <f t="shared" si="285"/>
        <v>-2.7400000000000001E-2</v>
      </c>
      <c r="R594" s="6">
        <f t="shared" si="286"/>
        <v>-0.1968</v>
      </c>
      <c r="S594" s="5">
        <v>-0.33</v>
      </c>
      <c r="T594" s="5">
        <v>1.26</v>
      </c>
      <c r="U594" s="5">
        <v>-0.1</v>
      </c>
      <c r="V594" s="5">
        <v>0.37</v>
      </c>
      <c r="W594" s="5">
        <v>-2.96</v>
      </c>
    </row>
    <row r="595" spans="2:23" x14ac:dyDescent="0.25">
      <c r="B595" s="33" t="s">
        <v>325</v>
      </c>
      <c r="C595" s="5">
        <v>116</v>
      </c>
      <c r="D595" s="5">
        <v>-3.07</v>
      </c>
      <c r="E595" s="5">
        <v>-5.5</v>
      </c>
      <c r="F595" s="6">
        <v>9.2700000000000005E-2</v>
      </c>
      <c r="G595" s="6">
        <v>0.14910000000000001</v>
      </c>
      <c r="H595" s="6">
        <v>0.34610000000000002</v>
      </c>
      <c r="I595" s="6">
        <v>0.78449999999999998</v>
      </c>
      <c r="J595" s="6">
        <v>-6.4999999999999997E-3</v>
      </c>
      <c r="K595" s="6">
        <v>-2.1600000000000001E-2</v>
      </c>
      <c r="L595" s="6">
        <v>-4.7000000000000002E-3</v>
      </c>
      <c r="M595" s="6">
        <v>0.06</v>
      </c>
      <c r="N595" s="5"/>
      <c r="O595" s="6">
        <f t="shared" si="283"/>
        <v>9.920000000000001E-2</v>
      </c>
      <c r="P595" s="6">
        <f t="shared" si="284"/>
        <v>0.17070000000000002</v>
      </c>
      <c r="Q595" s="6">
        <f t="shared" si="285"/>
        <v>0.3508</v>
      </c>
      <c r="R595" s="6">
        <f t="shared" si="286"/>
        <v>0.72449999999999992</v>
      </c>
      <c r="S595" s="5">
        <v>-0.24</v>
      </c>
      <c r="T595" s="5">
        <v>0.31</v>
      </c>
      <c r="U595" s="5">
        <v>0.12</v>
      </c>
      <c r="V595" s="5">
        <v>3.68</v>
      </c>
      <c r="W595" s="5">
        <v>4.12</v>
      </c>
    </row>
    <row r="596" spans="2:23" x14ac:dyDescent="0.25">
      <c r="B596" s="33" t="s">
        <v>323</v>
      </c>
      <c r="C596" s="5">
        <v>115</v>
      </c>
      <c r="D596" s="5">
        <v>1.31</v>
      </c>
      <c r="E596" s="5">
        <v>1.56</v>
      </c>
      <c r="F596" s="6">
        <v>3.2000000000000002E-3</v>
      </c>
      <c r="G596" s="6">
        <v>-1.18E-2</v>
      </c>
      <c r="H596" s="6">
        <v>-5.1000000000000004E-3</v>
      </c>
      <c r="I596" s="6">
        <v>-1.5800000000000002E-2</v>
      </c>
      <c r="J596" s="6">
        <v>8.9999999999999998E-4</v>
      </c>
      <c r="K596" s="6">
        <v>-5.4000000000000003E-3</v>
      </c>
      <c r="L596" s="6">
        <v>-9.1999999999999998E-3</v>
      </c>
      <c r="M596" s="6">
        <v>4.5699999999999998E-2</v>
      </c>
      <c r="N596" s="5"/>
      <c r="O596" s="6">
        <f t="shared" si="283"/>
        <v>2.3E-3</v>
      </c>
      <c r="P596" s="6">
        <f t="shared" si="284"/>
        <v>-6.3999999999999994E-3</v>
      </c>
      <c r="Q596" s="6">
        <f t="shared" si="285"/>
        <v>4.0999999999999995E-3</v>
      </c>
      <c r="R596" s="6">
        <f t="shared" si="286"/>
        <v>-6.1499999999999999E-2</v>
      </c>
      <c r="S596" s="5">
        <v>0.05</v>
      </c>
      <c r="T596" s="5">
        <v>1.68</v>
      </c>
      <c r="U596" s="5">
        <v>0.83</v>
      </c>
      <c r="V596" s="5">
        <v>0.16</v>
      </c>
      <c r="W596" s="5">
        <v>-0.65</v>
      </c>
    </row>
    <row r="597" spans="2:23" x14ac:dyDescent="0.25">
      <c r="B597" s="33" t="s">
        <v>330</v>
      </c>
      <c r="C597" s="5">
        <v>114</v>
      </c>
      <c r="D597" s="5">
        <v>-0.95</v>
      </c>
      <c r="E597" s="5">
        <v>-1.3</v>
      </c>
      <c r="F597" s="6">
        <v>4.5999999999999999E-3</v>
      </c>
      <c r="G597" s="6">
        <v>-6.7000000000000002E-3</v>
      </c>
      <c r="H597" s="6">
        <v>-1.4500000000000001E-2</v>
      </c>
      <c r="I597" s="6">
        <v>-3.6299999999999999E-2</v>
      </c>
      <c r="J597" s="6">
        <v>1.5E-3</v>
      </c>
      <c r="K597" s="6">
        <v>-4.0000000000000001E-3</v>
      </c>
      <c r="L597" s="6">
        <v>-1.2500000000000001E-2</v>
      </c>
      <c r="M597" s="6">
        <v>4.9700000000000001E-2</v>
      </c>
      <c r="N597" s="5"/>
      <c r="O597" s="6">
        <f t="shared" si="283"/>
        <v>3.0999999999999999E-3</v>
      </c>
      <c r="P597" s="6">
        <f t="shared" si="284"/>
        <v>-2.7000000000000001E-3</v>
      </c>
      <c r="Q597" s="6">
        <f t="shared" si="285"/>
        <v>-2E-3</v>
      </c>
      <c r="R597" s="6">
        <f t="shared" si="286"/>
        <v>-8.5999999999999993E-2</v>
      </c>
      <c r="S597" s="5">
        <v>-0.28999999999999998</v>
      </c>
      <c r="T597" s="5">
        <v>2.37</v>
      </c>
      <c r="U597" s="5">
        <v>1.36</v>
      </c>
      <c r="V597" s="5">
        <v>0.14000000000000001</v>
      </c>
      <c r="W597" s="5">
        <v>-7.28</v>
      </c>
    </row>
    <row r="598" spans="2:23" x14ac:dyDescent="0.25">
      <c r="B598" s="33" t="s">
        <v>365</v>
      </c>
      <c r="C598" s="5">
        <v>113</v>
      </c>
      <c r="D598" s="5">
        <v>-1.23</v>
      </c>
      <c r="E598" s="5">
        <v>-3.46</v>
      </c>
      <c r="F598" s="6">
        <v>-1.4E-3</v>
      </c>
      <c r="G598" s="6">
        <v>-3.2000000000000001E-2</v>
      </c>
      <c r="H598" s="6">
        <v>-5.4600000000000003E-2</v>
      </c>
      <c r="I598" s="6">
        <v>-9.9400000000000002E-2</v>
      </c>
      <c r="J598" s="6">
        <v>2.8999999999999998E-3</v>
      </c>
      <c r="K598" s="6">
        <v>-7.7000000000000002E-3</v>
      </c>
      <c r="L598" s="6">
        <v>-1.26E-2</v>
      </c>
      <c r="M598" s="6">
        <v>3.8699999999999998E-2</v>
      </c>
      <c r="N598" s="5"/>
      <c r="O598" s="6">
        <f t="shared" si="283"/>
        <v>-4.3E-3</v>
      </c>
      <c r="P598" s="6">
        <f t="shared" si="284"/>
        <v>-2.4300000000000002E-2</v>
      </c>
      <c r="Q598" s="6">
        <f t="shared" si="285"/>
        <v>-4.2000000000000003E-2</v>
      </c>
      <c r="R598" s="6">
        <f t="shared" si="286"/>
        <v>-0.1381</v>
      </c>
      <c r="S598" s="5">
        <v>-0.65</v>
      </c>
      <c r="T598" s="5">
        <v>1.38</v>
      </c>
      <c r="U598" s="5">
        <v>0.91</v>
      </c>
      <c r="V598" s="5">
        <v>-1.19</v>
      </c>
      <c r="W598" s="5">
        <v>-6.02</v>
      </c>
    </row>
    <row r="599" spans="2:23" x14ac:dyDescent="0.25">
      <c r="B599" s="33" t="s">
        <v>322</v>
      </c>
      <c r="C599" s="5">
        <v>110</v>
      </c>
      <c r="D599" s="5">
        <v>-1.2</v>
      </c>
      <c r="E599" s="5">
        <v>1.07</v>
      </c>
      <c r="F599" s="6">
        <v>1.4E-3</v>
      </c>
      <c r="G599" s="6">
        <v>-9.7000000000000003E-3</v>
      </c>
      <c r="H599" s="6">
        <v>-1.6299999999999999E-2</v>
      </c>
      <c r="I599" s="6">
        <v>-0.1024</v>
      </c>
      <c r="J599" s="6">
        <v>-4.0000000000000001E-3</v>
      </c>
      <c r="K599" s="6">
        <v>-1.18E-2</v>
      </c>
      <c r="L599" s="6">
        <v>-1.3899999999999999E-2</v>
      </c>
      <c r="M599" s="6">
        <v>4.3900000000000002E-2</v>
      </c>
      <c r="N599" s="5"/>
      <c r="O599" s="6">
        <f t="shared" si="283"/>
        <v>5.4000000000000003E-3</v>
      </c>
      <c r="P599" s="6">
        <f t="shared" si="284"/>
        <v>2.0999999999999994E-3</v>
      </c>
      <c r="Q599" s="6">
        <f t="shared" si="285"/>
        <v>-2.3999999999999994E-3</v>
      </c>
      <c r="R599" s="6">
        <f t="shared" si="286"/>
        <v>-0.14630000000000001</v>
      </c>
      <c r="S599" s="5">
        <v>-0.26</v>
      </c>
      <c r="T599" s="5">
        <v>0.55000000000000004</v>
      </c>
      <c r="U599" s="5">
        <v>-0.17</v>
      </c>
      <c r="V599" s="5">
        <v>0.82</v>
      </c>
      <c r="W599" s="5">
        <v>-2.89</v>
      </c>
    </row>
    <row r="600" spans="2:23" x14ac:dyDescent="0.25">
      <c r="B600" s="33" t="s">
        <v>344</v>
      </c>
      <c r="C600" s="5">
        <v>107</v>
      </c>
      <c r="D600" s="5">
        <v>-1.24</v>
      </c>
      <c r="E600" s="5">
        <v>1.59</v>
      </c>
      <c r="F600" s="6">
        <v>-2.3999999999999998E-3</v>
      </c>
      <c r="G600" s="6">
        <v>-5.4000000000000003E-3</v>
      </c>
      <c r="H600" s="6">
        <v>4.8800000000000003E-2</v>
      </c>
      <c r="I600" s="6">
        <v>7.9500000000000001E-2</v>
      </c>
      <c r="J600" s="6">
        <v>-3.8999999999999998E-3</v>
      </c>
      <c r="K600" s="6">
        <v>-1.17E-2</v>
      </c>
      <c r="L600" s="6">
        <v>-9.9000000000000008E-3</v>
      </c>
      <c r="M600" s="6">
        <v>0.04</v>
      </c>
      <c r="N600" s="5"/>
      <c r="O600" s="6">
        <f t="shared" si="283"/>
        <v>1.5E-3</v>
      </c>
      <c r="P600" s="6">
        <f t="shared" si="284"/>
        <v>6.3E-3</v>
      </c>
      <c r="Q600" s="6">
        <f t="shared" si="285"/>
        <v>5.8700000000000002E-2</v>
      </c>
      <c r="R600" s="6">
        <f t="shared" si="286"/>
        <v>3.95E-2</v>
      </c>
      <c r="S600" s="5">
        <v>-0.22</v>
      </c>
      <c r="T600" s="5">
        <v>0.69</v>
      </c>
      <c r="U600" s="5">
        <v>0.51</v>
      </c>
      <c r="V600" s="5">
        <v>1.8</v>
      </c>
      <c r="W600" s="5">
        <v>2.7</v>
      </c>
    </row>
    <row r="601" spans="2:23" x14ac:dyDescent="0.25">
      <c r="B601" s="33" t="s">
        <v>349</v>
      </c>
      <c r="C601" s="5">
        <v>103</v>
      </c>
      <c r="D601" s="5">
        <v>0.5</v>
      </c>
      <c r="E601" s="5">
        <v>-0.32</v>
      </c>
      <c r="F601" s="6">
        <v>-6.8999999999999999E-3</v>
      </c>
      <c r="G601" s="6">
        <v>-1.01E-2</v>
      </c>
      <c r="H601" s="6">
        <v>-1.3299999999999999E-2</v>
      </c>
      <c r="I601" s="6">
        <v>-3.8999999999999998E-3</v>
      </c>
      <c r="J601" s="6">
        <v>-3.0999999999999999E-3</v>
      </c>
      <c r="K601" s="6">
        <v>-1.2800000000000001E-2</v>
      </c>
      <c r="L601" s="6">
        <v>-1.23E-2</v>
      </c>
      <c r="M601" s="6">
        <v>3.3000000000000002E-2</v>
      </c>
      <c r="N601" s="5"/>
      <c r="O601" s="6">
        <f t="shared" si="283"/>
        <v>-3.8E-3</v>
      </c>
      <c r="P601" s="6">
        <f t="shared" si="284"/>
        <v>2.700000000000001E-3</v>
      </c>
      <c r="Q601" s="6">
        <f t="shared" si="285"/>
        <v>-9.9999999999999915E-4</v>
      </c>
      <c r="R601" s="6">
        <f t="shared" si="286"/>
        <v>-3.6900000000000002E-2</v>
      </c>
      <c r="S601" s="5">
        <v>-0.02</v>
      </c>
      <c r="T601" s="5">
        <v>-0.12</v>
      </c>
      <c r="U601" s="5">
        <v>0.08</v>
      </c>
      <c r="V601" s="5">
        <v>1.06</v>
      </c>
      <c r="W601" s="5">
        <v>-0.12</v>
      </c>
    </row>
    <row r="602" spans="2:23" x14ac:dyDescent="0.25">
      <c r="B602" s="33" t="s">
        <v>370</v>
      </c>
      <c r="C602" s="5">
        <v>99</v>
      </c>
      <c r="D602" s="5">
        <v>6.21</v>
      </c>
      <c r="E602" s="5">
        <v>16.8</v>
      </c>
      <c r="F602" s="6">
        <v>-5.7000000000000002E-3</v>
      </c>
      <c r="G602" s="6">
        <v>8.9999999999999993E-3</v>
      </c>
      <c r="H602" s="6">
        <v>4.1300000000000003E-2</v>
      </c>
      <c r="I602" s="6">
        <v>-0.23849999999999999</v>
      </c>
      <c r="J602" s="6">
        <v>-8.9999999999999993E-3</v>
      </c>
      <c r="K602" s="6">
        <v>-1.2500000000000001E-2</v>
      </c>
      <c r="L602" s="6">
        <v>1.2800000000000001E-2</v>
      </c>
      <c r="M602" s="6">
        <v>6.2700000000000006E-2</v>
      </c>
      <c r="N602" s="5"/>
      <c r="O602" s="6">
        <f t="shared" si="283"/>
        <v>3.2999999999999991E-3</v>
      </c>
      <c r="P602" s="6">
        <f t="shared" si="284"/>
        <v>2.1499999999999998E-2</v>
      </c>
      <c r="Q602" s="6">
        <f t="shared" si="285"/>
        <v>2.8500000000000004E-2</v>
      </c>
      <c r="R602" s="6">
        <f t="shared" si="286"/>
        <v>-0.30120000000000002</v>
      </c>
      <c r="S602" s="5">
        <v>0.44</v>
      </c>
      <c r="T602" s="5">
        <v>0.05</v>
      </c>
      <c r="U602" s="5">
        <v>-0.94</v>
      </c>
      <c r="V602" s="5">
        <v>0.78</v>
      </c>
      <c r="W602" s="5">
        <v>-8.82</v>
      </c>
    </row>
    <row r="603" spans="2:23" x14ac:dyDescent="0.25">
      <c r="B603" s="33" t="s">
        <v>353</v>
      </c>
      <c r="C603" s="5">
        <v>98</v>
      </c>
      <c r="D603" s="5">
        <v>0.54</v>
      </c>
      <c r="E603" s="5">
        <v>-0.86</v>
      </c>
      <c r="F603" s="6">
        <v>1.8E-3</v>
      </c>
      <c r="G603" s="6">
        <v>5.0000000000000001E-3</v>
      </c>
      <c r="H603" s="6">
        <v>3.2500000000000001E-2</v>
      </c>
      <c r="I603" s="6">
        <v>0.153</v>
      </c>
      <c r="J603" s="6">
        <v>2.3999999999999998E-3</v>
      </c>
      <c r="K603" s="6">
        <v>-6.0000000000000001E-3</v>
      </c>
      <c r="L603" s="6">
        <v>-5.4000000000000003E-3</v>
      </c>
      <c r="M603" s="6">
        <v>5.1900000000000002E-2</v>
      </c>
      <c r="N603" s="5"/>
      <c r="O603" s="6">
        <f t="shared" si="283"/>
        <v>-5.9999999999999984E-4</v>
      </c>
      <c r="P603" s="6">
        <f t="shared" si="284"/>
        <v>1.0999999999999999E-2</v>
      </c>
      <c r="Q603" s="6">
        <f t="shared" si="285"/>
        <v>3.7900000000000003E-2</v>
      </c>
      <c r="R603" s="6">
        <f t="shared" si="286"/>
        <v>0.1011</v>
      </c>
      <c r="S603" s="5">
        <v>0.17</v>
      </c>
      <c r="T603" s="5">
        <v>1.1499999999999999</v>
      </c>
      <c r="U603" s="5">
        <v>0.4</v>
      </c>
      <c r="V603" s="5">
        <v>2.1800000000000002</v>
      </c>
      <c r="W603" s="5">
        <v>6.02</v>
      </c>
    </row>
    <row r="604" spans="2:23" x14ac:dyDescent="0.25">
      <c r="B604" s="33" t="s">
        <v>356</v>
      </c>
      <c r="C604" s="5">
        <v>98</v>
      </c>
      <c r="D604" s="5">
        <v>1.8</v>
      </c>
      <c r="E604" s="5">
        <v>0.18</v>
      </c>
      <c r="F604" s="6">
        <v>4.4000000000000003E-3</v>
      </c>
      <c r="G604" s="6">
        <v>2.0000000000000001E-4</v>
      </c>
      <c r="H604" s="6">
        <v>-5.4999999999999997E-3</v>
      </c>
      <c r="I604" s="6">
        <v>-0.1946</v>
      </c>
      <c r="J604" s="6">
        <v>-8.9999999999999998E-4</v>
      </c>
      <c r="K604" s="6">
        <v>-9.5999999999999992E-3</v>
      </c>
      <c r="L604" s="6">
        <v>-1.5100000000000001E-2</v>
      </c>
      <c r="M604" s="6">
        <v>3.95E-2</v>
      </c>
      <c r="N604" s="5"/>
      <c r="O604" s="6">
        <f t="shared" si="283"/>
        <v>5.3E-3</v>
      </c>
      <c r="P604" s="6">
        <f t="shared" si="284"/>
        <v>9.7999999999999997E-3</v>
      </c>
      <c r="Q604" s="6">
        <f t="shared" si="285"/>
        <v>9.6000000000000009E-3</v>
      </c>
      <c r="R604" s="6">
        <f t="shared" si="286"/>
        <v>-0.2341</v>
      </c>
      <c r="S604" s="5">
        <v>0.85</v>
      </c>
      <c r="T604" s="5">
        <v>0.72</v>
      </c>
      <c r="U604" s="5">
        <v>7.0000000000000007E-2</v>
      </c>
      <c r="V604" s="5">
        <v>0.48</v>
      </c>
      <c r="W604" s="5">
        <v>-10.7</v>
      </c>
    </row>
    <row r="605" spans="2:23" x14ac:dyDescent="0.25">
      <c r="B605" s="33" t="s">
        <v>391</v>
      </c>
      <c r="C605" s="5">
        <v>95</v>
      </c>
      <c r="D605" s="5">
        <v>-0.96</v>
      </c>
      <c r="E605" s="5">
        <v>-0.87</v>
      </c>
      <c r="F605" s="6">
        <v>2.8E-3</v>
      </c>
      <c r="G605" s="6">
        <v>-9.7000000000000003E-3</v>
      </c>
      <c r="H605" s="6">
        <v>6.6100000000000006E-2</v>
      </c>
      <c r="I605" s="6">
        <v>-6.6000000000000003E-2</v>
      </c>
      <c r="J605" s="6">
        <v>5.0000000000000001E-4</v>
      </c>
      <c r="K605" s="6">
        <v>-9.7000000000000003E-3</v>
      </c>
      <c r="L605" s="6">
        <v>-1.4E-2</v>
      </c>
      <c r="M605" s="6">
        <v>3.7199999999999997E-2</v>
      </c>
      <c r="N605" s="5"/>
      <c r="O605" s="6">
        <f t="shared" si="283"/>
        <v>2.3E-3</v>
      </c>
      <c r="P605" s="6">
        <f t="shared" si="284"/>
        <v>0</v>
      </c>
      <c r="Q605" s="6">
        <f t="shared" si="285"/>
        <v>8.0100000000000005E-2</v>
      </c>
      <c r="R605" s="6">
        <f t="shared" si="286"/>
        <v>-0.1032</v>
      </c>
      <c r="S605" s="5">
        <v>-0.11</v>
      </c>
      <c r="T605" s="5">
        <v>1.44</v>
      </c>
      <c r="U605" s="5">
        <v>0.38</v>
      </c>
      <c r="V605" s="5">
        <v>0.27</v>
      </c>
      <c r="W605" s="5">
        <v>-6.16</v>
      </c>
    </row>
    <row r="606" spans="2:23" x14ac:dyDescent="0.25">
      <c r="B606" s="33" t="s">
        <v>346</v>
      </c>
      <c r="C606" s="5">
        <v>95</v>
      </c>
      <c r="D606" s="5">
        <v>1.25</v>
      </c>
      <c r="E606" s="5">
        <v>-1.06</v>
      </c>
      <c r="F606" s="6">
        <v>0</v>
      </c>
      <c r="G606" s="6">
        <v>6.8999999999999999E-3</v>
      </c>
      <c r="H606" s="6">
        <v>3.6200000000000003E-2</v>
      </c>
      <c r="I606" s="6">
        <v>9.9500000000000005E-2</v>
      </c>
      <c r="J606" s="6">
        <v>3.5999999999999999E-3</v>
      </c>
      <c r="K606" s="6">
        <v>-6.3E-3</v>
      </c>
      <c r="L606" s="6">
        <v>-1.17E-2</v>
      </c>
      <c r="M606" s="6">
        <v>4.2999999999999997E-2</v>
      </c>
      <c r="N606" s="5"/>
      <c r="O606" s="6">
        <f t="shared" si="283"/>
        <v>-3.5999999999999999E-3</v>
      </c>
      <c r="P606" s="6">
        <f t="shared" si="284"/>
        <v>1.32E-2</v>
      </c>
      <c r="Q606" s="6">
        <f t="shared" si="285"/>
        <v>4.7900000000000005E-2</v>
      </c>
      <c r="R606" s="6">
        <f t="shared" si="286"/>
        <v>5.6500000000000009E-2</v>
      </c>
      <c r="S606" s="5">
        <v>0.55000000000000004</v>
      </c>
      <c r="T606" s="5">
        <v>1.88</v>
      </c>
      <c r="U606" s="5">
        <v>1.02</v>
      </c>
      <c r="V606" s="5">
        <v>4.1900000000000004</v>
      </c>
      <c r="W606" s="5">
        <v>4.0199999999999996</v>
      </c>
    </row>
    <row r="607" spans="2:23" x14ac:dyDescent="0.25">
      <c r="B607" s="33" t="s">
        <v>362</v>
      </c>
      <c r="C607" s="5">
        <v>94</v>
      </c>
      <c r="D607" s="5">
        <v>-2.59</v>
      </c>
      <c r="E607" s="5">
        <v>-6.86</v>
      </c>
      <c r="F607" s="6">
        <v>-1.0800000000000001E-2</v>
      </c>
      <c r="G607" s="6">
        <v>-2.53E-2</v>
      </c>
      <c r="H607" s="6">
        <v>-5.6099999999999997E-2</v>
      </c>
      <c r="I607" s="6">
        <v>0.27989999999999998</v>
      </c>
      <c r="J607" s="6">
        <v>-2.0000000000000001E-4</v>
      </c>
      <c r="K607" s="6">
        <v>-8.6999999999999994E-3</v>
      </c>
      <c r="L607" s="6">
        <v>-7.9000000000000008E-3</v>
      </c>
      <c r="M607" s="6">
        <v>5.1999999999999998E-2</v>
      </c>
      <c r="N607" s="5"/>
      <c r="O607" s="6">
        <f t="shared" si="283"/>
        <v>-1.06E-2</v>
      </c>
      <c r="P607" s="6">
        <f t="shared" si="284"/>
        <v>-1.66E-2</v>
      </c>
      <c r="Q607" s="6">
        <f t="shared" si="285"/>
        <v>-4.8199999999999993E-2</v>
      </c>
      <c r="R607" s="6">
        <f t="shared" si="286"/>
        <v>0.22789999999999999</v>
      </c>
      <c r="S607" s="5">
        <v>-1.06</v>
      </c>
      <c r="T607" s="5">
        <v>0.37</v>
      </c>
      <c r="U607" s="5">
        <v>1.01</v>
      </c>
      <c r="V607" s="5">
        <v>-1.94</v>
      </c>
      <c r="W607" s="5">
        <v>4.74</v>
      </c>
    </row>
    <row r="608" spans="2:23" x14ac:dyDescent="0.25">
      <c r="B608" s="33" t="s">
        <v>357</v>
      </c>
      <c r="C608" s="5">
        <v>93</v>
      </c>
      <c r="D608" s="5">
        <v>0.02</v>
      </c>
      <c r="E608" s="5">
        <v>1.93</v>
      </c>
      <c r="F608" s="6">
        <v>2.3999999999999998E-3</v>
      </c>
      <c r="G608" s="6">
        <v>-5.0000000000000001E-4</v>
      </c>
      <c r="H608" s="6">
        <v>-2.3E-2</v>
      </c>
      <c r="I608" s="6">
        <v>-9.9400000000000002E-2</v>
      </c>
      <c r="J608" s="6">
        <v>-8.0000000000000004E-4</v>
      </c>
      <c r="K608" s="6">
        <v>-5.0000000000000001E-4</v>
      </c>
      <c r="L608" s="6">
        <v>-7.6E-3</v>
      </c>
      <c r="M608" s="6">
        <v>4.5400000000000003E-2</v>
      </c>
      <c r="N608" s="5"/>
      <c r="O608" s="6">
        <f t="shared" si="283"/>
        <v>3.1999999999999997E-3</v>
      </c>
      <c r="P608" s="6">
        <f t="shared" si="284"/>
        <v>0</v>
      </c>
      <c r="Q608" s="6">
        <f t="shared" si="285"/>
        <v>-1.54E-2</v>
      </c>
      <c r="R608" s="6">
        <f t="shared" si="286"/>
        <v>-0.14480000000000001</v>
      </c>
      <c r="S608" s="5">
        <v>-0.11</v>
      </c>
      <c r="T608" s="5">
        <v>0.9</v>
      </c>
      <c r="U608" s="5">
        <v>0.81</v>
      </c>
      <c r="V608" s="5">
        <v>-1.22</v>
      </c>
      <c r="W608" s="5">
        <v>-7.73</v>
      </c>
    </row>
    <row r="609" spans="2:23" x14ac:dyDescent="0.25">
      <c r="B609" s="33" t="s">
        <v>364</v>
      </c>
      <c r="C609" s="5">
        <v>93</v>
      </c>
      <c r="D609" s="5">
        <v>2.46</v>
      </c>
      <c r="E609" s="5">
        <v>5.47</v>
      </c>
      <c r="F609" s="6">
        <v>-2.0000000000000001E-4</v>
      </c>
      <c r="G609" s="6">
        <v>-2.3E-2</v>
      </c>
      <c r="H609" s="6">
        <v>5.0000000000000001E-4</v>
      </c>
      <c r="I609" s="6">
        <v>5.3999999999999999E-2</v>
      </c>
      <c r="J609" s="6">
        <v>-8.0000000000000004E-4</v>
      </c>
      <c r="K609" s="6">
        <v>-8.5000000000000006E-3</v>
      </c>
      <c r="L609" s="6">
        <v>-3.0000000000000001E-3</v>
      </c>
      <c r="M609" s="6">
        <v>4.0300000000000002E-2</v>
      </c>
      <c r="N609" s="5"/>
      <c r="O609" s="6">
        <f t="shared" si="283"/>
        <v>6.0000000000000006E-4</v>
      </c>
      <c r="P609" s="6">
        <f t="shared" si="284"/>
        <v>-1.4499999999999999E-2</v>
      </c>
      <c r="Q609" s="6">
        <f t="shared" si="285"/>
        <v>3.5000000000000001E-3</v>
      </c>
      <c r="R609" s="6">
        <f t="shared" si="286"/>
        <v>1.3699999999999997E-2</v>
      </c>
      <c r="S609" s="5">
        <v>0.1</v>
      </c>
      <c r="T609" s="5">
        <v>1.49</v>
      </c>
      <c r="U609" s="5">
        <v>1.41</v>
      </c>
      <c r="V609" s="5">
        <v>2.0099999999999998</v>
      </c>
      <c r="W609" s="5">
        <v>2.78</v>
      </c>
    </row>
    <row r="610" spans="2:23" x14ac:dyDescent="0.25">
      <c r="B610" s="33" t="s">
        <v>340</v>
      </c>
      <c r="C610" s="5">
        <v>92</v>
      </c>
      <c r="D610" s="5">
        <v>-0.12</v>
      </c>
      <c r="E610" s="5">
        <v>0.31</v>
      </c>
      <c r="F610" s="6">
        <v>7.4000000000000003E-3</v>
      </c>
      <c r="G610" s="6">
        <v>-1.6000000000000001E-3</v>
      </c>
      <c r="H610" s="6">
        <v>-8.9999999999999998E-4</v>
      </c>
      <c r="I610" s="6">
        <v>-8.6900000000000005E-2</v>
      </c>
      <c r="J610" s="6">
        <v>-1.1000000000000001E-3</v>
      </c>
      <c r="K610" s="6">
        <v>-3.3999999999999998E-3</v>
      </c>
      <c r="L610" s="6">
        <v>-1.49E-2</v>
      </c>
      <c r="M610" s="6">
        <v>4.2000000000000003E-2</v>
      </c>
      <c r="N610" s="5"/>
      <c r="O610" s="6">
        <f t="shared" si="283"/>
        <v>8.5000000000000006E-3</v>
      </c>
      <c r="P610" s="6">
        <f t="shared" si="284"/>
        <v>1.7999999999999997E-3</v>
      </c>
      <c r="Q610" s="6">
        <f t="shared" si="285"/>
        <v>1.4E-2</v>
      </c>
      <c r="R610" s="6">
        <f t="shared" si="286"/>
        <v>-0.12890000000000001</v>
      </c>
      <c r="S610" s="5">
        <v>0.15</v>
      </c>
      <c r="T610" s="5">
        <v>2.25</v>
      </c>
      <c r="U610" s="5">
        <v>1.69</v>
      </c>
      <c r="V610" s="5">
        <v>1.47</v>
      </c>
      <c r="W610" s="5">
        <v>-8.74</v>
      </c>
    </row>
    <row r="611" spans="2:23" x14ac:dyDescent="0.25">
      <c r="B611" s="33" t="s">
        <v>351</v>
      </c>
      <c r="C611" s="5">
        <v>91</v>
      </c>
      <c r="D611" s="5">
        <v>-0.81</v>
      </c>
      <c r="E611" s="5">
        <v>0.74</v>
      </c>
      <c r="F611" s="6">
        <v>-2.8999999999999998E-3</v>
      </c>
      <c r="G611" s="6">
        <v>-2.1499999999999998E-2</v>
      </c>
      <c r="H611" s="6">
        <v>-0.01</v>
      </c>
      <c r="I611" s="6">
        <v>4.9200000000000001E-2</v>
      </c>
      <c r="J611" s="6">
        <v>-2.5000000000000001E-3</v>
      </c>
      <c r="K611" s="6">
        <v>-1.5800000000000002E-2</v>
      </c>
      <c r="L611" s="6">
        <v>-1.7999999999999999E-2</v>
      </c>
      <c r="M611" s="6">
        <v>3.0599999999999999E-2</v>
      </c>
      <c r="N611" s="5"/>
      <c r="O611" s="6">
        <f t="shared" si="283"/>
        <v>-3.9999999999999975E-4</v>
      </c>
      <c r="P611" s="6">
        <f t="shared" si="284"/>
        <v>-5.6999999999999967E-3</v>
      </c>
      <c r="Q611" s="6">
        <f t="shared" si="285"/>
        <v>7.9999999999999984E-3</v>
      </c>
      <c r="R611" s="6">
        <f t="shared" si="286"/>
        <v>1.8600000000000002E-2</v>
      </c>
      <c r="S611" s="5">
        <v>-0.56999999999999995</v>
      </c>
      <c r="T611" s="5">
        <v>0.67</v>
      </c>
      <c r="U611" s="5">
        <v>0.78</v>
      </c>
      <c r="V611" s="5">
        <v>0.72</v>
      </c>
      <c r="W611" s="5">
        <v>1.1399999999999999</v>
      </c>
    </row>
    <row r="612" spans="2:23" x14ac:dyDescent="0.25">
      <c r="B612" s="33" t="s">
        <v>379</v>
      </c>
      <c r="C612" s="5">
        <v>90</v>
      </c>
      <c r="D612" s="5">
        <v>0.35</v>
      </c>
      <c r="E612" s="5">
        <v>-0.59</v>
      </c>
      <c r="F612" s="6">
        <v>-9.1000000000000004E-3</v>
      </c>
      <c r="G612" s="6">
        <v>-3.1E-2</v>
      </c>
      <c r="H612" s="6">
        <v>-2.3400000000000001E-2</v>
      </c>
      <c r="I612" s="6">
        <v>-2.7199999999999998E-2</v>
      </c>
      <c r="J612" s="6">
        <v>2.0000000000000001E-4</v>
      </c>
      <c r="K612" s="6">
        <v>-1.12E-2</v>
      </c>
      <c r="L612" s="6">
        <v>-2E-3</v>
      </c>
      <c r="M612" s="6">
        <v>5.3800000000000001E-2</v>
      </c>
      <c r="N612" s="5"/>
      <c r="O612" s="6">
        <f t="shared" si="283"/>
        <v>-9.300000000000001E-3</v>
      </c>
      <c r="P612" s="6">
        <f t="shared" si="284"/>
        <v>-1.9799999999999998E-2</v>
      </c>
      <c r="Q612" s="6">
        <f t="shared" si="285"/>
        <v>-2.1400000000000002E-2</v>
      </c>
      <c r="R612" s="6">
        <f t="shared" si="286"/>
        <v>-8.1000000000000003E-2</v>
      </c>
      <c r="S612" s="5">
        <v>0.09</v>
      </c>
      <c r="T612" s="5">
        <v>0.69</v>
      </c>
      <c r="U612" s="5">
        <v>0.62</v>
      </c>
      <c r="V612" s="5">
        <v>-0.36</v>
      </c>
      <c r="W612" s="5">
        <v>-3.7</v>
      </c>
    </row>
    <row r="613" spans="2:23" x14ac:dyDescent="0.25">
      <c r="B613" s="33" t="s">
        <v>343</v>
      </c>
      <c r="C613" s="5">
        <v>89</v>
      </c>
      <c r="D613" s="5">
        <v>0.31</v>
      </c>
      <c r="E613" s="5">
        <v>-0.41</v>
      </c>
      <c r="F613" s="6">
        <v>-7.1999999999999998E-3</v>
      </c>
      <c r="G613" s="6">
        <v>-1.83E-2</v>
      </c>
      <c r="H613" s="6">
        <v>9.5999999999999992E-3</v>
      </c>
      <c r="I613" s="6">
        <v>8.8000000000000005E-3</v>
      </c>
      <c r="J613" s="6">
        <v>-2E-3</v>
      </c>
      <c r="K613" s="6">
        <v>-1.21E-2</v>
      </c>
      <c r="L613" s="6">
        <v>-1.2200000000000001E-2</v>
      </c>
      <c r="M613" s="6">
        <v>4.19E-2</v>
      </c>
      <c r="N613" s="5"/>
      <c r="O613" s="6">
        <f t="shared" si="283"/>
        <v>-5.1999999999999998E-3</v>
      </c>
      <c r="P613" s="6">
        <f t="shared" si="284"/>
        <v>-6.2000000000000006E-3</v>
      </c>
      <c r="Q613" s="6">
        <f t="shared" si="285"/>
        <v>2.18E-2</v>
      </c>
      <c r="R613" s="6">
        <f t="shared" si="286"/>
        <v>-3.3099999999999997E-2</v>
      </c>
      <c r="S613" s="5">
        <v>0.25</v>
      </c>
      <c r="T613" s="5">
        <v>1.42</v>
      </c>
      <c r="U613" s="5">
        <v>1.03</v>
      </c>
      <c r="V613" s="5">
        <v>0.03</v>
      </c>
      <c r="W613" s="5">
        <v>-1.5</v>
      </c>
    </row>
    <row r="614" spans="2:23" x14ac:dyDescent="0.25">
      <c r="B614" s="33" t="s">
        <v>400</v>
      </c>
      <c r="C614" s="5">
        <v>89</v>
      </c>
      <c r="D614" s="5">
        <v>-1.49</v>
      </c>
      <c r="E614" s="5">
        <v>-3.86</v>
      </c>
      <c r="F614" s="6">
        <v>1.4E-3</v>
      </c>
      <c r="G614" s="6">
        <v>3.8999999999999998E-3</v>
      </c>
      <c r="H614" s="6">
        <v>6.3299999999999995E-2</v>
      </c>
      <c r="I614" s="6">
        <v>0.10199999999999999</v>
      </c>
      <c r="J614" s="6">
        <v>8.9999999999999998E-4</v>
      </c>
      <c r="K614" s="6">
        <v>-7.6E-3</v>
      </c>
      <c r="L614" s="6">
        <v>-8.0000000000000004E-4</v>
      </c>
      <c r="M614" s="6">
        <v>4.2000000000000003E-2</v>
      </c>
      <c r="N614" s="5"/>
      <c r="O614" s="6">
        <f t="shared" si="283"/>
        <v>5.0000000000000001E-4</v>
      </c>
      <c r="P614" s="6">
        <f t="shared" si="284"/>
        <v>1.15E-2</v>
      </c>
      <c r="Q614" s="6">
        <f t="shared" si="285"/>
        <v>6.409999999999999E-2</v>
      </c>
      <c r="R614" s="6">
        <f t="shared" si="286"/>
        <v>5.9999999999999991E-2</v>
      </c>
      <c r="S614" s="5">
        <v>-0.05</v>
      </c>
      <c r="T614" s="5">
        <v>0.89</v>
      </c>
      <c r="U614" s="5">
        <v>0.26</v>
      </c>
      <c r="V614" s="5">
        <v>0.77</v>
      </c>
      <c r="W614" s="5">
        <v>-1.61</v>
      </c>
    </row>
    <row r="615" spans="2:23" x14ac:dyDescent="0.25">
      <c r="B615" s="33" t="s">
        <v>386</v>
      </c>
      <c r="C615" s="5">
        <v>88</v>
      </c>
      <c r="D615" s="5">
        <v>-0.39</v>
      </c>
      <c r="E615" s="5">
        <v>1.43</v>
      </c>
      <c r="F615" s="6">
        <v>-1.1000000000000001E-3</v>
      </c>
      <c r="G615" s="6">
        <v>-3.7000000000000002E-3</v>
      </c>
      <c r="H615" s="6">
        <v>-1.29E-2</v>
      </c>
      <c r="I615" s="6">
        <v>7.0699999999999999E-2</v>
      </c>
      <c r="J615" s="6">
        <v>-5.0000000000000001E-4</v>
      </c>
      <c r="K615" s="6">
        <v>-4.8999999999999998E-3</v>
      </c>
      <c r="L615" s="6">
        <v>-1.7100000000000001E-2</v>
      </c>
      <c r="M615" s="6">
        <v>3.5700000000000003E-2</v>
      </c>
      <c r="N615" s="5"/>
      <c r="O615" s="6">
        <f t="shared" si="283"/>
        <v>-6.0000000000000006E-4</v>
      </c>
      <c r="P615" s="6">
        <f t="shared" si="284"/>
        <v>1.1999999999999997E-3</v>
      </c>
      <c r="Q615" s="6">
        <f t="shared" si="285"/>
        <v>4.2000000000000006E-3</v>
      </c>
      <c r="R615" s="6">
        <f t="shared" si="286"/>
        <v>3.4999999999999996E-2</v>
      </c>
      <c r="S615" s="5">
        <v>-0.11</v>
      </c>
      <c r="T615" s="5">
        <v>1.07</v>
      </c>
      <c r="U615" s="5">
        <v>1.57</v>
      </c>
      <c r="V615" s="5">
        <v>1.0900000000000001</v>
      </c>
      <c r="W615" s="5">
        <v>3.25</v>
      </c>
    </row>
    <row r="616" spans="2:23" x14ac:dyDescent="0.25">
      <c r="B616" s="33" t="s">
        <v>360</v>
      </c>
      <c r="C616" s="5">
        <v>86</v>
      </c>
      <c r="D616" s="5">
        <v>-1.21</v>
      </c>
      <c r="E616" s="5">
        <v>-1.55</v>
      </c>
      <c r="F616" s="6">
        <v>-1.2999999999999999E-2</v>
      </c>
      <c r="G616" s="6">
        <v>-3.9300000000000002E-2</v>
      </c>
      <c r="H616" s="6">
        <v>-8.2299999999999998E-2</v>
      </c>
      <c r="I616" s="6">
        <v>-0.1951</v>
      </c>
      <c r="J616" s="6">
        <v>-1.9E-3</v>
      </c>
      <c r="K616" s="6">
        <v>-1.7600000000000001E-2</v>
      </c>
      <c r="L616" s="6">
        <v>-2.69E-2</v>
      </c>
      <c r="M616" s="6">
        <v>2.35E-2</v>
      </c>
      <c r="N616" s="5"/>
      <c r="O616" s="6">
        <f t="shared" si="283"/>
        <v>-1.1099999999999999E-2</v>
      </c>
      <c r="P616" s="6">
        <f t="shared" si="284"/>
        <v>-2.1700000000000001E-2</v>
      </c>
      <c r="Q616" s="6">
        <f t="shared" si="285"/>
        <v>-5.5399999999999998E-2</v>
      </c>
      <c r="R616" s="6">
        <f t="shared" si="286"/>
        <v>-0.21859999999999999</v>
      </c>
      <c r="S616" s="5">
        <v>-0.35</v>
      </c>
      <c r="T616" s="5">
        <v>-0.24</v>
      </c>
      <c r="U616" s="5">
        <v>1.05</v>
      </c>
      <c r="V616" s="5">
        <v>-5.03</v>
      </c>
      <c r="W616" s="5">
        <v>-16.63</v>
      </c>
    </row>
    <row r="617" spans="2:23" x14ac:dyDescent="0.25">
      <c r="B617" s="33" t="s">
        <v>367</v>
      </c>
      <c r="C617" s="5">
        <v>86</v>
      </c>
      <c r="D617" s="5">
        <v>1.17</v>
      </c>
      <c r="E617" s="5">
        <v>-0.18</v>
      </c>
      <c r="F617" s="6">
        <v>-4.3E-3</v>
      </c>
      <c r="G617" s="6">
        <v>-8.8999999999999999E-3</v>
      </c>
      <c r="H617" s="6">
        <v>-3.4099999999999998E-2</v>
      </c>
      <c r="I617" s="6">
        <v>-6.3700000000000007E-2</v>
      </c>
      <c r="J617" s="6">
        <v>-2.3999999999999998E-3</v>
      </c>
      <c r="K617" s="6">
        <v>-0.01</v>
      </c>
      <c r="L617" s="6">
        <v>-7.7000000000000002E-3</v>
      </c>
      <c r="M617" s="6">
        <v>3.7199999999999997E-2</v>
      </c>
      <c r="N617" s="5"/>
      <c r="O617" s="6">
        <f t="shared" si="283"/>
        <v>-1.9000000000000002E-3</v>
      </c>
      <c r="P617" s="6">
        <f t="shared" si="284"/>
        <v>1.1000000000000003E-3</v>
      </c>
      <c r="Q617" s="6">
        <f t="shared" si="285"/>
        <v>-2.64E-2</v>
      </c>
      <c r="R617" s="6">
        <f t="shared" si="286"/>
        <v>-0.1009</v>
      </c>
      <c r="S617" s="5">
        <v>0.43</v>
      </c>
      <c r="T617" s="5">
        <v>0.16</v>
      </c>
      <c r="U617" s="5">
        <v>0.8</v>
      </c>
      <c r="V617" s="5">
        <v>-1.77</v>
      </c>
      <c r="W617" s="5">
        <v>-6.52</v>
      </c>
    </row>
    <row r="618" spans="2:23" x14ac:dyDescent="0.25">
      <c r="B618" s="33" t="s">
        <v>348</v>
      </c>
      <c r="C618" s="5">
        <v>86</v>
      </c>
      <c r="D618" s="5">
        <v>-1.87</v>
      </c>
      <c r="E618" s="5">
        <v>-3.97</v>
      </c>
      <c r="F618" s="6">
        <v>2.0000000000000001E-4</v>
      </c>
      <c r="G618" s="6">
        <v>-3.8999999999999998E-3</v>
      </c>
      <c r="H618" s="6">
        <v>-3.0999999999999999E-3</v>
      </c>
      <c r="I618" s="6">
        <v>-1.54E-2</v>
      </c>
      <c r="J618" s="6">
        <v>2.0000000000000001E-4</v>
      </c>
      <c r="K618" s="6">
        <v>-2.8E-3</v>
      </c>
      <c r="L618" s="6">
        <v>-4.1000000000000003E-3</v>
      </c>
      <c r="M618" s="6">
        <v>4.6399999999999997E-2</v>
      </c>
      <c r="N618" s="5"/>
      <c r="O618" s="6">
        <f t="shared" ref="O618:O681" si="287">F618-J618</f>
        <v>0</v>
      </c>
      <c r="P618" s="6">
        <f t="shared" ref="P618:P681" si="288">G618-K618</f>
        <v>-1.0999999999999998E-3</v>
      </c>
      <c r="Q618" s="6">
        <f t="shared" ref="Q618:Q681" si="289">H618-L618</f>
        <v>1.0000000000000005E-3</v>
      </c>
      <c r="R618" s="6">
        <f t="shared" ref="R618:R681" si="290">I618-M618</f>
        <v>-6.1799999999999994E-2</v>
      </c>
      <c r="S618" s="5">
        <v>-0.43</v>
      </c>
      <c r="T618" s="5">
        <v>1.7</v>
      </c>
      <c r="U618" s="5">
        <v>0.65</v>
      </c>
      <c r="V618" s="5">
        <v>-0.43</v>
      </c>
      <c r="W618" s="5">
        <v>-0.56999999999999995</v>
      </c>
    </row>
    <row r="619" spans="2:23" x14ac:dyDescent="0.25">
      <c r="B619" s="33" t="s">
        <v>336</v>
      </c>
      <c r="C619" s="5">
        <v>84</v>
      </c>
      <c r="D619" s="5">
        <v>6</v>
      </c>
      <c r="E619" s="5">
        <v>5.18</v>
      </c>
      <c r="F619" s="6">
        <v>-8.2000000000000007E-3</v>
      </c>
      <c r="G619" s="6">
        <v>-3.0800000000000001E-2</v>
      </c>
      <c r="H619" s="6">
        <v>5.6300000000000003E-2</v>
      </c>
      <c r="I619" s="6">
        <v>-4.1300000000000003E-2</v>
      </c>
      <c r="J619" s="6">
        <v>1E-3</v>
      </c>
      <c r="K619" s="6">
        <v>-1.46E-2</v>
      </c>
      <c r="L619" s="6">
        <v>-5.3E-3</v>
      </c>
      <c r="M619" s="6">
        <v>4.5100000000000001E-2</v>
      </c>
      <c r="N619" s="5"/>
      <c r="O619" s="6">
        <f t="shared" si="287"/>
        <v>-9.1999999999999998E-3</v>
      </c>
      <c r="P619" s="6">
        <f t="shared" si="288"/>
        <v>-1.6199999999999999E-2</v>
      </c>
      <c r="Q619" s="6">
        <f t="shared" si="289"/>
        <v>6.1600000000000002E-2</v>
      </c>
      <c r="R619" s="6">
        <f t="shared" si="290"/>
        <v>-8.6400000000000005E-2</v>
      </c>
      <c r="S619" s="5">
        <v>0.04</v>
      </c>
      <c r="T619" s="5">
        <v>1.1599999999999999</v>
      </c>
      <c r="U619" s="5">
        <v>0.25</v>
      </c>
      <c r="V619" s="5">
        <v>0.19</v>
      </c>
      <c r="W619" s="5">
        <v>-3.34</v>
      </c>
    </row>
    <row r="620" spans="2:23" x14ac:dyDescent="0.25">
      <c r="B620" s="33" t="s">
        <v>333</v>
      </c>
      <c r="C620" s="5">
        <v>84</v>
      </c>
      <c r="D620" s="5">
        <v>-5.54</v>
      </c>
      <c r="E620" s="5">
        <v>-8.73</v>
      </c>
      <c r="F620" s="6">
        <v>-6.6E-3</v>
      </c>
      <c r="G620" s="6">
        <v>-1.6799999999999999E-2</v>
      </c>
      <c r="H620" s="6">
        <v>-1.41E-2</v>
      </c>
      <c r="I620" s="6">
        <v>0.1356</v>
      </c>
      <c r="J620" s="6">
        <v>-2.5000000000000001E-3</v>
      </c>
      <c r="K620" s="6">
        <v>-1.3899999999999999E-2</v>
      </c>
      <c r="L620" s="6">
        <v>-8.6999999999999994E-3</v>
      </c>
      <c r="M620" s="6">
        <v>4.4999999999999998E-2</v>
      </c>
      <c r="N620" s="5"/>
      <c r="O620" s="6">
        <f t="shared" si="287"/>
        <v>-4.0999999999999995E-3</v>
      </c>
      <c r="P620" s="6">
        <f t="shared" si="288"/>
        <v>-2.8999999999999998E-3</v>
      </c>
      <c r="Q620" s="6">
        <f t="shared" si="289"/>
        <v>-5.4000000000000003E-3</v>
      </c>
      <c r="R620" s="6">
        <f t="shared" si="290"/>
        <v>9.06E-2</v>
      </c>
      <c r="S620" s="5">
        <v>-0.9</v>
      </c>
      <c r="T620" s="5">
        <v>-0.17</v>
      </c>
      <c r="U620" s="5">
        <v>0.35</v>
      </c>
      <c r="V620" s="5">
        <v>-0.43</v>
      </c>
      <c r="W620" s="5">
        <v>2.95</v>
      </c>
    </row>
    <row r="621" spans="2:23" x14ac:dyDescent="0.25">
      <c r="B621" s="33" t="s">
        <v>371</v>
      </c>
      <c r="C621" s="5">
        <v>83</v>
      </c>
      <c r="D621" s="5">
        <v>-0.14000000000000001</v>
      </c>
      <c r="E621" s="5">
        <v>-2.39</v>
      </c>
      <c r="F621" s="6">
        <v>1.24E-2</v>
      </c>
      <c r="G621" s="6">
        <v>1.7000000000000001E-2</v>
      </c>
      <c r="H621" s="6">
        <v>2.5100000000000001E-2</v>
      </c>
      <c r="I621" s="6">
        <v>6.59E-2</v>
      </c>
      <c r="J621" s="6">
        <v>1.1000000000000001E-3</v>
      </c>
      <c r="K621" s="6">
        <v>-1E-3</v>
      </c>
      <c r="L621" s="6">
        <v>-1.03E-2</v>
      </c>
      <c r="M621" s="6">
        <v>4.0800000000000003E-2</v>
      </c>
      <c r="N621" s="5"/>
      <c r="O621" s="6">
        <f t="shared" si="287"/>
        <v>1.1299999999999999E-2</v>
      </c>
      <c r="P621" s="6">
        <f t="shared" si="288"/>
        <v>1.8000000000000002E-2</v>
      </c>
      <c r="Q621" s="6">
        <f t="shared" si="289"/>
        <v>3.5400000000000001E-2</v>
      </c>
      <c r="R621" s="6">
        <f t="shared" si="290"/>
        <v>2.5099999999999997E-2</v>
      </c>
      <c r="S621" s="5">
        <v>-0.01</v>
      </c>
      <c r="T621" s="5">
        <v>2.27</v>
      </c>
      <c r="U621" s="5">
        <v>0.95</v>
      </c>
      <c r="V621" s="5">
        <v>1.95</v>
      </c>
      <c r="W621" s="5">
        <v>1.1599999999999999</v>
      </c>
    </row>
    <row r="622" spans="2:23" x14ac:dyDescent="0.25">
      <c r="B622" s="33" t="s">
        <v>341</v>
      </c>
      <c r="C622" s="5">
        <v>82</v>
      </c>
      <c r="D622" s="5">
        <v>4.7300000000000004</v>
      </c>
      <c r="E622" s="5">
        <v>6.43</v>
      </c>
      <c r="F622" s="6">
        <v>1.9E-3</v>
      </c>
      <c r="G622" s="6">
        <v>-0.02</v>
      </c>
      <c r="H622" s="6">
        <v>2.6599999999999999E-2</v>
      </c>
      <c r="I622" s="6">
        <v>-6.13E-2</v>
      </c>
      <c r="J622" s="6">
        <v>-1E-3</v>
      </c>
      <c r="K622" s="6">
        <v>-9.7000000000000003E-3</v>
      </c>
      <c r="L622" s="6">
        <v>5.3E-3</v>
      </c>
      <c r="M622" s="6">
        <v>0.06</v>
      </c>
      <c r="N622" s="5"/>
      <c r="O622" s="6">
        <f t="shared" si="287"/>
        <v>2.8999999999999998E-3</v>
      </c>
      <c r="P622" s="6">
        <f t="shared" si="288"/>
        <v>-1.03E-2</v>
      </c>
      <c r="Q622" s="6">
        <f t="shared" si="289"/>
        <v>2.1299999999999999E-2</v>
      </c>
      <c r="R622" s="6">
        <f t="shared" si="290"/>
        <v>-0.12129999999999999</v>
      </c>
      <c r="S622" s="5">
        <v>0.18</v>
      </c>
      <c r="T622" s="5">
        <v>0.62</v>
      </c>
      <c r="U622" s="5">
        <v>0.05</v>
      </c>
      <c r="V622" s="5">
        <v>1.03</v>
      </c>
      <c r="W622" s="5">
        <v>-2.17</v>
      </c>
    </row>
    <row r="623" spans="2:23" x14ac:dyDescent="0.25">
      <c r="B623" s="33" t="s">
        <v>345</v>
      </c>
      <c r="C623" s="5">
        <v>82</v>
      </c>
      <c r="D623" s="5">
        <v>-0.59</v>
      </c>
      <c r="E623" s="5">
        <v>-3.58</v>
      </c>
      <c r="F623" s="6">
        <v>-2.7000000000000001E-3</v>
      </c>
      <c r="G623" s="6">
        <v>-2.3E-3</v>
      </c>
      <c r="H623" s="6">
        <v>3.4299999999999997E-2</v>
      </c>
      <c r="I623" s="6">
        <v>-1.11E-2</v>
      </c>
      <c r="J623" s="6">
        <v>1E-3</v>
      </c>
      <c r="K623" s="6">
        <v>-8.5000000000000006E-3</v>
      </c>
      <c r="L623" s="6">
        <v>-2.5000000000000001E-3</v>
      </c>
      <c r="M623" s="6">
        <v>5.6099999999999997E-2</v>
      </c>
      <c r="N623" s="5"/>
      <c r="O623" s="6">
        <f t="shared" si="287"/>
        <v>-3.7000000000000002E-3</v>
      </c>
      <c r="P623" s="6">
        <f t="shared" si="288"/>
        <v>6.2000000000000006E-3</v>
      </c>
      <c r="Q623" s="6">
        <f t="shared" si="289"/>
        <v>3.6799999999999999E-2</v>
      </c>
      <c r="R623" s="6">
        <f t="shared" si="290"/>
        <v>-6.7199999999999996E-2</v>
      </c>
      <c r="S623" s="5">
        <v>-0.13</v>
      </c>
      <c r="T623" s="5">
        <v>2.85</v>
      </c>
      <c r="U623" s="5">
        <v>-0.09</v>
      </c>
      <c r="V623" s="5">
        <v>2.71</v>
      </c>
      <c r="W623" s="5">
        <v>-3.22</v>
      </c>
    </row>
    <row r="624" spans="2:23" x14ac:dyDescent="0.25">
      <c r="B624" s="33" t="s">
        <v>347</v>
      </c>
      <c r="C624" s="5">
        <v>82</v>
      </c>
      <c r="D624" s="5">
        <v>-0.67</v>
      </c>
      <c r="E624" s="5">
        <v>-1.9</v>
      </c>
      <c r="F624" s="6">
        <v>2.2000000000000001E-3</v>
      </c>
      <c r="G624" s="6">
        <v>-6.4999999999999997E-3</v>
      </c>
      <c r="H624" s="6">
        <v>2.5999999999999999E-2</v>
      </c>
      <c r="I624" s="6">
        <v>-9.4000000000000004E-3</v>
      </c>
      <c r="J624" s="6">
        <v>1.2999999999999999E-3</v>
      </c>
      <c r="K624" s="6">
        <v>-8.2000000000000007E-3</v>
      </c>
      <c r="L624" s="6">
        <v>-4.3E-3</v>
      </c>
      <c r="M624" s="6">
        <v>5.21E-2</v>
      </c>
      <c r="N624" s="5"/>
      <c r="O624" s="6">
        <f t="shared" si="287"/>
        <v>9.0000000000000019E-4</v>
      </c>
      <c r="P624" s="6">
        <f t="shared" si="288"/>
        <v>1.700000000000001E-3</v>
      </c>
      <c r="Q624" s="6">
        <f t="shared" si="289"/>
        <v>3.0300000000000001E-2</v>
      </c>
      <c r="R624" s="6">
        <f t="shared" si="290"/>
        <v>-6.1499999999999999E-2</v>
      </c>
      <c r="S624" s="5">
        <v>0.12</v>
      </c>
      <c r="T624" s="5">
        <v>1.34</v>
      </c>
      <c r="U624" s="5">
        <v>0.14000000000000001</v>
      </c>
      <c r="V624" s="5">
        <v>1.35</v>
      </c>
      <c r="W624" s="5">
        <v>-0.46</v>
      </c>
    </row>
    <row r="625" spans="2:23" x14ac:dyDescent="0.25">
      <c r="B625" s="33" t="s">
        <v>350</v>
      </c>
      <c r="C625" s="5">
        <v>81</v>
      </c>
      <c r="D625" s="5">
        <v>2.0299999999999998</v>
      </c>
      <c r="E625" s="5">
        <v>3.73</v>
      </c>
      <c r="F625" s="6">
        <v>7.1000000000000004E-3</v>
      </c>
      <c r="G625" s="6">
        <v>1.44E-2</v>
      </c>
      <c r="H625" s="6">
        <v>1.7299999999999999E-2</v>
      </c>
      <c r="I625" s="6">
        <v>-8.3299999999999999E-2</v>
      </c>
      <c r="J625" s="6">
        <v>1.8E-3</v>
      </c>
      <c r="K625" s="6">
        <v>-6.8999999999999999E-3</v>
      </c>
      <c r="L625" s="6">
        <v>-4.5999999999999999E-3</v>
      </c>
      <c r="M625" s="6">
        <v>4.6899999999999997E-2</v>
      </c>
      <c r="N625" s="5"/>
      <c r="O625" s="6">
        <f t="shared" si="287"/>
        <v>5.3000000000000009E-3</v>
      </c>
      <c r="P625" s="6">
        <f t="shared" si="288"/>
        <v>2.1299999999999999E-2</v>
      </c>
      <c r="Q625" s="6">
        <f t="shared" si="289"/>
        <v>2.1899999999999999E-2</v>
      </c>
      <c r="R625" s="6">
        <f t="shared" si="290"/>
        <v>-0.13019999999999998</v>
      </c>
      <c r="S625" s="5">
        <v>0.75</v>
      </c>
      <c r="T625" s="5">
        <v>1.38</v>
      </c>
      <c r="U625" s="5">
        <v>0.67</v>
      </c>
      <c r="V625" s="5">
        <v>1.19</v>
      </c>
      <c r="W625" s="5">
        <v>-4.42</v>
      </c>
    </row>
    <row r="626" spans="2:23" x14ac:dyDescent="0.25">
      <c r="B626" s="33" t="s">
        <v>363</v>
      </c>
      <c r="C626" s="5">
        <v>79</v>
      </c>
      <c r="D626" s="5">
        <v>0.69</v>
      </c>
      <c r="E626" s="5">
        <v>1.22</v>
      </c>
      <c r="F626" s="6">
        <v>-1.0200000000000001E-2</v>
      </c>
      <c r="G626" s="6">
        <v>0.02</v>
      </c>
      <c r="H626" s="6">
        <v>-8.3999999999999995E-3</v>
      </c>
      <c r="I626" s="6">
        <v>-4.5900000000000003E-2</v>
      </c>
      <c r="J626" s="6">
        <v>-3.5000000000000001E-3</v>
      </c>
      <c r="K626" s="6">
        <v>-1.09E-2</v>
      </c>
      <c r="L626" s="6">
        <v>-1.12E-2</v>
      </c>
      <c r="M626" s="6">
        <v>4.02E-2</v>
      </c>
      <c r="N626" s="5"/>
      <c r="O626" s="6">
        <f t="shared" si="287"/>
        <v>-6.7000000000000011E-3</v>
      </c>
      <c r="P626" s="6">
        <f t="shared" si="288"/>
        <v>3.09E-2</v>
      </c>
      <c r="Q626" s="6">
        <f t="shared" si="289"/>
        <v>2.8000000000000004E-3</v>
      </c>
      <c r="R626" s="6">
        <f t="shared" si="290"/>
        <v>-8.610000000000001E-2</v>
      </c>
      <c r="S626" s="5">
        <v>-0.41</v>
      </c>
      <c r="T626" s="5">
        <v>0.84</v>
      </c>
      <c r="U626" s="5">
        <v>0.21</v>
      </c>
      <c r="V626" s="5">
        <v>-0.26</v>
      </c>
      <c r="W626" s="5">
        <v>-2.4</v>
      </c>
    </row>
    <row r="627" spans="2:23" x14ac:dyDescent="0.25">
      <c r="B627" s="33" t="s">
        <v>352</v>
      </c>
      <c r="C627" s="5">
        <v>75</v>
      </c>
      <c r="D627" s="5">
        <v>1.1499999999999999</v>
      </c>
      <c r="E627" s="5">
        <v>-1.1100000000000001</v>
      </c>
      <c r="F627" s="6">
        <v>-8.3999999999999995E-3</v>
      </c>
      <c r="G627" s="6">
        <v>-1.9400000000000001E-2</v>
      </c>
      <c r="H627" s="6">
        <v>1.04E-2</v>
      </c>
      <c r="I627" s="6">
        <v>-1.1900000000000001E-2</v>
      </c>
      <c r="J627" s="6">
        <v>2.2000000000000001E-3</v>
      </c>
      <c r="K627" s="6">
        <v>-1.06E-2</v>
      </c>
      <c r="L627" s="6">
        <v>-1.2800000000000001E-2</v>
      </c>
      <c r="M627" s="6">
        <v>4.2700000000000002E-2</v>
      </c>
      <c r="N627" s="5"/>
      <c r="O627" s="6">
        <f t="shared" si="287"/>
        <v>-1.06E-2</v>
      </c>
      <c r="P627" s="6">
        <f t="shared" si="288"/>
        <v>-8.8000000000000005E-3</v>
      </c>
      <c r="Q627" s="6">
        <f t="shared" si="289"/>
        <v>2.3199999999999998E-2</v>
      </c>
      <c r="R627" s="6">
        <f t="shared" si="290"/>
        <v>-5.4600000000000003E-2</v>
      </c>
      <c r="S627" s="5">
        <v>0.72</v>
      </c>
      <c r="T627" s="5">
        <v>1.07</v>
      </c>
      <c r="U627" s="5">
        <v>1.1200000000000001</v>
      </c>
      <c r="V627" s="5">
        <v>1.59</v>
      </c>
      <c r="W627" s="5">
        <v>-1.78</v>
      </c>
    </row>
    <row r="628" spans="2:23" x14ac:dyDescent="0.25">
      <c r="B628" s="33" t="s">
        <v>372</v>
      </c>
      <c r="C628" s="5">
        <v>73</v>
      </c>
      <c r="D628" s="5">
        <v>-1.98</v>
      </c>
      <c r="E628" s="5">
        <v>-2.91</v>
      </c>
      <c r="F628" s="6">
        <v>2E-3</v>
      </c>
      <c r="G628" s="6">
        <v>3.7000000000000002E-3</v>
      </c>
      <c r="H628" s="6">
        <v>3.8E-3</v>
      </c>
      <c r="I628" s="6">
        <v>1.8100000000000002E-2</v>
      </c>
      <c r="J628" s="6">
        <v>-4.1000000000000003E-3</v>
      </c>
      <c r="K628" s="6">
        <v>-9.7000000000000003E-3</v>
      </c>
      <c r="L628" s="6">
        <v>5.0000000000000001E-3</v>
      </c>
      <c r="M628" s="6">
        <v>5.6599999999999998E-2</v>
      </c>
      <c r="N628" s="5"/>
      <c r="O628" s="6">
        <f t="shared" si="287"/>
        <v>6.1000000000000004E-3</v>
      </c>
      <c r="P628" s="6">
        <f t="shared" si="288"/>
        <v>1.34E-2</v>
      </c>
      <c r="Q628" s="6">
        <f t="shared" si="289"/>
        <v>-1.2000000000000001E-3</v>
      </c>
      <c r="R628" s="6">
        <f t="shared" si="290"/>
        <v>-3.8499999999999993E-2</v>
      </c>
      <c r="S628" s="5">
        <v>-0.43</v>
      </c>
      <c r="T628" s="5">
        <v>0.47</v>
      </c>
      <c r="U628" s="5">
        <v>0.63</v>
      </c>
      <c r="V628" s="5">
        <v>-0.15</v>
      </c>
      <c r="W628" s="5">
        <v>-1.23</v>
      </c>
    </row>
    <row r="629" spans="2:23" x14ac:dyDescent="0.25">
      <c r="B629" s="33" t="s">
        <v>390</v>
      </c>
      <c r="C629" s="5">
        <v>73</v>
      </c>
      <c r="D629" s="5">
        <v>1.59</v>
      </c>
      <c r="E629" s="5">
        <v>-4.24</v>
      </c>
      <c r="F629" s="6">
        <v>-1E-3</v>
      </c>
      <c r="G629" s="6">
        <v>-4.1700000000000001E-2</v>
      </c>
      <c r="H629" s="6">
        <v>-2.3199999999999998E-2</v>
      </c>
      <c r="I629" s="6">
        <v>-4.1999999999999997E-3</v>
      </c>
      <c r="J629" s="6">
        <v>0</v>
      </c>
      <c r="K629" s="6">
        <v>-1.26E-2</v>
      </c>
      <c r="L629" s="6">
        <v>-1.01E-2</v>
      </c>
      <c r="M629" s="6">
        <v>4.4499999999999998E-2</v>
      </c>
      <c r="N629" s="5"/>
      <c r="O629" s="6">
        <f t="shared" si="287"/>
        <v>-1E-3</v>
      </c>
      <c r="P629" s="6">
        <f t="shared" si="288"/>
        <v>-2.9100000000000001E-2</v>
      </c>
      <c r="Q629" s="6">
        <f t="shared" si="289"/>
        <v>-1.3099999999999999E-2</v>
      </c>
      <c r="R629" s="6">
        <f t="shared" si="290"/>
        <v>-4.87E-2</v>
      </c>
      <c r="S629" s="5">
        <v>0.3</v>
      </c>
      <c r="T629" s="5">
        <v>1.6</v>
      </c>
      <c r="U629" s="5">
        <v>0.3</v>
      </c>
      <c r="V629" s="5">
        <v>0.09</v>
      </c>
      <c r="W629" s="5">
        <v>-0.36</v>
      </c>
    </row>
    <row r="630" spans="2:23" x14ac:dyDescent="0.25">
      <c r="B630" s="33" t="s">
        <v>384</v>
      </c>
      <c r="C630" s="5">
        <v>73</v>
      </c>
      <c r="D630" s="5">
        <v>0.69</v>
      </c>
      <c r="E630" s="5">
        <v>-3.53</v>
      </c>
      <c r="F630" s="6">
        <v>-1.9E-3</v>
      </c>
      <c r="G630" s="6">
        <v>-8.5000000000000006E-3</v>
      </c>
      <c r="H630" s="6">
        <v>0.14899999999999999</v>
      </c>
      <c r="I630" s="6">
        <v>6.9199999999999998E-2</v>
      </c>
      <c r="J630" s="6">
        <v>-4.7999999999999996E-3</v>
      </c>
      <c r="K630" s="6">
        <v>-1.04E-2</v>
      </c>
      <c r="L630" s="6">
        <v>3.2000000000000002E-3</v>
      </c>
      <c r="M630" s="6">
        <v>5.6099999999999997E-2</v>
      </c>
      <c r="N630" s="5"/>
      <c r="O630" s="6">
        <f t="shared" si="287"/>
        <v>2.8999999999999998E-3</v>
      </c>
      <c r="P630" s="6">
        <f t="shared" si="288"/>
        <v>1.8999999999999989E-3</v>
      </c>
      <c r="Q630" s="6">
        <f t="shared" si="289"/>
        <v>0.14579999999999999</v>
      </c>
      <c r="R630" s="6">
        <f t="shared" si="290"/>
        <v>1.3100000000000001E-2</v>
      </c>
      <c r="S630" s="5">
        <v>0.02</v>
      </c>
      <c r="T630" s="5">
        <v>0.19</v>
      </c>
      <c r="U630" s="5">
        <v>0.41</v>
      </c>
      <c r="V630" s="5">
        <v>2.95</v>
      </c>
      <c r="W630" s="5">
        <v>-5.57</v>
      </c>
    </row>
    <row r="631" spans="2:23" x14ac:dyDescent="0.25">
      <c r="B631" s="33" t="s">
        <v>368</v>
      </c>
      <c r="C631" s="5">
        <v>72</v>
      </c>
      <c r="D631" s="5">
        <v>-2.54</v>
      </c>
      <c r="E631" s="5">
        <v>-3.48</v>
      </c>
      <c r="F631" s="6">
        <v>2.3E-3</v>
      </c>
      <c r="G631" s="6">
        <v>-2.7000000000000001E-3</v>
      </c>
      <c r="H631" s="6">
        <v>-8.0000000000000002E-3</v>
      </c>
      <c r="I631" s="6">
        <v>-0.1578</v>
      </c>
      <c r="J631" s="6">
        <v>2.2000000000000001E-3</v>
      </c>
      <c r="K631" s="6">
        <v>2.8999999999999998E-3</v>
      </c>
      <c r="L631" s="6">
        <v>-1.14E-2</v>
      </c>
      <c r="M631" s="6">
        <v>4.7500000000000001E-2</v>
      </c>
      <c r="N631" s="5"/>
      <c r="O631" s="6">
        <f t="shared" si="287"/>
        <v>9.9999999999999829E-5</v>
      </c>
      <c r="P631" s="6">
        <f t="shared" si="288"/>
        <v>-5.5999999999999999E-3</v>
      </c>
      <c r="Q631" s="6">
        <f t="shared" si="289"/>
        <v>3.4000000000000002E-3</v>
      </c>
      <c r="R631" s="6">
        <f t="shared" si="290"/>
        <v>-0.20529999999999998</v>
      </c>
      <c r="S631" s="5">
        <v>-1.04</v>
      </c>
      <c r="T631" s="5">
        <v>1.99</v>
      </c>
      <c r="U631" s="5">
        <v>1.1299999999999999</v>
      </c>
      <c r="V631" s="5">
        <v>0.28999999999999998</v>
      </c>
      <c r="W631" s="5">
        <v>-10.14</v>
      </c>
    </row>
    <row r="632" spans="2:23" x14ac:dyDescent="0.25">
      <c r="B632" s="33" t="s">
        <v>358</v>
      </c>
      <c r="C632" s="5">
        <v>71</v>
      </c>
      <c r="D632" s="5">
        <v>-0.25</v>
      </c>
      <c r="E632" s="5">
        <v>-3.39</v>
      </c>
      <c r="F632" s="6">
        <v>-1.9E-3</v>
      </c>
      <c r="G632" s="6">
        <v>-2.58E-2</v>
      </c>
      <c r="H632" s="6">
        <v>-3.6499999999999998E-2</v>
      </c>
      <c r="I632" s="6">
        <v>-9.2100000000000001E-2</v>
      </c>
      <c r="J632" s="6">
        <v>-1.1000000000000001E-3</v>
      </c>
      <c r="K632" s="6">
        <v>-1.0699999999999999E-2</v>
      </c>
      <c r="L632" s="6">
        <v>-1.11E-2</v>
      </c>
      <c r="M632" s="6">
        <v>3.8899999999999997E-2</v>
      </c>
      <c r="N632" s="5"/>
      <c r="O632" s="6">
        <f t="shared" si="287"/>
        <v>-7.9999999999999993E-4</v>
      </c>
      <c r="P632" s="6">
        <f t="shared" si="288"/>
        <v>-1.5100000000000001E-2</v>
      </c>
      <c r="Q632" s="6">
        <f t="shared" si="289"/>
        <v>-2.5399999999999999E-2</v>
      </c>
      <c r="R632" s="6">
        <f t="shared" si="290"/>
        <v>-0.13100000000000001</v>
      </c>
      <c r="S632" s="5">
        <v>-0.3</v>
      </c>
      <c r="T632" s="5">
        <v>1.26</v>
      </c>
      <c r="U632" s="5">
        <v>0.19</v>
      </c>
      <c r="V632" s="5">
        <v>-0.53</v>
      </c>
      <c r="W632" s="5">
        <v>-4.68</v>
      </c>
    </row>
    <row r="633" spans="2:23" x14ac:dyDescent="0.25">
      <c r="B633" s="33" t="s">
        <v>374</v>
      </c>
      <c r="C633" s="5">
        <v>71</v>
      </c>
      <c r="D633" s="5">
        <v>3.99</v>
      </c>
      <c r="E633" s="5">
        <v>10.14</v>
      </c>
      <c r="F633" s="6">
        <v>3.6499999999999998E-2</v>
      </c>
      <c r="G633" s="6">
        <v>0.1037</v>
      </c>
      <c r="H633" s="6">
        <v>0.1046</v>
      </c>
      <c r="I633" s="6">
        <v>0.1996</v>
      </c>
      <c r="J633" s="6">
        <v>-8.0000000000000004E-4</v>
      </c>
      <c r="K633" s="6">
        <v>-6.0000000000000001E-3</v>
      </c>
      <c r="L633" s="6">
        <v>-8.0000000000000004E-4</v>
      </c>
      <c r="M633" s="6">
        <v>4.9000000000000002E-2</v>
      </c>
      <c r="N633" s="5"/>
      <c r="O633" s="6">
        <f t="shared" si="287"/>
        <v>3.73E-2</v>
      </c>
      <c r="P633" s="6">
        <f t="shared" si="288"/>
        <v>0.10970000000000001</v>
      </c>
      <c r="Q633" s="6">
        <f t="shared" si="289"/>
        <v>0.10539999999999999</v>
      </c>
      <c r="R633" s="6">
        <f t="shared" si="290"/>
        <v>0.15060000000000001</v>
      </c>
      <c r="S633" s="5">
        <v>0.54</v>
      </c>
      <c r="T633" s="5">
        <v>0.59</v>
      </c>
      <c r="U633" s="5">
        <v>0.39</v>
      </c>
      <c r="V633" s="5">
        <v>1.43</v>
      </c>
      <c r="W633" s="5">
        <v>0.9</v>
      </c>
    </row>
    <row r="634" spans="2:23" x14ac:dyDescent="0.25">
      <c r="B634" s="33" t="s">
        <v>416</v>
      </c>
      <c r="C634" s="5">
        <v>70</v>
      </c>
      <c r="D634" s="5">
        <v>8.42</v>
      </c>
      <c r="E634" s="5">
        <v>10.91</v>
      </c>
      <c r="F634" s="6">
        <v>4.3E-3</v>
      </c>
      <c r="G634" s="6">
        <v>1.9800000000000002E-2</v>
      </c>
      <c r="H634" s="6">
        <v>9.5799999999999996E-2</v>
      </c>
      <c r="I634" s="6">
        <v>0.1105</v>
      </c>
      <c r="J634" s="6">
        <v>-2.7000000000000001E-3</v>
      </c>
      <c r="K634" s="6">
        <v>-1.7999999999999999E-2</v>
      </c>
      <c r="L634" s="6">
        <v>-1.2E-2</v>
      </c>
      <c r="M634" s="6">
        <v>3.6200000000000003E-2</v>
      </c>
      <c r="N634" s="5"/>
      <c r="O634" s="6">
        <f t="shared" si="287"/>
        <v>7.0000000000000001E-3</v>
      </c>
      <c r="P634" s="6">
        <f t="shared" si="288"/>
        <v>3.78E-2</v>
      </c>
      <c r="Q634" s="6">
        <f t="shared" si="289"/>
        <v>0.10779999999999999</v>
      </c>
      <c r="R634" s="6">
        <f t="shared" si="290"/>
        <v>7.4300000000000005E-2</v>
      </c>
      <c r="S634" s="5">
        <v>1.99</v>
      </c>
      <c r="T634" s="5">
        <v>1.52</v>
      </c>
      <c r="U634" s="5">
        <v>0.76</v>
      </c>
      <c r="V634" s="5">
        <v>4.8099999999999996</v>
      </c>
      <c r="W634" s="5">
        <v>2.17</v>
      </c>
    </row>
    <row r="635" spans="2:23" x14ac:dyDescent="0.25">
      <c r="B635" s="33" t="s">
        <v>408</v>
      </c>
      <c r="C635" s="5">
        <v>68</v>
      </c>
      <c r="D635" s="5">
        <v>-0.95</v>
      </c>
      <c r="E635" s="5">
        <v>1.19</v>
      </c>
      <c r="F635" s="6">
        <v>-3.0000000000000001E-3</v>
      </c>
      <c r="G635" s="6">
        <v>-1.34E-2</v>
      </c>
      <c r="H635" s="6">
        <v>-3.49E-2</v>
      </c>
      <c r="I635" s="6">
        <v>-0.11020000000000001</v>
      </c>
      <c r="J635" s="6">
        <v>1.1999999999999999E-3</v>
      </c>
      <c r="K635" s="6">
        <v>-7.4999999999999997E-3</v>
      </c>
      <c r="L635" s="6">
        <v>-1.7100000000000001E-2</v>
      </c>
      <c r="M635" s="6">
        <v>3.4799999999999998E-2</v>
      </c>
      <c r="N635" s="5"/>
      <c r="O635" s="6">
        <f t="shared" si="287"/>
        <v>-4.1999999999999997E-3</v>
      </c>
      <c r="P635" s="6">
        <f t="shared" si="288"/>
        <v>-5.9000000000000007E-3</v>
      </c>
      <c r="Q635" s="6">
        <f t="shared" si="289"/>
        <v>-1.78E-2</v>
      </c>
      <c r="R635" s="6">
        <f t="shared" si="290"/>
        <v>-0.14500000000000002</v>
      </c>
      <c r="S635" s="5">
        <v>-0.26</v>
      </c>
      <c r="T635" s="5">
        <v>0.24</v>
      </c>
      <c r="U635" s="5">
        <v>0.92</v>
      </c>
      <c r="V635" s="5">
        <v>-0.26</v>
      </c>
      <c r="W635" s="5">
        <v>-6.59</v>
      </c>
    </row>
    <row r="636" spans="2:23" x14ac:dyDescent="0.25">
      <c r="B636" s="33" t="s">
        <v>399</v>
      </c>
      <c r="C636" s="5">
        <v>67</v>
      </c>
      <c r="D636" s="5">
        <v>1.1599999999999999</v>
      </c>
      <c r="E636" s="5">
        <v>2.2599999999999998</v>
      </c>
      <c r="F636" s="6">
        <v>-4.7000000000000002E-3</v>
      </c>
      <c r="G636" s="6">
        <v>-1.5900000000000001E-2</v>
      </c>
      <c r="H636" s="6">
        <v>-2.7699999999999999E-2</v>
      </c>
      <c r="I636" s="6">
        <v>-9.8400000000000001E-2</v>
      </c>
      <c r="J636" s="6">
        <v>-2E-3</v>
      </c>
      <c r="K636" s="6">
        <v>-1.35E-2</v>
      </c>
      <c r="L636" s="6">
        <v>-8.3000000000000001E-3</v>
      </c>
      <c r="M636" s="6">
        <v>3.9E-2</v>
      </c>
      <c r="N636" s="5"/>
      <c r="O636" s="6">
        <f t="shared" si="287"/>
        <v>-2.7000000000000001E-3</v>
      </c>
      <c r="P636" s="6">
        <f t="shared" si="288"/>
        <v>-2.4000000000000011E-3</v>
      </c>
      <c r="Q636" s="6">
        <f t="shared" si="289"/>
        <v>-1.9400000000000001E-2</v>
      </c>
      <c r="R636" s="6">
        <f t="shared" si="290"/>
        <v>-0.13739999999999999</v>
      </c>
      <c r="S636" s="5">
        <v>0.59</v>
      </c>
      <c r="T636" s="5">
        <v>-0.01</v>
      </c>
      <c r="U636" s="5">
        <v>0.55000000000000004</v>
      </c>
      <c r="V636" s="5">
        <v>-0.89</v>
      </c>
      <c r="W636" s="5">
        <v>-6.11</v>
      </c>
    </row>
    <row r="637" spans="2:23" x14ac:dyDescent="0.25">
      <c r="B637" s="33" t="s">
        <v>359</v>
      </c>
      <c r="C637" s="5">
        <v>67</v>
      </c>
      <c r="D637" s="5">
        <v>3.01</v>
      </c>
      <c r="E637" s="5">
        <v>0.11</v>
      </c>
      <c r="F637" s="6">
        <v>9.4999999999999998E-3</v>
      </c>
      <c r="G637" s="6">
        <v>1.6500000000000001E-2</v>
      </c>
      <c r="H637" s="6">
        <v>7.0999999999999994E-2</v>
      </c>
      <c r="I637" s="6">
        <v>0.19400000000000001</v>
      </c>
      <c r="J637" s="6">
        <v>3.3E-3</v>
      </c>
      <c r="K637" s="6">
        <v>-2E-3</v>
      </c>
      <c r="L637" s="6">
        <v>-8.8999999999999999E-3</v>
      </c>
      <c r="M637" s="6">
        <v>5.0200000000000002E-2</v>
      </c>
      <c r="N637" s="5"/>
      <c r="O637" s="6">
        <f t="shared" si="287"/>
        <v>6.1999999999999998E-3</v>
      </c>
      <c r="P637" s="6">
        <f t="shared" si="288"/>
        <v>1.8500000000000003E-2</v>
      </c>
      <c r="Q637" s="6">
        <f t="shared" si="289"/>
        <v>7.9899999999999999E-2</v>
      </c>
      <c r="R637" s="6">
        <f t="shared" si="290"/>
        <v>0.14380000000000001</v>
      </c>
      <c r="S637" s="5">
        <v>1.04</v>
      </c>
      <c r="T637" s="5">
        <v>2.59</v>
      </c>
      <c r="U637" s="5">
        <v>1.24</v>
      </c>
      <c r="V637" s="5">
        <v>5.66</v>
      </c>
      <c r="W637" s="5">
        <v>8.58</v>
      </c>
    </row>
    <row r="638" spans="2:23" x14ac:dyDescent="0.25">
      <c r="B638" s="33" t="s">
        <v>361</v>
      </c>
      <c r="C638" s="5">
        <v>66</v>
      </c>
      <c r="D638" s="5">
        <v>-1.53</v>
      </c>
      <c r="E638" s="5">
        <v>0.71</v>
      </c>
      <c r="F638" s="6">
        <v>-3.7000000000000002E-3</v>
      </c>
      <c r="G638" s="6">
        <v>-2.8E-3</v>
      </c>
      <c r="H638" s="6">
        <v>2.9999999999999997E-4</v>
      </c>
      <c r="I638" s="6">
        <v>-4.6100000000000002E-2</v>
      </c>
      <c r="J638" s="6">
        <v>1.5E-3</v>
      </c>
      <c r="K638" s="6">
        <v>-8.6E-3</v>
      </c>
      <c r="L638" s="6">
        <v>-1.8200000000000001E-2</v>
      </c>
      <c r="M638" s="6">
        <v>3.4799999999999998E-2</v>
      </c>
      <c r="N638" s="5"/>
      <c r="O638" s="6">
        <f t="shared" si="287"/>
        <v>-5.1999999999999998E-3</v>
      </c>
      <c r="P638" s="6">
        <f t="shared" si="288"/>
        <v>5.7999999999999996E-3</v>
      </c>
      <c r="Q638" s="6">
        <f t="shared" si="289"/>
        <v>1.8500000000000003E-2</v>
      </c>
      <c r="R638" s="6">
        <f t="shared" si="290"/>
        <v>-8.09E-2</v>
      </c>
      <c r="S638" s="5">
        <v>-0.38</v>
      </c>
      <c r="T638" s="5">
        <v>0.16</v>
      </c>
      <c r="U638" s="5">
        <v>0.83</v>
      </c>
      <c r="V638" s="5">
        <v>1.1000000000000001</v>
      </c>
      <c r="W638" s="5">
        <v>-1.98</v>
      </c>
    </row>
    <row r="639" spans="2:23" x14ac:dyDescent="0.25">
      <c r="B639" s="33" t="s">
        <v>375</v>
      </c>
      <c r="C639" s="5">
        <v>66</v>
      </c>
      <c r="D639" s="5">
        <v>-0.92</v>
      </c>
      <c r="E639" s="5">
        <v>-2.15</v>
      </c>
      <c r="F639" s="6">
        <v>-3.8999999999999998E-3</v>
      </c>
      <c r="G639" s="6">
        <v>-2.3800000000000002E-2</v>
      </c>
      <c r="H639" s="6">
        <v>-8.0000000000000002E-3</v>
      </c>
      <c r="I639" s="6">
        <v>-7.3400000000000007E-2</v>
      </c>
      <c r="J639" s="6">
        <v>-3.0999999999999999E-3</v>
      </c>
      <c r="K639" s="6">
        <v>-1.12E-2</v>
      </c>
      <c r="L639" s="6">
        <v>-1.21E-2</v>
      </c>
      <c r="M639" s="6">
        <v>3.73E-2</v>
      </c>
      <c r="N639" s="5"/>
      <c r="O639" s="6">
        <f t="shared" si="287"/>
        <v>-7.9999999999999993E-4</v>
      </c>
      <c r="P639" s="6">
        <f t="shared" si="288"/>
        <v>-1.2600000000000002E-2</v>
      </c>
      <c r="Q639" s="6">
        <f t="shared" si="289"/>
        <v>4.0999999999999995E-3</v>
      </c>
      <c r="R639" s="6">
        <f t="shared" si="290"/>
        <v>-0.11070000000000001</v>
      </c>
      <c r="S639" s="5">
        <v>0.28999999999999998</v>
      </c>
      <c r="T639" s="5">
        <v>1.57</v>
      </c>
      <c r="U639" s="5">
        <v>0.93</v>
      </c>
      <c r="V639" s="5">
        <v>1.45</v>
      </c>
      <c r="W639" s="5">
        <v>-3.91</v>
      </c>
    </row>
    <row r="640" spans="2:23" x14ac:dyDescent="0.25">
      <c r="B640" s="33" t="s">
        <v>389</v>
      </c>
      <c r="C640" s="5">
        <v>65</v>
      </c>
      <c r="D640" s="5">
        <v>0.1</v>
      </c>
      <c r="E640" s="5">
        <v>-0.43</v>
      </c>
      <c r="F640" s="6">
        <v>1E-4</v>
      </c>
      <c r="G640" s="6">
        <v>-1.6299999999999999E-2</v>
      </c>
      <c r="H640" s="6">
        <v>-8.6999999999999994E-3</v>
      </c>
      <c r="I640" s="6">
        <v>4.3799999999999999E-2</v>
      </c>
      <c r="J640" s="6">
        <v>8.0000000000000004E-4</v>
      </c>
      <c r="K640" s="6">
        <v>-1.8200000000000001E-2</v>
      </c>
      <c r="L640" s="6">
        <v>-1.6999999999999999E-3</v>
      </c>
      <c r="M640" s="6">
        <v>5.7299999999999997E-2</v>
      </c>
      <c r="N640" s="5"/>
      <c r="O640" s="6">
        <f t="shared" si="287"/>
        <v>-6.9999999999999999E-4</v>
      </c>
      <c r="P640" s="6">
        <f t="shared" si="288"/>
        <v>1.9000000000000024E-3</v>
      </c>
      <c r="Q640" s="6">
        <f t="shared" si="289"/>
        <v>-6.9999999999999993E-3</v>
      </c>
      <c r="R640" s="6">
        <f t="shared" si="290"/>
        <v>-1.3499999999999998E-2</v>
      </c>
      <c r="S640" s="5">
        <v>-0.23</v>
      </c>
      <c r="T640" s="5">
        <v>1.01</v>
      </c>
      <c r="U640" s="5">
        <v>0.46</v>
      </c>
      <c r="V640" s="5">
        <v>0.51</v>
      </c>
      <c r="W640" s="5">
        <v>0.28000000000000003</v>
      </c>
    </row>
    <row r="641" spans="2:23" x14ac:dyDescent="0.25">
      <c r="B641" s="33" t="s">
        <v>382</v>
      </c>
      <c r="C641" s="5">
        <v>63</v>
      </c>
      <c r="D641" s="5">
        <v>-2.7</v>
      </c>
      <c r="E641" s="5">
        <v>-1.71</v>
      </c>
      <c r="F641" s="6">
        <v>-7.1000000000000004E-3</v>
      </c>
      <c r="G641" s="6">
        <v>-4.7600000000000003E-2</v>
      </c>
      <c r="H641" s="6">
        <v>-4.6600000000000003E-2</v>
      </c>
      <c r="I641" s="6">
        <v>2.0400000000000001E-2</v>
      </c>
      <c r="J641" s="6">
        <v>-2.7000000000000001E-3</v>
      </c>
      <c r="K641" s="6">
        <v>-1.9E-2</v>
      </c>
      <c r="L641" s="6">
        <v>-2.3E-3</v>
      </c>
      <c r="M641" s="6">
        <v>4.7E-2</v>
      </c>
      <c r="N641" s="5"/>
      <c r="O641" s="6">
        <f t="shared" si="287"/>
        <v>-4.4000000000000003E-3</v>
      </c>
      <c r="P641" s="6">
        <f t="shared" si="288"/>
        <v>-2.8600000000000004E-2</v>
      </c>
      <c r="Q641" s="6">
        <f t="shared" si="289"/>
        <v>-4.4300000000000006E-2</v>
      </c>
      <c r="R641" s="6">
        <f t="shared" si="290"/>
        <v>-2.6599999999999999E-2</v>
      </c>
      <c r="S641" s="5">
        <v>0.42</v>
      </c>
      <c r="T641" s="5">
        <v>0.4</v>
      </c>
      <c r="U641" s="5">
        <v>0.32</v>
      </c>
      <c r="V641" s="5">
        <v>-1.1499999999999999</v>
      </c>
      <c r="W641" s="5">
        <v>-1.31</v>
      </c>
    </row>
    <row r="642" spans="2:23" x14ac:dyDescent="0.25">
      <c r="B642" s="33" t="s">
        <v>395</v>
      </c>
      <c r="C642" s="5">
        <v>62</v>
      </c>
      <c r="D642" s="5">
        <v>-1.77</v>
      </c>
      <c r="E642" s="5">
        <v>3.9</v>
      </c>
      <c r="F642" s="6">
        <v>1.6000000000000001E-3</v>
      </c>
      <c r="G642" s="6">
        <v>2.7000000000000001E-3</v>
      </c>
      <c r="H642" s="6">
        <v>-1.46E-2</v>
      </c>
      <c r="I642" s="6">
        <v>0.1125</v>
      </c>
      <c r="J642" s="6">
        <v>4.3E-3</v>
      </c>
      <c r="K642" s="6">
        <v>-8.8999999999999999E-3</v>
      </c>
      <c r="L642" s="6">
        <v>-1.0800000000000001E-2</v>
      </c>
      <c r="M642" s="6">
        <v>3.8300000000000001E-2</v>
      </c>
      <c r="N642" s="5"/>
      <c r="O642" s="6">
        <f t="shared" si="287"/>
        <v>-2.7000000000000001E-3</v>
      </c>
      <c r="P642" s="6">
        <f t="shared" si="288"/>
        <v>1.1599999999999999E-2</v>
      </c>
      <c r="Q642" s="6">
        <f t="shared" si="289"/>
        <v>-3.7999999999999996E-3</v>
      </c>
      <c r="R642" s="6">
        <f t="shared" si="290"/>
        <v>7.4200000000000002E-2</v>
      </c>
      <c r="S642" s="5">
        <v>0.02</v>
      </c>
      <c r="T642" s="5">
        <v>0.96</v>
      </c>
      <c r="U642" s="5">
        <v>0.42</v>
      </c>
      <c r="V642" s="5">
        <v>1.38</v>
      </c>
      <c r="W642" s="5">
        <v>4.24</v>
      </c>
    </row>
    <row r="643" spans="2:23" x14ac:dyDescent="0.25">
      <c r="B643" s="33" t="s">
        <v>366</v>
      </c>
      <c r="C643" s="5">
        <v>60</v>
      </c>
      <c r="D643" s="5">
        <v>-0.59</v>
      </c>
      <c r="E643" s="5">
        <v>-0.35</v>
      </c>
      <c r="F643" s="6">
        <v>8.9999999999999998E-4</v>
      </c>
      <c r="G643" s="6">
        <v>-4.0000000000000001E-3</v>
      </c>
      <c r="H643" s="6">
        <v>-6.6E-3</v>
      </c>
      <c r="I643" s="6">
        <v>-1.5E-3</v>
      </c>
      <c r="J643" s="6">
        <v>1.6000000000000001E-3</v>
      </c>
      <c r="K643" s="6">
        <v>-3.7000000000000002E-3</v>
      </c>
      <c r="L643" s="6">
        <v>-7.1000000000000004E-3</v>
      </c>
      <c r="M643" s="6">
        <v>4.99E-2</v>
      </c>
      <c r="N643" s="5"/>
      <c r="O643" s="6">
        <f t="shared" si="287"/>
        <v>-7.000000000000001E-4</v>
      </c>
      <c r="P643" s="6">
        <f t="shared" si="288"/>
        <v>-2.9999999999999992E-4</v>
      </c>
      <c r="Q643" s="6">
        <f t="shared" si="289"/>
        <v>5.0000000000000044E-4</v>
      </c>
      <c r="R643" s="6">
        <f t="shared" si="290"/>
        <v>-5.1400000000000001E-2</v>
      </c>
      <c r="S643" s="5">
        <v>-0.15</v>
      </c>
      <c r="T643" s="5">
        <v>1.18</v>
      </c>
      <c r="U643" s="5">
        <v>1.22</v>
      </c>
      <c r="V643" s="5">
        <v>0.17</v>
      </c>
      <c r="W643" s="5">
        <v>-1.78</v>
      </c>
    </row>
    <row r="644" spans="2:23" x14ac:dyDescent="0.25">
      <c r="B644" s="33" t="s">
        <v>385</v>
      </c>
      <c r="C644" s="5">
        <v>59</v>
      </c>
      <c r="D644" s="5">
        <v>1.23</v>
      </c>
      <c r="E644" s="5">
        <v>9.0500000000000007</v>
      </c>
      <c r="F644" s="6">
        <v>-4.1000000000000003E-3</v>
      </c>
      <c r="G644" s="6">
        <v>1.0699999999999999E-2</v>
      </c>
      <c r="H644" s="6">
        <v>-3.7999999999999999E-2</v>
      </c>
      <c r="I644" s="6">
        <v>6.13E-2</v>
      </c>
      <c r="J644" s="6">
        <v>-4.3E-3</v>
      </c>
      <c r="K644" s="6">
        <v>-9.7000000000000003E-3</v>
      </c>
      <c r="L644" s="6">
        <v>-1.15E-2</v>
      </c>
      <c r="M644" s="6">
        <v>3.5999999999999997E-2</v>
      </c>
      <c r="N644" s="5"/>
      <c r="O644" s="6">
        <f t="shared" si="287"/>
        <v>1.9999999999999966E-4</v>
      </c>
      <c r="P644" s="6">
        <f t="shared" si="288"/>
        <v>2.0400000000000001E-2</v>
      </c>
      <c r="Q644" s="6">
        <f t="shared" si="289"/>
        <v>-2.6499999999999999E-2</v>
      </c>
      <c r="R644" s="6">
        <f t="shared" si="290"/>
        <v>2.5300000000000003E-2</v>
      </c>
      <c r="S644" s="5">
        <v>0.72</v>
      </c>
      <c r="T644" s="5">
        <v>0.02</v>
      </c>
      <c r="U644" s="5">
        <v>1.07</v>
      </c>
      <c r="V644" s="5">
        <v>-0.89</v>
      </c>
      <c r="W644" s="5">
        <v>1.34</v>
      </c>
    </row>
    <row r="645" spans="2:23" x14ac:dyDescent="0.25">
      <c r="B645" s="33" t="s">
        <v>402</v>
      </c>
      <c r="C645" s="5">
        <v>57</v>
      </c>
      <c r="D645" s="5">
        <v>-1.02</v>
      </c>
      <c r="E645" s="5">
        <v>-3.57</v>
      </c>
      <c r="F645" s="6">
        <v>-1.4E-3</v>
      </c>
      <c r="G645" s="6">
        <v>-7.4999999999999997E-3</v>
      </c>
      <c r="H645" s="6">
        <v>-1.52E-2</v>
      </c>
      <c r="I645" s="6">
        <v>0.10050000000000001</v>
      </c>
      <c r="J645" s="6">
        <v>-2.2000000000000001E-3</v>
      </c>
      <c r="K645" s="6">
        <v>-1.8499999999999999E-2</v>
      </c>
      <c r="L645" s="6">
        <v>-2.1299999999999999E-2</v>
      </c>
      <c r="M645" s="6">
        <v>3.04E-2</v>
      </c>
      <c r="N645" s="5"/>
      <c r="O645" s="6">
        <f t="shared" si="287"/>
        <v>8.0000000000000015E-4</v>
      </c>
      <c r="P645" s="6">
        <f t="shared" si="288"/>
        <v>1.0999999999999999E-2</v>
      </c>
      <c r="Q645" s="6">
        <f t="shared" si="289"/>
        <v>6.0999999999999995E-3</v>
      </c>
      <c r="R645" s="6">
        <f t="shared" si="290"/>
        <v>7.010000000000001E-2</v>
      </c>
      <c r="S645" s="5">
        <v>0.59</v>
      </c>
      <c r="T645" s="5">
        <v>0.13</v>
      </c>
      <c r="U645" s="5">
        <v>-0.31</v>
      </c>
      <c r="V645" s="5">
        <v>0.03</v>
      </c>
      <c r="W645" s="5">
        <v>-3.22</v>
      </c>
    </row>
    <row r="646" spans="2:23" x14ac:dyDescent="0.25">
      <c r="B646" s="33" t="s">
        <v>373</v>
      </c>
      <c r="C646" s="5">
        <v>56</v>
      </c>
      <c r="D646" s="5">
        <v>3.39</v>
      </c>
      <c r="E646" s="5">
        <v>9.06</v>
      </c>
      <c r="F646" s="6">
        <v>-8.0000000000000004E-4</v>
      </c>
      <c r="G646" s="6">
        <v>-3.5700000000000003E-2</v>
      </c>
      <c r="H646" s="6">
        <v>-5.2200000000000003E-2</v>
      </c>
      <c r="I646" s="6">
        <v>-0.13189999999999999</v>
      </c>
      <c r="J646" s="6">
        <v>-6.9999999999999999E-4</v>
      </c>
      <c r="K646" s="6">
        <v>-1.2800000000000001E-2</v>
      </c>
      <c r="L646" s="6">
        <v>-1.03E-2</v>
      </c>
      <c r="M646" s="6">
        <v>4.3999999999999997E-2</v>
      </c>
      <c r="N646" s="5"/>
      <c r="O646" s="6">
        <f t="shared" si="287"/>
        <v>-1.0000000000000005E-4</v>
      </c>
      <c r="P646" s="6">
        <f t="shared" si="288"/>
        <v>-2.2900000000000004E-2</v>
      </c>
      <c r="Q646" s="6">
        <f t="shared" si="289"/>
        <v>-4.1900000000000007E-2</v>
      </c>
      <c r="R646" s="6">
        <f t="shared" si="290"/>
        <v>-0.1759</v>
      </c>
      <c r="S646" s="5">
        <v>0.16</v>
      </c>
      <c r="T646" s="5">
        <v>0.86</v>
      </c>
      <c r="U646" s="5">
        <v>0.25</v>
      </c>
      <c r="V646" s="5">
        <v>-1.2</v>
      </c>
      <c r="W646" s="5">
        <v>-5.33</v>
      </c>
    </row>
    <row r="647" spans="2:23" x14ac:dyDescent="0.25">
      <c r="B647" s="33" t="s">
        <v>354</v>
      </c>
      <c r="C647" s="5">
        <v>55</v>
      </c>
      <c r="D647" s="5">
        <v>1.08</v>
      </c>
      <c r="E647" s="5">
        <v>9.57</v>
      </c>
      <c r="F647" s="6">
        <v>1E-4</v>
      </c>
      <c r="G647" s="6">
        <v>5.9999999999999995E-4</v>
      </c>
      <c r="H647" s="6">
        <v>3.1099999999999999E-2</v>
      </c>
      <c r="I647" s="6">
        <v>0.23569999999999999</v>
      </c>
      <c r="J647" s="6">
        <v>-1.4E-3</v>
      </c>
      <c r="K647" s="6">
        <v>-1.0699999999999999E-2</v>
      </c>
      <c r="L647" s="6">
        <v>8.9999999999999998E-4</v>
      </c>
      <c r="M647" s="6">
        <v>4.8099999999999997E-2</v>
      </c>
      <c r="N647" s="5"/>
      <c r="O647" s="6">
        <f t="shared" si="287"/>
        <v>1.5E-3</v>
      </c>
      <c r="P647" s="6">
        <f t="shared" si="288"/>
        <v>1.1299999999999999E-2</v>
      </c>
      <c r="Q647" s="6">
        <f t="shared" si="289"/>
        <v>3.0199999999999998E-2</v>
      </c>
      <c r="R647" s="6">
        <f t="shared" si="290"/>
        <v>0.18759999999999999</v>
      </c>
      <c r="S647" s="5">
        <v>0.4</v>
      </c>
      <c r="T647" s="5">
        <v>1.44</v>
      </c>
      <c r="U647" s="5">
        <v>1.63</v>
      </c>
      <c r="V647" s="5">
        <v>-1.49</v>
      </c>
      <c r="W647" s="5">
        <v>8.4600000000000009</v>
      </c>
    </row>
    <row r="648" spans="2:23" x14ac:dyDescent="0.25">
      <c r="B648" s="33" t="s">
        <v>397</v>
      </c>
      <c r="C648" s="5">
        <v>55</v>
      </c>
      <c r="D648" s="5">
        <v>1.61</v>
      </c>
      <c r="E648" s="5">
        <v>0.03</v>
      </c>
      <c r="F648" s="6">
        <v>1.5E-3</v>
      </c>
      <c r="G648" s="6">
        <v>5.0000000000000001E-3</v>
      </c>
      <c r="H648" s="6">
        <v>-7.1599999999999997E-2</v>
      </c>
      <c r="I648" s="6">
        <v>-0.1227</v>
      </c>
      <c r="J648" s="6">
        <v>-2.0000000000000001E-4</v>
      </c>
      <c r="K648" s="6">
        <v>-1.2E-2</v>
      </c>
      <c r="L648" s="6">
        <v>-7.9000000000000008E-3</v>
      </c>
      <c r="M648" s="6">
        <v>3.6299999999999999E-2</v>
      </c>
      <c r="N648" s="5"/>
      <c r="O648" s="6">
        <f t="shared" si="287"/>
        <v>1.7000000000000001E-3</v>
      </c>
      <c r="P648" s="6">
        <f t="shared" si="288"/>
        <v>1.7000000000000001E-2</v>
      </c>
      <c r="Q648" s="6">
        <f t="shared" si="289"/>
        <v>-6.3699999999999993E-2</v>
      </c>
      <c r="R648" s="6">
        <f t="shared" si="290"/>
        <v>-0.159</v>
      </c>
      <c r="S648" s="5">
        <v>0.61</v>
      </c>
      <c r="T648" s="5">
        <v>0.89</v>
      </c>
      <c r="U648" s="5">
        <v>1.38</v>
      </c>
      <c r="V648" s="5">
        <v>-1.55</v>
      </c>
      <c r="W648" s="5">
        <v>-4.03</v>
      </c>
    </row>
    <row r="649" spans="2:23" x14ac:dyDescent="0.25">
      <c r="B649" s="33" t="s">
        <v>398</v>
      </c>
      <c r="C649" s="5">
        <v>55</v>
      </c>
      <c r="D649" s="5">
        <v>1.65</v>
      </c>
      <c r="E649" s="5">
        <v>-0.76</v>
      </c>
      <c r="F649" s="6">
        <v>-5.0000000000000001E-3</v>
      </c>
      <c r="G649" s="6">
        <v>-2.29E-2</v>
      </c>
      <c r="H649" s="6">
        <v>5.4000000000000003E-3</v>
      </c>
      <c r="I649" s="6">
        <v>9.8599999999999993E-2</v>
      </c>
      <c r="J649" s="6">
        <v>3.3999999999999998E-3</v>
      </c>
      <c r="K649" s="6">
        <v>-5.4999999999999997E-3</v>
      </c>
      <c r="L649" s="6">
        <v>-9.2999999999999992E-3</v>
      </c>
      <c r="M649" s="6">
        <v>4.48E-2</v>
      </c>
      <c r="N649" s="5"/>
      <c r="O649" s="6">
        <f t="shared" si="287"/>
        <v>-8.3999999999999995E-3</v>
      </c>
      <c r="P649" s="6">
        <f t="shared" si="288"/>
        <v>-1.7399999999999999E-2</v>
      </c>
      <c r="Q649" s="6">
        <f t="shared" si="289"/>
        <v>1.47E-2</v>
      </c>
      <c r="R649" s="6">
        <f t="shared" si="290"/>
        <v>5.3799999999999994E-2</v>
      </c>
      <c r="S649" s="5">
        <v>-0.05</v>
      </c>
      <c r="T649" s="5">
        <v>1.92</v>
      </c>
      <c r="U649" s="5">
        <v>1.45</v>
      </c>
      <c r="V649" s="5">
        <v>0.72</v>
      </c>
      <c r="W649" s="5">
        <v>2.57</v>
      </c>
    </row>
    <row r="650" spans="2:23" x14ac:dyDescent="0.25">
      <c r="B650" s="33" t="s">
        <v>404</v>
      </c>
      <c r="C650" s="5">
        <v>55</v>
      </c>
      <c r="D650" s="5">
        <v>5.34</v>
      </c>
      <c r="E650" s="5">
        <v>7.19</v>
      </c>
      <c r="F650" s="6">
        <v>6.6E-3</v>
      </c>
      <c r="G650" s="6">
        <v>2.06E-2</v>
      </c>
      <c r="H650" s="6">
        <v>4.8000000000000001E-2</v>
      </c>
      <c r="I650" s="6">
        <v>0.15179999999999999</v>
      </c>
      <c r="J650" s="6">
        <v>-2.0999999999999999E-3</v>
      </c>
      <c r="K650" s="6">
        <v>-6.3E-3</v>
      </c>
      <c r="L650" s="6">
        <v>-1.1000000000000001E-3</v>
      </c>
      <c r="M650" s="6">
        <v>5.3900000000000003E-2</v>
      </c>
      <c r="N650" s="5"/>
      <c r="O650" s="6">
        <f t="shared" si="287"/>
        <v>8.6999999999999994E-3</v>
      </c>
      <c r="P650" s="6">
        <f t="shared" si="288"/>
        <v>2.69E-2</v>
      </c>
      <c r="Q650" s="6">
        <f t="shared" si="289"/>
        <v>4.9099999999999998E-2</v>
      </c>
      <c r="R650" s="6">
        <f t="shared" si="290"/>
        <v>9.7899999999999987E-2</v>
      </c>
      <c r="S650" s="5">
        <v>1.19</v>
      </c>
      <c r="T650" s="5">
        <v>1.1399999999999999</v>
      </c>
      <c r="U650" s="5">
        <v>0.37</v>
      </c>
      <c r="V650" s="5">
        <v>1.73</v>
      </c>
      <c r="W650" s="5">
        <v>-1.48</v>
      </c>
    </row>
    <row r="651" spans="2:23" x14ac:dyDescent="0.25">
      <c r="B651" s="33" t="s">
        <v>369</v>
      </c>
      <c r="C651" s="5">
        <v>54</v>
      </c>
      <c r="D651" s="5">
        <v>0.86</v>
      </c>
      <c r="E651" s="5">
        <v>5.48</v>
      </c>
      <c r="F651" s="6">
        <v>-1.6000000000000001E-3</v>
      </c>
      <c r="G651" s="6">
        <v>-5.9999999999999995E-4</v>
      </c>
      <c r="H651" s="6">
        <v>6.13E-2</v>
      </c>
      <c r="I651" s="6">
        <v>8.5000000000000006E-2</v>
      </c>
      <c r="J651" s="6">
        <v>-1.5E-3</v>
      </c>
      <c r="K651" s="6">
        <v>-7.1000000000000004E-3</v>
      </c>
      <c r="L651" s="6">
        <v>-2E-3</v>
      </c>
      <c r="M651" s="6">
        <v>4.7699999999999999E-2</v>
      </c>
      <c r="N651" s="5"/>
      <c r="O651" s="6">
        <f t="shared" si="287"/>
        <v>-1.0000000000000005E-4</v>
      </c>
      <c r="P651" s="6">
        <f t="shared" si="288"/>
        <v>6.5000000000000006E-3</v>
      </c>
      <c r="Q651" s="6">
        <f t="shared" si="289"/>
        <v>6.3299999999999995E-2</v>
      </c>
      <c r="R651" s="6">
        <f t="shared" si="290"/>
        <v>3.7300000000000007E-2</v>
      </c>
      <c r="S651" s="5">
        <v>0.03</v>
      </c>
      <c r="T651" s="5">
        <v>1.53</v>
      </c>
      <c r="U651" s="5">
        <v>0.82</v>
      </c>
      <c r="V651" s="5">
        <v>4.16</v>
      </c>
      <c r="W651" s="5">
        <v>4.6500000000000004</v>
      </c>
    </row>
    <row r="652" spans="2:23" x14ac:dyDescent="0.25">
      <c r="B652" s="33" t="s">
        <v>383</v>
      </c>
      <c r="C652" s="5">
        <v>53</v>
      </c>
      <c r="D652" s="5">
        <v>1.1599999999999999</v>
      </c>
      <c r="E652" s="5">
        <v>-0.43</v>
      </c>
      <c r="F652" s="6">
        <v>2.5999999999999999E-3</v>
      </c>
      <c r="G652" s="6">
        <v>-1.23E-2</v>
      </c>
      <c r="H652" s="6">
        <v>-3.0599999999999999E-2</v>
      </c>
      <c r="I652" s="6">
        <v>-0.10150000000000001</v>
      </c>
      <c r="J652" s="6">
        <v>-3.0999999999999999E-3</v>
      </c>
      <c r="K652" s="6">
        <v>-1.09E-2</v>
      </c>
      <c r="L652" s="6">
        <v>-1.12E-2</v>
      </c>
      <c r="M652" s="6">
        <v>4.3700000000000003E-2</v>
      </c>
      <c r="N652" s="5"/>
      <c r="O652" s="6">
        <f t="shared" si="287"/>
        <v>5.7000000000000002E-3</v>
      </c>
      <c r="P652" s="6">
        <f t="shared" si="288"/>
        <v>-1.4000000000000002E-3</v>
      </c>
      <c r="Q652" s="6">
        <f t="shared" si="289"/>
        <v>-1.9400000000000001E-2</v>
      </c>
      <c r="R652" s="6">
        <f t="shared" si="290"/>
        <v>-0.1452</v>
      </c>
      <c r="S652" s="5">
        <v>-0.19</v>
      </c>
      <c r="T652" s="5">
        <v>1.18</v>
      </c>
      <c r="U652" s="5">
        <v>0.84</v>
      </c>
      <c r="V652" s="5">
        <v>-0.45</v>
      </c>
      <c r="W652" s="5">
        <v>-7.07</v>
      </c>
    </row>
    <row r="653" spans="2:23" x14ac:dyDescent="0.25">
      <c r="B653" s="33" t="s">
        <v>378</v>
      </c>
      <c r="C653" s="5">
        <v>53</v>
      </c>
      <c r="D653" s="5">
        <v>1.1000000000000001</v>
      </c>
      <c r="E653" s="5">
        <v>0.54</v>
      </c>
      <c r="F653" s="6">
        <v>7.9000000000000008E-3</v>
      </c>
      <c r="G653" s="6">
        <v>-9.1999999999999998E-3</v>
      </c>
      <c r="H653" s="6">
        <v>-5.7000000000000002E-3</v>
      </c>
      <c r="I653" s="6">
        <v>3.7499999999999999E-2</v>
      </c>
      <c r="J653" s="6">
        <v>3.3E-3</v>
      </c>
      <c r="K653" s="6">
        <v>-4.0000000000000002E-4</v>
      </c>
      <c r="L653" s="6">
        <v>-9.7000000000000003E-3</v>
      </c>
      <c r="M653" s="6">
        <v>4.1399999999999999E-2</v>
      </c>
      <c r="N653" s="5"/>
      <c r="O653" s="6">
        <f t="shared" si="287"/>
        <v>4.6000000000000008E-3</v>
      </c>
      <c r="P653" s="6">
        <f t="shared" si="288"/>
        <v>-8.8000000000000005E-3</v>
      </c>
      <c r="Q653" s="6">
        <f t="shared" si="289"/>
        <v>4.0000000000000001E-3</v>
      </c>
      <c r="R653" s="6">
        <f t="shared" si="290"/>
        <v>-3.9000000000000007E-3</v>
      </c>
      <c r="S653" s="5">
        <v>0.59</v>
      </c>
      <c r="T653" s="5">
        <v>1.65</v>
      </c>
      <c r="U653" s="5">
        <v>1.18</v>
      </c>
      <c r="V653" s="5">
        <v>0.62</v>
      </c>
      <c r="W653" s="5">
        <v>1.38</v>
      </c>
    </row>
    <row r="654" spans="2:23" x14ac:dyDescent="0.25">
      <c r="B654" s="33" t="s">
        <v>392</v>
      </c>
      <c r="C654" s="5">
        <v>52</v>
      </c>
      <c r="D654" s="5">
        <v>1.73</v>
      </c>
      <c r="E654" s="5">
        <v>-0.17</v>
      </c>
      <c r="F654" s="6">
        <v>6.6E-3</v>
      </c>
      <c r="G654" s="6">
        <v>-4.5999999999999999E-3</v>
      </c>
      <c r="H654" s="6">
        <v>9.4000000000000004E-3</v>
      </c>
      <c r="I654" s="6">
        <v>3.61E-2</v>
      </c>
      <c r="J654" s="6">
        <v>3.5000000000000001E-3</v>
      </c>
      <c r="K654" s="6">
        <v>3.3E-3</v>
      </c>
      <c r="L654" s="6">
        <v>-1.0699999999999999E-2</v>
      </c>
      <c r="M654" s="6">
        <v>5.0999999999999997E-2</v>
      </c>
      <c r="N654" s="5"/>
      <c r="O654" s="6">
        <f t="shared" si="287"/>
        <v>3.0999999999999999E-3</v>
      </c>
      <c r="P654" s="6">
        <f t="shared" si="288"/>
        <v>-7.9000000000000008E-3</v>
      </c>
      <c r="Q654" s="6">
        <f t="shared" si="289"/>
        <v>2.01E-2</v>
      </c>
      <c r="R654" s="6">
        <f t="shared" si="290"/>
        <v>-1.4899999999999997E-2</v>
      </c>
      <c r="S654" s="5">
        <v>0.56999999999999995</v>
      </c>
      <c r="T654" s="5">
        <v>2.33</v>
      </c>
      <c r="U654" s="5">
        <v>0.95</v>
      </c>
      <c r="V654" s="5">
        <v>2.66</v>
      </c>
      <c r="W654" s="5">
        <v>0.57999999999999996</v>
      </c>
    </row>
    <row r="655" spans="2:23" x14ac:dyDescent="0.25">
      <c r="B655" s="33" t="s">
        <v>380</v>
      </c>
      <c r="C655" s="5">
        <v>52</v>
      </c>
      <c r="D655" s="5">
        <v>-2.58</v>
      </c>
      <c r="E655" s="5">
        <v>-8.2899999999999991</v>
      </c>
      <c r="F655" s="6">
        <v>-3.8E-3</v>
      </c>
      <c r="G655" s="6">
        <v>-2.1000000000000001E-2</v>
      </c>
      <c r="H655" s="6">
        <v>1.84E-2</v>
      </c>
      <c r="I655" s="6">
        <v>-2.24E-2</v>
      </c>
      <c r="J655" s="6">
        <v>5.0000000000000001E-4</v>
      </c>
      <c r="K655" s="6">
        <v>-4.1000000000000003E-3</v>
      </c>
      <c r="L655" s="6">
        <v>9.4000000000000004E-3</v>
      </c>
      <c r="M655" s="6">
        <v>5.1999999999999998E-2</v>
      </c>
      <c r="N655" s="5"/>
      <c r="O655" s="6">
        <f t="shared" si="287"/>
        <v>-4.3E-3</v>
      </c>
      <c r="P655" s="6">
        <f t="shared" si="288"/>
        <v>-1.6900000000000002E-2</v>
      </c>
      <c r="Q655" s="6">
        <f t="shared" si="289"/>
        <v>8.9999999999999993E-3</v>
      </c>
      <c r="R655" s="6">
        <f t="shared" si="290"/>
        <v>-7.4399999999999994E-2</v>
      </c>
      <c r="S655" s="5">
        <v>-1.28</v>
      </c>
      <c r="T655" s="5">
        <v>0.04</v>
      </c>
      <c r="U655" s="5">
        <v>1</v>
      </c>
      <c r="V655" s="5">
        <v>-1.77</v>
      </c>
      <c r="W655" s="5">
        <v>-3.74</v>
      </c>
    </row>
    <row r="656" spans="2:23" x14ac:dyDescent="0.25">
      <c r="B656" s="33" t="s">
        <v>388</v>
      </c>
      <c r="C656" s="5">
        <v>52</v>
      </c>
      <c r="D656" s="5">
        <v>1.86</v>
      </c>
      <c r="E656" s="5">
        <v>-0.15</v>
      </c>
      <c r="F656" s="6">
        <v>-7.1999999999999998E-3</v>
      </c>
      <c r="G656" s="6">
        <v>7.0000000000000001E-3</v>
      </c>
      <c r="H656" s="6">
        <v>4.5499999999999999E-2</v>
      </c>
      <c r="I656" s="6">
        <v>0.2021</v>
      </c>
      <c r="J656" s="6">
        <v>-5.7999999999999996E-3</v>
      </c>
      <c r="K656" s="6">
        <v>-1.49E-2</v>
      </c>
      <c r="L656" s="6">
        <v>-1.8599999999999998E-2</v>
      </c>
      <c r="M656" s="6">
        <v>3.4500000000000003E-2</v>
      </c>
      <c r="N656" s="5"/>
      <c r="O656" s="6">
        <f t="shared" si="287"/>
        <v>-1.4000000000000002E-3</v>
      </c>
      <c r="P656" s="6">
        <f t="shared" si="288"/>
        <v>2.1899999999999999E-2</v>
      </c>
      <c r="Q656" s="6">
        <f t="shared" si="289"/>
        <v>6.409999999999999E-2</v>
      </c>
      <c r="R656" s="6">
        <f t="shared" si="290"/>
        <v>0.1676</v>
      </c>
      <c r="S656" s="5">
        <v>0.62</v>
      </c>
      <c r="T656" s="5">
        <v>1.1000000000000001</v>
      </c>
      <c r="U656" s="5">
        <v>1.17</v>
      </c>
      <c r="V656" s="5">
        <v>3.04</v>
      </c>
      <c r="W656" s="5">
        <v>7.78</v>
      </c>
    </row>
    <row r="657" spans="2:23" x14ac:dyDescent="0.25">
      <c r="B657" s="33" t="s">
        <v>403</v>
      </c>
      <c r="C657" s="5">
        <v>50</v>
      </c>
      <c r="D657" s="5">
        <v>0.69</v>
      </c>
      <c r="E657" s="5">
        <v>-3.43</v>
      </c>
      <c r="F657" s="6">
        <v>-1.6999999999999999E-3</v>
      </c>
      <c r="G657" s="6">
        <v>-1.9699999999999999E-2</v>
      </c>
      <c r="H657" s="6">
        <v>-1.15E-2</v>
      </c>
      <c r="I657" s="6">
        <v>-0.106</v>
      </c>
      <c r="J657" s="6">
        <v>-3.5000000000000001E-3</v>
      </c>
      <c r="K657" s="6">
        <v>-9.7000000000000003E-3</v>
      </c>
      <c r="L657" s="6">
        <v>-6.4000000000000003E-3</v>
      </c>
      <c r="M657" s="6">
        <v>6.0400000000000002E-2</v>
      </c>
      <c r="N657" s="5"/>
      <c r="O657" s="6">
        <f t="shared" si="287"/>
        <v>1.8000000000000002E-3</v>
      </c>
      <c r="P657" s="6">
        <f t="shared" si="288"/>
        <v>-9.9999999999999985E-3</v>
      </c>
      <c r="Q657" s="6">
        <f t="shared" si="289"/>
        <v>-5.0999999999999995E-3</v>
      </c>
      <c r="R657" s="6">
        <f t="shared" si="290"/>
        <v>-0.16639999999999999</v>
      </c>
      <c r="S657" s="5">
        <v>-0.12</v>
      </c>
      <c r="T657" s="5">
        <v>1.1200000000000001</v>
      </c>
      <c r="U657" s="5">
        <v>-0.22</v>
      </c>
      <c r="V657" s="5">
        <v>0.36</v>
      </c>
      <c r="W657" s="5">
        <v>-7.44</v>
      </c>
    </row>
    <row r="658" spans="2:23" x14ac:dyDescent="0.25">
      <c r="B658" s="33" t="s">
        <v>405</v>
      </c>
      <c r="C658" s="5">
        <v>50</v>
      </c>
      <c r="D658" s="5">
        <v>-1.17</v>
      </c>
      <c r="E658" s="5">
        <v>-1.21</v>
      </c>
      <c r="F658" s="6">
        <v>9.2999999999999992E-3</v>
      </c>
      <c r="G658" s="6">
        <v>1.4200000000000001E-2</v>
      </c>
      <c r="H658" s="6">
        <v>-4.4000000000000003E-3</v>
      </c>
      <c r="I658" s="6">
        <v>9.6600000000000005E-2</v>
      </c>
      <c r="J658" s="6">
        <v>2.2000000000000001E-3</v>
      </c>
      <c r="K658" s="6">
        <v>-6.1000000000000004E-3</v>
      </c>
      <c r="L658" s="6">
        <v>-1.7000000000000001E-2</v>
      </c>
      <c r="M658" s="6">
        <v>3.9E-2</v>
      </c>
      <c r="N658" s="5"/>
      <c r="O658" s="6">
        <f t="shared" si="287"/>
        <v>7.0999999999999987E-3</v>
      </c>
      <c r="P658" s="6">
        <f t="shared" si="288"/>
        <v>2.0300000000000002E-2</v>
      </c>
      <c r="Q658" s="6">
        <f t="shared" si="289"/>
        <v>1.26E-2</v>
      </c>
      <c r="R658" s="6">
        <f t="shared" si="290"/>
        <v>5.7600000000000005E-2</v>
      </c>
      <c r="S658" s="5">
        <v>-0.45</v>
      </c>
      <c r="T658" s="5">
        <v>2.13</v>
      </c>
      <c r="U658" s="5">
        <v>0.54</v>
      </c>
      <c r="V658" s="5">
        <v>1.52</v>
      </c>
      <c r="W658" s="5">
        <v>-3.73</v>
      </c>
    </row>
    <row r="659" spans="2:23" x14ac:dyDescent="0.25">
      <c r="B659" s="33" t="s">
        <v>377</v>
      </c>
      <c r="C659" s="5">
        <v>50</v>
      </c>
      <c r="D659" s="5">
        <v>-3.34</v>
      </c>
      <c r="E659" s="5">
        <v>-5.81</v>
      </c>
      <c r="F659" s="6">
        <v>-9.7999999999999997E-3</v>
      </c>
      <c r="G659" s="6">
        <v>-6.2899999999999998E-2</v>
      </c>
      <c r="H659" s="6">
        <v>-4.1099999999999998E-2</v>
      </c>
      <c r="I659" s="6">
        <v>-0.16020000000000001</v>
      </c>
      <c r="J659" s="6">
        <v>-2.9999999999999997E-4</v>
      </c>
      <c r="K659" s="6">
        <v>-9.5999999999999992E-3</v>
      </c>
      <c r="L659" s="6">
        <v>-5.7000000000000002E-3</v>
      </c>
      <c r="M659" s="6">
        <v>4.9799999999999997E-2</v>
      </c>
      <c r="N659" s="5"/>
      <c r="O659" s="6">
        <f t="shared" si="287"/>
        <v>-9.4999999999999998E-3</v>
      </c>
      <c r="P659" s="6">
        <f t="shared" si="288"/>
        <v>-5.33E-2</v>
      </c>
      <c r="Q659" s="6">
        <f t="shared" si="289"/>
        <v>-3.5400000000000001E-2</v>
      </c>
      <c r="R659" s="6">
        <f t="shared" si="290"/>
        <v>-0.21000000000000002</v>
      </c>
      <c r="S659" s="5">
        <v>-0.96</v>
      </c>
      <c r="T659" s="5">
        <v>0.88</v>
      </c>
      <c r="U659" s="5">
        <v>-0.11</v>
      </c>
      <c r="V659" s="5">
        <v>0.44</v>
      </c>
      <c r="W659" s="5">
        <v>-3.16</v>
      </c>
    </row>
    <row r="660" spans="2:23" x14ac:dyDescent="0.25">
      <c r="B660" s="33" t="s">
        <v>381</v>
      </c>
      <c r="C660" s="5">
        <v>49</v>
      </c>
      <c r="D660" s="5">
        <v>-2.83</v>
      </c>
      <c r="E660" s="5">
        <v>6.84</v>
      </c>
      <c r="F660" s="6">
        <v>1E-3</v>
      </c>
      <c r="G660" s="6">
        <v>-1.7100000000000001E-2</v>
      </c>
      <c r="H660" s="6">
        <v>-6.13E-2</v>
      </c>
      <c r="I660" s="6">
        <v>8.3999999999999995E-3</v>
      </c>
      <c r="J660" s="6">
        <v>-6.9999999999999999E-4</v>
      </c>
      <c r="K660" s="6">
        <v>-1.1000000000000001E-3</v>
      </c>
      <c r="L660" s="6">
        <v>-8.0000000000000004E-4</v>
      </c>
      <c r="M660" s="6">
        <v>5.4699999999999999E-2</v>
      </c>
      <c r="N660" s="5"/>
      <c r="O660" s="6">
        <f t="shared" si="287"/>
        <v>1.7000000000000001E-3</v>
      </c>
      <c r="P660" s="6">
        <f t="shared" si="288"/>
        <v>-1.6E-2</v>
      </c>
      <c r="Q660" s="6">
        <f t="shared" si="289"/>
        <v>-6.0499999999999998E-2</v>
      </c>
      <c r="R660" s="6">
        <f t="shared" si="290"/>
        <v>-4.6300000000000001E-2</v>
      </c>
      <c r="S660" s="5">
        <v>-0.65</v>
      </c>
      <c r="T660" s="5">
        <v>0.47</v>
      </c>
      <c r="U660" s="5">
        <v>0.5</v>
      </c>
      <c r="V660" s="5">
        <v>-2.34</v>
      </c>
      <c r="W660" s="5">
        <v>-5.13</v>
      </c>
    </row>
    <row r="661" spans="2:23" x14ac:dyDescent="0.25">
      <c r="B661" s="33" t="s">
        <v>424</v>
      </c>
      <c r="C661" s="5">
        <v>48</v>
      </c>
      <c r="D661" s="5">
        <v>-3.01</v>
      </c>
      <c r="E661" s="5">
        <v>-3.08</v>
      </c>
      <c r="F661" s="6">
        <v>9.1000000000000004E-3</v>
      </c>
      <c r="G661" s="6">
        <v>2.3E-2</v>
      </c>
      <c r="H661" s="6">
        <v>1.61E-2</v>
      </c>
      <c r="I661" s="6">
        <v>-4.58E-2</v>
      </c>
      <c r="J661" s="6">
        <v>-2.9999999999999997E-4</v>
      </c>
      <c r="K661" s="6">
        <v>-5.0000000000000001E-4</v>
      </c>
      <c r="L661" s="6">
        <v>2E-3</v>
      </c>
      <c r="M661" s="6">
        <v>5.96E-2</v>
      </c>
      <c r="N661" s="5"/>
      <c r="O661" s="6">
        <f t="shared" si="287"/>
        <v>9.4000000000000004E-3</v>
      </c>
      <c r="P661" s="6">
        <f t="shared" si="288"/>
        <v>2.35E-2</v>
      </c>
      <c r="Q661" s="6">
        <f t="shared" si="289"/>
        <v>1.41E-2</v>
      </c>
      <c r="R661" s="6">
        <f t="shared" si="290"/>
        <v>-0.10539999999999999</v>
      </c>
      <c r="S661" s="5">
        <v>-1.23</v>
      </c>
      <c r="T661" s="5">
        <v>0.21</v>
      </c>
      <c r="U661" s="5">
        <v>0.45</v>
      </c>
      <c r="V661" s="5">
        <v>-2.17</v>
      </c>
      <c r="W661" s="5">
        <v>-7.22</v>
      </c>
    </row>
    <row r="662" spans="2:23" x14ac:dyDescent="0.25">
      <c r="B662" s="33" t="s">
        <v>401</v>
      </c>
      <c r="C662" s="5">
        <v>45</v>
      </c>
      <c r="D662" s="5">
        <v>2.52</v>
      </c>
      <c r="E662" s="5">
        <v>0.4</v>
      </c>
      <c r="F662" s="6">
        <v>-1.1999999999999999E-3</v>
      </c>
      <c r="G662" s="6">
        <v>-2.3900000000000001E-2</v>
      </c>
      <c r="H662" s="6">
        <v>-5.5599999999999997E-2</v>
      </c>
      <c r="I662" s="6">
        <v>-7.7399999999999997E-2</v>
      </c>
      <c r="J662" s="6">
        <v>1.6999999999999999E-3</v>
      </c>
      <c r="K662" s="6">
        <v>-3.7000000000000002E-3</v>
      </c>
      <c r="L662" s="6">
        <v>-1.5599999999999999E-2</v>
      </c>
      <c r="M662" s="6">
        <v>4.4299999999999999E-2</v>
      </c>
      <c r="N662" s="5"/>
      <c r="O662" s="6">
        <f t="shared" si="287"/>
        <v>-2.8999999999999998E-3</v>
      </c>
      <c r="P662" s="6">
        <f t="shared" si="288"/>
        <v>-2.0200000000000003E-2</v>
      </c>
      <c r="Q662" s="6">
        <f t="shared" si="289"/>
        <v>-3.9999999999999994E-2</v>
      </c>
      <c r="R662" s="6">
        <f t="shared" si="290"/>
        <v>-0.1217</v>
      </c>
      <c r="S662" s="5">
        <v>0.49</v>
      </c>
      <c r="T662" s="5">
        <v>1.1100000000000001</v>
      </c>
      <c r="U662" s="5">
        <v>1.02</v>
      </c>
      <c r="V662" s="5">
        <v>-0.9</v>
      </c>
      <c r="W662" s="5">
        <v>-4.24</v>
      </c>
    </row>
    <row r="663" spans="2:23" x14ac:dyDescent="0.25">
      <c r="B663" s="33" t="s">
        <v>387</v>
      </c>
      <c r="C663" s="5">
        <v>45</v>
      </c>
      <c r="D663" s="5">
        <v>1.31</v>
      </c>
      <c r="E663" s="5">
        <v>3.74</v>
      </c>
      <c r="F663" s="6">
        <v>-7.6E-3</v>
      </c>
      <c r="G663" s="6">
        <v>-9.1000000000000004E-3</v>
      </c>
      <c r="H663" s="6">
        <v>-4.1000000000000003E-3</v>
      </c>
      <c r="I663" s="6">
        <v>1.61E-2</v>
      </c>
      <c r="J663" s="6">
        <v>-2.5000000000000001E-3</v>
      </c>
      <c r="K663" s="6">
        <v>-7.4000000000000003E-3</v>
      </c>
      <c r="L663" s="6">
        <v>-1.4800000000000001E-2</v>
      </c>
      <c r="M663" s="6">
        <v>4.0599999999999997E-2</v>
      </c>
      <c r="N663" s="5"/>
      <c r="O663" s="6">
        <f t="shared" si="287"/>
        <v>-5.1000000000000004E-3</v>
      </c>
      <c r="P663" s="6">
        <f t="shared" si="288"/>
        <v>-1.7000000000000001E-3</v>
      </c>
      <c r="Q663" s="6">
        <f t="shared" si="289"/>
        <v>1.0700000000000001E-2</v>
      </c>
      <c r="R663" s="6">
        <f t="shared" si="290"/>
        <v>-2.4499999999999997E-2</v>
      </c>
      <c r="S663" s="5">
        <v>-0.02</v>
      </c>
      <c r="T663" s="5">
        <v>0.65</v>
      </c>
      <c r="U663" s="5">
        <v>0.16</v>
      </c>
      <c r="V663" s="5">
        <v>2.31</v>
      </c>
      <c r="W663" s="5">
        <v>1.89</v>
      </c>
    </row>
    <row r="664" spans="2:23" x14ac:dyDescent="0.25">
      <c r="B664" s="33" t="s">
        <v>376</v>
      </c>
      <c r="C664" s="5">
        <v>44</v>
      </c>
      <c r="D664" s="5">
        <v>2.2799999999999998</v>
      </c>
      <c r="E664" s="5">
        <v>5.3</v>
      </c>
      <c r="F664" s="6">
        <v>-7.6E-3</v>
      </c>
      <c r="G664" s="6">
        <v>-2.7699999999999999E-2</v>
      </c>
      <c r="H664" s="6">
        <v>-2.35E-2</v>
      </c>
      <c r="I664" s="6">
        <v>8.4900000000000003E-2</v>
      </c>
      <c r="J664" s="6">
        <v>-3.2000000000000002E-3</v>
      </c>
      <c r="K664" s="6">
        <v>-1.2999999999999999E-2</v>
      </c>
      <c r="L664" s="6">
        <v>-1.18E-2</v>
      </c>
      <c r="M664" s="6">
        <v>4.1099999999999998E-2</v>
      </c>
      <c r="N664" s="5"/>
      <c r="O664" s="6">
        <f t="shared" si="287"/>
        <v>-4.3999999999999994E-3</v>
      </c>
      <c r="P664" s="6">
        <f t="shared" si="288"/>
        <v>-1.47E-2</v>
      </c>
      <c r="Q664" s="6">
        <f t="shared" si="289"/>
        <v>-1.17E-2</v>
      </c>
      <c r="R664" s="6">
        <f t="shared" si="290"/>
        <v>4.3800000000000006E-2</v>
      </c>
      <c r="S664" s="5">
        <v>-0.39</v>
      </c>
      <c r="T664" s="5">
        <v>1.91</v>
      </c>
      <c r="U664" s="5">
        <v>1.07</v>
      </c>
      <c r="V664" s="5">
        <v>0.04</v>
      </c>
      <c r="W664" s="5">
        <v>0.79</v>
      </c>
    </row>
    <row r="665" spans="2:23" x14ac:dyDescent="0.25">
      <c r="B665" s="33" t="s">
        <v>413</v>
      </c>
      <c r="C665" s="5">
        <v>43</v>
      </c>
      <c r="D665" s="5">
        <v>0.5</v>
      </c>
      <c r="E665" s="5">
        <v>4.5199999999999996</v>
      </c>
      <c r="F665" s="6">
        <v>3.61E-2</v>
      </c>
      <c r="G665" s="6">
        <v>1.2500000000000001E-2</v>
      </c>
      <c r="H665" s="6">
        <v>0.13750000000000001</v>
      </c>
      <c r="I665" s="6">
        <v>0.1197</v>
      </c>
      <c r="J665" s="6">
        <v>1E-3</v>
      </c>
      <c r="K665" s="6">
        <v>-8.6E-3</v>
      </c>
      <c r="L665" s="6">
        <v>-3.3999999999999998E-3</v>
      </c>
      <c r="M665" s="6">
        <v>4.0599999999999997E-2</v>
      </c>
      <c r="N665" s="5"/>
      <c r="O665" s="6">
        <f t="shared" si="287"/>
        <v>3.5099999999999999E-2</v>
      </c>
      <c r="P665" s="6">
        <f t="shared" si="288"/>
        <v>2.1100000000000001E-2</v>
      </c>
      <c r="Q665" s="6">
        <f t="shared" si="289"/>
        <v>0.1409</v>
      </c>
      <c r="R665" s="6">
        <f t="shared" si="290"/>
        <v>7.9100000000000004E-2</v>
      </c>
      <c r="S665" s="5">
        <v>0.4</v>
      </c>
      <c r="T665" s="5">
        <v>1.26</v>
      </c>
      <c r="U665" s="5">
        <v>0.98</v>
      </c>
      <c r="V665" s="5">
        <v>3.67</v>
      </c>
      <c r="W665" s="5">
        <v>-1.27</v>
      </c>
    </row>
    <row r="666" spans="2:23" x14ac:dyDescent="0.25">
      <c r="B666" s="33" t="s">
        <v>415</v>
      </c>
      <c r="C666" s="5">
        <v>43</v>
      </c>
      <c r="D666" s="5">
        <v>-4.57</v>
      </c>
      <c r="E666" s="5">
        <v>-8.24</v>
      </c>
      <c r="F666" s="6">
        <v>1.35E-2</v>
      </c>
      <c r="G666" s="6">
        <v>-1.0200000000000001E-2</v>
      </c>
      <c r="H666" s="6">
        <v>-3.2599999999999997E-2</v>
      </c>
      <c r="I666" s="6">
        <v>-0.1235</v>
      </c>
      <c r="J666" s="6">
        <v>1.9E-3</v>
      </c>
      <c r="K666" s="6">
        <v>1.6999999999999999E-3</v>
      </c>
      <c r="L666" s="6">
        <v>0</v>
      </c>
      <c r="M666" s="6">
        <v>4.6699999999999998E-2</v>
      </c>
      <c r="N666" s="5"/>
      <c r="O666" s="6">
        <f t="shared" si="287"/>
        <v>1.1599999999999999E-2</v>
      </c>
      <c r="P666" s="6">
        <f t="shared" si="288"/>
        <v>-1.1900000000000001E-2</v>
      </c>
      <c r="Q666" s="6">
        <f t="shared" si="289"/>
        <v>-3.2599999999999997E-2</v>
      </c>
      <c r="R666" s="6">
        <f t="shared" si="290"/>
        <v>-0.17019999999999999</v>
      </c>
      <c r="S666" s="5">
        <v>-1.07</v>
      </c>
      <c r="T666" s="5">
        <v>1.2</v>
      </c>
      <c r="U666" s="5">
        <v>0.8</v>
      </c>
      <c r="V666" s="5">
        <v>-2.12</v>
      </c>
      <c r="W666" s="5">
        <v>-7.43</v>
      </c>
    </row>
    <row r="667" spans="2:23" x14ac:dyDescent="0.25">
      <c r="B667" s="33" t="s">
        <v>335</v>
      </c>
      <c r="C667" s="5">
        <v>43</v>
      </c>
      <c r="D667" s="5">
        <v>-2.2200000000000002</v>
      </c>
      <c r="E667" s="5">
        <v>-0.77</v>
      </c>
      <c r="F667" s="6">
        <v>3.0999999999999999E-3</v>
      </c>
      <c r="G667" s="6">
        <v>-2.63E-2</v>
      </c>
      <c r="H667" s="6">
        <v>-5.79E-2</v>
      </c>
      <c r="I667" s="6">
        <v>-6.2E-2</v>
      </c>
      <c r="J667" s="6">
        <v>7.7999999999999996E-3</v>
      </c>
      <c r="K667" s="6">
        <v>1.6999999999999999E-3</v>
      </c>
      <c r="L667" s="6">
        <v>-1.46E-2</v>
      </c>
      <c r="M667" s="6">
        <v>5.4399999999999997E-2</v>
      </c>
      <c r="N667" s="5"/>
      <c r="O667" s="6">
        <f t="shared" si="287"/>
        <v>-4.6999999999999993E-3</v>
      </c>
      <c r="P667" s="6">
        <f t="shared" si="288"/>
        <v>-2.8000000000000001E-2</v>
      </c>
      <c r="Q667" s="6">
        <f t="shared" si="289"/>
        <v>-4.3299999999999998E-2</v>
      </c>
      <c r="R667" s="6">
        <f t="shared" si="290"/>
        <v>-0.1164</v>
      </c>
      <c r="S667" s="5">
        <v>-1.38</v>
      </c>
      <c r="T667" s="5">
        <v>1.85</v>
      </c>
      <c r="U667" s="5">
        <v>0.77</v>
      </c>
      <c r="V667" s="5">
        <v>-3.99</v>
      </c>
      <c r="W667" s="5">
        <v>-10.4</v>
      </c>
    </row>
    <row r="668" spans="2:23" x14ac:dyDescent="0.25">
      <c r="B668" s="33" t="s">
        <v>432</v>
      </c>
      <c r="C668" s="5">
        <v>42</v>
      </c>
      <c r="D668" s="5">
        <v>5.16</v>
      </c>
      <c r="E668" s="5">
        <v>1.55</v>
      </c>
      <c r="F668" s="6">
        <v>1E-4</v>
      </c>
      <c r="G668" s="6">
        <v>-1.5E-3</v>
      </c>
      <c r="H668" s="6">
        <v>4.7199999999999999E-2</v>
      </c>
      <c r="I668" s="6">
        <v>9.5899999999999999E-2</v>
      </c>
      <c r="J668" s="6">
        <v>-2.0000000000000001E-4</v>
      </c>
      <c r="K668" s="6">
        <v>-9.7000000000000003E-3</v>
      </c>
      <c r="L668" s="6">
        <v>-1.9199999999999998E-2</v>
      </c>
      <c r="M668" s="6">
        <v>3.2599999999999997E-2</v>
      </c>
      <c r="N668" s="5"/>
      <c r="O668" s="6">
        <f t="shared" si="287"/>
        <v>3.0000000000000003E-4</v>
      </c>
      <c r="P668" s="6">
        <f t="shared" si="288"/>
        <v>8.2000000000000007E-3</v>
      </c>
      <c r="Q668" s="6">
        <f t="shared" si="289"/>
        <v>6.6400000000000001E-2</v>
      </c>
      <c r="R668" s="6">
        <f t="shared" si="290"/>
        <v>6.3299999999999995E-2</v>
      </c>
      <c r="S668" s="5">
        <v>1.47</v>
      </c>
      <c r="T668" s="5">
        <v>2.74</v>
      </c>
      <c r="U668" s="5">
        <v>0.22</v>
      </c>
      <c r="V668" s="5">
        <v>4.9000000000000004</v>
      </c>
      <c r="W668" s="5">
        <v>4.99</v>
      </c>
    </row>
    <row r="669" spans="2:23" x14ac:dyDescent="0.25">
      <c r="B669" s="33" t="s">
        <v>420</v>
      </c>
      <c r="C669" s="5">
        <v>42</v>
      </c>
      <c r="D669" s="5">
        <v>-2.4</v>
      </c>
      <c r="E669" s="5">
        <v>-2.4</v>
      </c>
      <c r="F669" s="6">
        <v>1.4200000000000001E-2</v>
      </c>
      <c r="G669" s="6">
        <v>2.3400000000000001E-2</v>
      </c>
      <c r="H669" s="6">
        <v>-3.3999999999999998E-3</v>
      </c>
      <c r="I669" s="6">
        <v>4.3200000000000002E-2</v>
      </c>
      <c r="J669" s="6">
        <v>3.8999999999999998E-3</v>
      </c>
      <c r="K669" s="6">
        <v>-4.5999999999999999E-3</v>
      </c>
      <c r="L669" s="6">
        <v>-4.7000000000000002E-3</v>
      </c>
      <c r="M669" s="6">
        <v>4.3799999999999999E-2</v>
      </c>
      <c r="N669" s="5"/>
      <c r="O669" s="6">
        <f t="shared" si="287"/>
        <v>1.03E-2</v>
      </c>
      <c r="P669" s="6">
        <f t="shared" si="288"/>
        <v>2.8000000000000001E-2</v>
      </c>
      <c r="Q669" s="6">
        <f t="shared" si="289"/>
        <v>1.3000000000000004E-3</v>
      </c>
      <c r="R669" s="6">
        <f t="shared" si="290"/>
        <v>-5.9999999999999637E-4</v>
      </c>
      <c r="S669" s="5">
        <v>-1.0900000000000001</v>
      </c>
      <c r="T669" s="5">
        <v>1.18</v>
      </c>
      <c r="U669" s="5">
        <v>1.37</v>
      </c>
      <c r="V669" s="5">
        <v>-0.33</v>
      </c>
      <c r="W669" s="5">
        <v>-4.4800000000000004</v>
      </c>
    </row>
    <row r="670" spans="2:23" x14ac:dyDescent="0.25">
      <c r="B670" s="33" t="s">
        <v>417</v>
      </c>
      <c r="C670" s="5">
        <v>42</v>
      </c>
      <c r="D670" s="5">
        <v>2.67</v>
      </c>
      <c r="E670" s="5">
        <v>7.42</v>
      </c>
      <c r="F670" s="6">
        <v>-1.2999999999999999E-3</v>
      </c>
      <c r="G670" s="6">
        <v>-3.5000000000000003E-2</v>
      </c>
      <c r="H670" s="6">
        <v>-6.9000000000000006E-2</v>
      </c>
      <c r="I670" s="6">
        <v>-0.214</v>
      </c>
      <c r="J670" s="6">
        <v>-6.9999999999999999E-4</v>
      </c>
      <c r="K670" s="6">
        <v>-1.35E-2</v>
      </c>
      <c r="L670" s="6">
        <v>-1.8499999999999999E-2</v>
      </c>
      <c r="M670" s="6">
        <v>2.8199999999999999E-2</v>
      </c>
      <c r="N670" s="5"/>
      <c r="O670" s="6">
        <f t="shared" si="287"/>
        <v>-5.9999999999999995E-4</v>
      </c>
      <c r="P670" s="6">
        <f t="shared" si="288"/>
        <v>-2.1500000000000005E-2</v>
      </c>
      <c r="Q670" s="6">
        <f t="shared" si="289"/>
        <v>-5.0500000000000003E-2</v>
      </c>
      <c r="R670" s="6">
        <f t="shared" si="290"/>
        <v>-0.2422</v>
      </c>
      <c r="S670" s="5">
        <v>0.82</v>
      </c>
      <c r="T670" s="5">
        <v>-7.0000000000000007E-2</v>
      </c>
      <c r="U670" s="5">
        <v>0.61</v>
      </c>
      <c r="V670" s="5">
        <v>-2.27</v>
      </c>
      <c r="W670" s="5">
        <v>-12.46</v>
      </c>
    </row>
    <row r="671" spans="2:23" x14ac:dyDescent="0.25">
      <c r="B671" s="33" t="s">
        <v>393</v>
      </c>
      <c r="C671" s="5">
        <v>42</v>
      </c>
      <c r="D671" s="5">
        <v>14.55</v>
      </c>
      <c r="E671" s="5">
        <v>14.81</v>
      </c>
      <c r="F671" s="6">
        <v>-2.8999999999999998E-3</v>
      </c>
      <c r="G671" s="6">
        <v>-3.4299999999999997E-2</v>
      </c>
      <c r="H671" s="6">
        <v>2.2599999999999999E-2</v>
      </c>
      <c r="I671" s="6">
        <v>6.1000000000000004E-3</v>
      </c>
      <c r="J671" s="6">
        <v>2.3999999999999998E-3</v>
      </c>
      <c r="K671" s="6">
        <v>-1.1599999999999999E-2</v>
      </c>
      <c r="L671" s="6">
        <v>4.4999999999999997E-3</v>
      </c>
      <c r="M671" s="6">
        <v>5.8999999999999997E-2</v>
      </c>
      <c r="N671" s="5"/>
      <c r="O671" s="6">
        <f t="shared" si="287"/>
        <v>-5.2999999999999992E-3</v>
      </c>
      <c r="P671" s="6">
        <f t="shared" si="288"/>
        <v>-2.2699999999999998E-2</v>
      </c>
      <c r="Q671" s="6">
        <f t="shared" si="289"/>
        <v>1.8099999999999998E-2</v>
      </c>
      <c r="R671" s="6">
        <f t="shared" si="290"/>
        <v>-5.2899999999999996E-2</v>
      </c>
      <c r="S671" s="5">
        <v>0.64</v>
      </c>
      <c r="T671" s="5">
        <v>1.22</v>
      </c>
      <c r="U671" s="5">
        <v>-0.15</v>
      </c>
      <c r="V671" s="5">
        <v>-1.19</v>
      </c>
      <c r="W671" s="5">
        <v>-4.41</v>
      </c>
    </row>
    <row r="672" spans="2:23" x14ac:dyDescent="0.25">
      <c r="B672" s="33" t="s">
        <v>394</v>
      </c>
      <c r="C672" s="5">
        <v>40</v>
      </c>
      <c r="D672" s="5">
        <v>-3.44</v>
      </c>
      <c r="E672" s="5">
        <v>-5.88</v>
      </c>
      <c r="F672" s="6">
        <v>1.01E-2</v>
      </c>
      <c r="G672" s="6">
        <v>-9.5999999999999992E-3</v>
      </c>
      <c r="H672" s="6">
        <v>0.03</v>
      </c>
      <c r="I672" s="6">
        <v>0.1018</v>
      </c>
      <c r="J672" s="6">
        <v>2.0999999999999999E-3</v>
      </c>
      <c r="K672" s="6">
        <v>-1.29E-2</v>
      </c>
      <c r="L672" s="6">
        <v>-1.5699999999999999E-2</v>
      </c>
      <c r="M672" s="6">
        <v>5.11E-2</v>
      </c>
      <c r="N672" s="5"/>
      <c r="O672" s="6">
        <f t="shared" si="287"/>
        <v>8.0000000000000002E-3</v>
      </c>
      <c r="P672" s="6">
        <f t="shared" si="288"/>
        <v>3.3000000000000008E-3</v>
      </c>
      <c r="Q672" s="6">
        <f t="shared" si="289"/>
        <v>4.5699999999999998E-2</v>
      </c>
      <c r="R672" s="6">
        <f t="shared" si="290"/>
        <v>5.0700000000000002E-2</v>
      </c>
      <c r="S672" s="5">
        <v>-0.57999999999999996</v>
      </c>
      <c r="T672" s="5">
        <v>0.77</v>
      </c>
      <c r="U672" s="5">
        <v>0.9</v>
      </c>
      <c r="V672" s="5">
        <v>2.02</v>
      </c>
      <c r="W672" s="5">
        <v>5.14</v>
      </c>
    </row>
    <row r="673" spans="2:23" x14ac:dyDescent="0.25">
      <c r="B673" s="33" t="s">
        <v>409</v>
      </c>
      <c r="C673" s="5">
        <v>40</v>
      </c>
      <c r="D673" s="5">
        <v>1.54</v>
      </c>
      <c r="E673" s="5">
        <v>-4.25</v>
      </c>
      <c r="F673" s="6">
        <v>1.67E-2</v>
      </c>
      <c r="G673" s="6">
        <v>-0.03</v>
      </c>
      <c r="H673" s="6">
        <v>-3.8899999999999997E-2</v>
      </c>
      <c r="I673" s="6">
        <v>0.63819999999999999</v>
      </c>
      <c r="J673" s="6">
        <v>-1.9E-3</v>
      </c>
      <c r="K673" s="6">
        <v>-7.3000000000000001E-3</v>
      </c>
      <c r="L673" s="6">
        <v>-4.8999999999999998E-3</v>
      </c>
      <c r="M673" s="6">
        <v>5.1499999999999997E-2</v>
      </c>
      <c r="N673" s="5"/>
      <c r="O673" s="6">
        <f t="shared" si="287"/>
        <v>1.8599999999999998E-2</v>
      </c>
      <c r="P673" s="6">
        <f t="shared" si="288"/>
        <v>-2.2699999999999998E-2</v>
      </c>
      <c r="Q673" s="6">
        <f t="shared" si="289"/>
        <v>-3.3999999999999996E-2</v>
      </c>
      <c r="R673" s="6">
        <f t="shared" si="290"/>
        <v>0.5867</v>
      </c>
      <c r="S673" s="5">
        <v>-0.04</v>
      </c>
      <c r="T673" s="5">
        <v>0.8</v>
      </c>
      <c r="U673" s="5">
        <v>0.3</v>
      </c>
      <c r="V673" s="5">
        <v>-0.91</v>
      </c>
      <c r="W673" s="5">
        <v>14.44</v>
      </c>
    </row>
    <row r="674" spans="2:23" x14ac:dyDescent="0.25">
      <c r="B674" s="33" t="s">
        <v>411</v>
      </c>
      <c r="C674" s="5">
        <v>40</v>
      </c>
      <c r="D674" s="5">
        <v>3.85</v>
      </c>
      <c r="E674" s="5">
        <v>8.3800000000000008</v>
      </c>
      <c r="F674" s="6">
        <v>1.8700000000000001E-2</v>
      </c>
      <c r="G674" s="6">
        <v>1.5599999999999999E-2</v>
      </c>
      <c r="H674" s="6">
        <v>9.4000000000000004E-3</v>
      </c>
      <c r="I674" s="6">
        <v>-2.98E-2</v>
      </c>
      <c r="J674" s="6">
        <v>1.1000000000000001E-3</v>
      </c>
      <c r="K674" s="6">
        <v>-3.3999999999999998E-3</v>
      </c>
      <c r="L674" s="6">
        <v>-8.6999999999999994E-3</v>
      </c>
      <c r="M674" s="6">
        <v>4.2900000000000001E-2</v>
      </c>
      <c r="N674" s="5"/>
      <c r="O674" s="6">
        <f t="shared" si="287"/>
        <v>1.7600000000000001E-2</v>
      </c>
      <c r="P674" s="6">
        <f t="shared" si="288"/>
        <v>1.9E-2</v>
      </c>
      <c r="Q674" s="6">
        <f t="shared" si="289"/>
        <v>1.8099999999999998E-2</v>
      </c>
      <c r="R674" s="6">
        <f t="shared" si="290"/>
        <v>-7.2700000000000001E-2</v>
      </c>
      <c r="S674" s="5">
        <v>0.68</v>
      </c>
      <c r="T674" s="5">
        <v>2</v>
      </c>
      <c r="U674" s="5">
        <v>-0.15</v>
      </c>
      <c r="V674" s="5">
        <v>1.07</v>
      </c>
      <c r="W674" s="5">
        <v>-1.17</v>
      </c>
    </row>
    <row r="675" spans="2:23" x14ac:dyDescent="0.25">
      <c r="B675" s="33" t="s">
        <v>421</v>
      </c>
      <c r="C675" s="5">
        <v>39</v>
      </c>
      <c r="D675" s="5">
        <v>3.94</v>
      </c>
      <c r="E675" s="5">
        <v>9.66</v>
      </c>
      <c r="F675" s="6">
        <v>-2.0999999999999999E-3</v>
      </c>
      <c r="G675" s="6">
        <v>-9.2999999999999992E-3</v>
      </c>
      <c r="H675" s="6">
        <v>2.8500000000000001E-2</v>
      </c>
      <c r="I675" s="6">
        <v>5.2499999999999998E-2</v>
      </c>
      <c r="J675" s="6">
        <v>-7.1000000000000004E-3</v>
      </c>
      <c r="K675" s="6">
        <v>-1.5900000000000001E-2</v>
      </c>
      <c r="L675" s="6">
        <v>-1.7600000000000001E-2</v>
      </c>
      <c r="M675" s="6">
        <v>5.0099999999999999E-2</v>
      </c>
      <c r="N675" s="5"/>
      <c r="O675" s="6">
        <f t="shared" si="287"/>
        <v>5.000000000000001E-3</v>
      </c>
      <c r="P675" s="6">
        <f t="shared" si="288"/>
        <v>6.6000000000000017E-3</v>
      </c>
      <c r="Q675" s="6">
        <f t="shared" si="289"/>
        <v>4.6100000000000002E-2</v>
      </c>
      <c r="R675" s="6">
        <f t="shared" si="290"/>
        <v>2.3999999999999994E-3</v>
      </c>
      <c r="S675" s="5">
        <v>0.45</v>
      </c>
      <c r="T675" s="5">
        <v>0.35</v>
      </c>
      <c r="U675" s="5">
        <v>0.26</v>
      </c>
      <c r="V675" s="5">
        <v>1.87</v>
      </c>
      <c r="W675" s="5">
        <v>-0.33</v>
      </c>
    </row>
    <row r="676" spans="2:23" x14ac:dyDescent="0.25">
      <c r="B676" s="33" t="s">
        <v>414</v>
      </c>
      <c r="C676" s="5">
        <v>39</v>
      </c>
      <c r="D676" s="5">
        <v>3.68</v>
      </c>
      <c r="E676" s="5">
        <v>9.07</v>
      </c>
      <c r="F676" s="6">
        <v>1E-3</v>
      </c>
      <c r="G676" s="6">
        <v>1.4E-3</v>
      </c>
      <c r="H676" s="6">
        <v>1.2800000000000001E-2</v>
      </c>
      <c r="I676" s="6">
        <v>1.2500000000000001E-2</v>
      </c>
      <c r="J676" s="6">
        <v>3.8999999999999998E-3</v>
      </c>
      <c r="K676" s="6">
        <v>-3.8999999999999998E-3</v>
      </c>
      <c r="L676" s="6">
        <v>-1.2E-2</v>
      </c>
      <c r="M676" s="6">
        <v>3.5999999999999997E-2</v>
      </c>
      <c r="N676" s="5"/>
      <c r="O676" s="6">
        <f t="shared" si="287"/>
        <v>-2.8999999999999998E-3</v>
      </c>
      <c r="P676" s="6">
        <f t="shared" si="288"/>
        <v>5.3E-3</v>
      </c>
      <c r="Q676" s="6">
        <f t="shared" si="289"/>
        <v>2.4800000000000003E-2</v>
      </c>
      <c r="R676" s="6">
        <f t="shared" si="290"/>
        <v>-2.3499999999999997E-2</v>
      </c>
      <c r="S676" s="5">
        <v>0.11</v>
      </c>
      <c r="T676" s="5">
        <v>1.84</v>
      </c>
      <c r="U676" s="5">
        <v>0.75</v>
      </c>
      <c r="V676" s="5">
        <v>2.84</v>
      </c>
      <c r="W676" s="5">
        <v>-0.34</v>
      </c>
    </row>
    <row r="677" spans="2:23" x14ac:dyDescent="0.25">
      <c r="B677" s="33" t="s">
        <v>419</v>
      </c>
      <c r="C677" s="5">
        <v>37</v>
      </c>
      <c r="D677" s="5">
        <v>4.9800000000000004</v>
      </c>
      <c r="E677" s="5">
        <v>6.89</v>
      </c>
      <c r="F677" s="6">
        <v>1.04E-2</v>
      </c>
      <c r="G677" s="6">
        <v>3.3E-3</v>
      </c>
      <c r="H677" s="6">
        <v>1.6999999999999999E-3</v>
      </c>
      <c r="I677" s="6">
        <v>-1.06E-2</v>
      </c>
      <c r="J677" s="6">
        <v>2.2000000000000001E-3</v>
      </c>
      <c r="K677" s="6">
        <v>-4.4999999999999997E-3</v>
      </c>
      <c r="L677" s="6">
        <v>-8.8000000000000005E-3</v>
      </c>
      <c r="M677" s="6">
        <v>4.8899999999999999E-2</v>
      </c>
      <c r="N677" s="5"/>
      <c r="O677" s="6">
        <f t="shared" si="287"/>
        <v>8.199999999999999E-3</v>
      </c>
      <c r="P677" s="6">
        <f t="shared" si="288"/>
        <v>7.7999999999999996E-3</v>
      </c>
      <c r="Q677" s="6">
        <f t="shared" si="289"/>
        <v>1.0500000000000001E-2</v>
      </c>
      <c r="R677" s="6">
        <f t="shared" si="290"/>
        <v>-5.9499999999999997E-2</v>
      </c>
      <c r="S677" s="5">
        <v>1.18</v>
      </c>
      <c r="T677" s="5">
        <v>1.51</v>
      </c>
      <c r="U677" s="5">
        <v>0.67</v>
      </c>
      <c r="V677" s="5">
        <v>1.91</v>
      </c>
      <c r="W677" s="5">
        <v>0.39</v>
      </c>
    </row>
    <row r="678" spans="2:23" x14ac:dyDescent="0.25">
      <c r="B678" s="33" t="s">
        <v>425</v>
      </c>
      <c r="C678" s="5">
        <v>37</v>
      </c>
      <c r="D678" s="5">
        <v>-0.62</v>
      </c>
      <c r="E678" s="5">
        <v>-5.46</v>
      </c>
      <c r="F678" s="6">
        <v>-7.1000000000000004E-3</v>
      </c>
      <c r="G678" s="6">
        <v>-3.3599999999999998E-2</v>
      </c>
      <c r="H678" s="6">
        <v>-6.3100000000000003E-2</v>
      </c>
      <c r="I678" s="6">
        <v>-0.13900000000000001</v>
      </c>
      <c r="J678" s="6">
        <v>8.0000000000000004E-4</v>
      </c>
      <c r="K678" s="6">
        <v>-6.1999999999999998E-3</v>
      </c>
      <c r="L678" s="6">
        <v>-0.01</v>
      </c>
      <c r="M678" s="6">
        <v>3.6900000000000002E-2</v>
      </c>
      <c r="N678" s="5"/>
      <c r="O678" s="6">
        <f t="shared" si="287"/>
        <v>-7.9000000000000008E-3</v>
      </c>
      <c r="P678" s="6">
        <f t="shared" si="288"/>
        <v>-2.7399999999999997E-2</v>
      </c>
      <c r="Q678" s="6">
        <f t="shared" si="289"/>
        <v>-5.3100000000000001E-2</v>
      </c>
      <c r="R678" s="6">
        <f t="shared" si="290"/>
        <v>-0.1759</v>
      </c>
      <c r="S678" s="5">
        <v>0.37</v>
      </c>
      <c r="T678" s="5">
        <v>0.28999999999999998</v>
      </c>
      <c r="U678" s="5">
        <v>1.41</v>
      </c>
      <c r="V678" s="5">
        <v>-3.08</v>
      </c>
      <c r="W678" s="5">
        <v>-8.7799999999999994</v>
      </c>
    </row>
    <row r="679" spans="2:23" x14ac:dyDescent="0.25">
      <c r="B679" s="33" t="s">
        <v>407</v>
      </c>
      <c r="C679" s="5">
        <v>36</v>
      </c>
      <c r="D679" s="5">
        <v>-1.17</v>
      </c>
      <c r="E679" s="5">
        <v>0.96</v>
      </c>
      <c r="F679" s="6">
        <v>5.9999999999999995E-4</v>
      </c>
      <c r="G679" s="6">
        <v>-1.6000000000000001E-3</v>
      </c>
      <c r="H679" s="6">
        <v>-0.01</v>
      </c>
      <c r="I679" s="6">
        <v>1.8800000000000001E-2</v>
      </c>
      <c r="J679" s="6">
        <v>-2.0999999999999999E-3</v>
      </c>
      <c r="K679" s="6">
        <v>-8.5000000000000006E-3</v>
      </c>
      <c r="L679" s="6">
        <v>-2.3199999999999998E-2</v>
      </c>
      <c r="M679" s="6">
        <v>3.0200000000000001E-2</v>
      </c>
      <c r="N679" s="5"/>
      <c r="O679" s="6">
        <f t="shared" si="287"/>
        <v>2.6999999999999997E-3</v>
      </c>
      <c r="P679" s="6">
        <f t="shared" si="288"/>
        <v>6.9000000000000008E-3</v>
      </c>
      <c r="Q679" s="6">
        <f t="shared" si="289"/>
        <v>1.3199999999999998E-2</v>
      </c>
      <c r="R679" s="6">
        <f t="shared" si="290"/>
        <v>-1.14E-2</v>
      </c>
      <c r="S679" s="5">
        <v>0.01</v>
      </c>
      <c r="T679" s="5">
        <v>0.36</v>
      </c>
      <c r="U679" s="5">
        <v>1.1000000000000001</v>
      </c>
      <c r="V679" s="5">
        <v>1.88</v>
      </c>
      <c r="W679" s="5">
        <v>3.49</v>
      </c>
    </row>
    <row r="680" spans="2:23" x14ac:dyDescent="0.25">
      <c r="B680" s="33" t="s">
        <v>427</v>
      </c>
      <c r="C680" s="5">
        <v>35</v>
      </c>
      <c r="D680" s="5">
        <v>-3.72</v>
      </c>
      <c r="E680" s="5">
        <v>-5.92</v>
      </c>
      <c r="F680" s="6">
        <v>-2.9999999999999997E-4</v>
      </c>
      <c r="G680" s="6">
        <v>1.0999999999999999E-2</v>
      </c>
      <c r="H680" s="6">
        <v>7.7399999999999997E-2</v>
      </c>
      <c r="I680" s="6">
        <v>0.28460000000000002</v>
      </c>
      <c r="J680" s="6">
        <v>-1.1000000000000001E-3</v>
      </c>
      <c r="K680" s="6">
        <v>-7.3000000000000001E-3</v>
      </c>
      <c r="L680" s="6">
        <v>-6.1000000000000004E-3</v>
      </c>
      <c r="M680" s="6">
        <v>4.2999999999999997E-2</v>
      </c>
      <c r="N680" s="5"/>
      <c r="O680" s="6">
        <f t="shared" si="287"/>
        <v>8.0000000000000015E-4</v>
      </c>
      <c r="P680" s="6">
        <f t="shared" si="288"/>
        <v>1.83E-2</v>
      </c>
      <c r="Q680" s="6">
        <f t="shared" si="289"/>
        <v>8.3499999999999991E-2</v>
      </c>
      <c r="R680" s="6">
        <f t="shared" si="290"/>
        <v>0.24160000000000004</v>
      </c>
      <c r="S680" s="5">
        <v>-0.8</v>
      </c>
      <c r="T680" s="5">
        <v>1.06</v>
      </c>
      <c r="U680" s="5">
        <v>0.61</v>
      </c>
      <c r="V680" s="5">
        <v>1.85</v>
      </c>
      <c r="W680" s="5">
        <v>4.07</v>
      </c>
    </row>
    <row r="681" spans="2:23" x14ac:dyDescent="0.25">
      <c r="B681" s="33" t="s">
        <v>470</v>
      </c>
      <c r="C681" s="5">
        <v>35</v>
      </c>
      <c r="D681" s="5">
        <v>-1.55</v>
      </c>
      <c r="E681" s="5">
        <v>-4.3499999999999996</v>
      </c>
      <c r="F681" s="6">
        <v>2.3999999999999998E-3</v>
      </c>
      <c r="G681" s="6">
        <v>-2.5999999999999999E-2</v>
      </c>
      <c r="H681" s="6">
        <v>-3.6400000000000002E-2</v>
      </c>
      <c r="I681" s="6">
        <v>-0.13039999999999999</v>
      </c>
      <c r="J681" s="6">
        <v>8.9999999999999998E-4</v>
      </c>
      <c r="K681" s="6">
        <v>-9.9000000000000008E-3</v>
      </c>
      <c r="L681" s="6">
        <v>-1.44E-2</v>
      </c>
      <c r="M681" s="6">
        <v>4.0300000000000002E-2</v>
      </c>
      <c r="N681" s="5"/>
      <c r="O681" s="6">
        <f t="shared" si="287"/>
        <v>1.4999999999999998E-3</v>
      </c>
      <c r="P681" s="6">
        <f t="shared" si="288"/>
        <v>-1.6099999999999996E-2</v>
      </c>
      <c r="Q681" s="6">
        <f t="shared" si="289"/>
        <v>-2.2000000000000002E-2</v>
      </c>
      <c r="R681" s="6">
        <f t="shared" si="290"/>
        <v>-0.17069999999999999</v>
      </c>
      <c r="S681" s="5">
        <v>-0.54</v>
      </c>
      <c r="T681" s="5">
        <v>1.56</v>
      </c>
      <c r="U681" s="5">
        <v>1.04</v>
      </c>
      <c r="V681" s="5">
        <v>0.56000000000000005</v>
      </c>
      <c r="W681" s="5">
        <v>-9.48</v>
      </c>
    </row>
    <row r="682" spans="2:23" x14ac:dyDescent="0.25">
      <c r="B682" s="33" t="s">
        <v>412</v>
      </c>
      <c r="C682" s="5">
        <v>34</v>
      </c>
      <c r="D682" s="5">
        <v>-0.88</v>
      </c>
      <c r="E682" s="5">
        <v>1.1499999999999999</v>
      </c>
      <c r="F682" s="6">
        <v>-7.3000000000000001E-3</v>
      </c>
      <c r="G682" s="6">
        <v>-1.1999999999999999E-3</v>
      </c>
      <c r="H682" s="6">
        <v>-2.5000000000000001E-2</v>
      </c>
      <c r="I682" s="6">
        <v>-9.5100000000000004E-2</v>
      </c>
      <c r="J682" s="6">
        <v>3.3E-3</v>
      </c>
      <c r="K682" s="6">
        <v>6.9999999999999999E-4</v>
      </c>
      <c r="L682" s="6">
        <v>-5.8999999999999999E-3</v>
      </c>
      <c r="M682" s="6">
        <v>4.9599999999999998E-2</v>
      </c>
      <c r="N682" s="5"/>
      <c r="O682" s="6">
        <f t="shared" ref="O682:O745" si="291">F682-J682</f>
        <v>-1.06E-2</v>
      </c>
      <c r="P682" s="6">
        <f t="shared" ref="P682:P745" si="292">G682-K682</f>
        <v>-1.8999999999999998E-3</v>
      </c>
      <c r="Q682" s="6">
        <f t="shared" ref="Q682:Q745" si="293">H682-L682</f>
        <v>-1.9100000000000002E-2</v>
      </c>
      <c r="R682" s="6">
        <f t="shared" ref="R682:R745" si="294">I682-M682</f>
        <v>-0.1447</v>
      </c>
      <c r="S682" s="5">
        <v>0.28000000000000003</v>
      </c>
      <c r="T682" s="5">
        <v>1</v>
      </c>
      <c r="U682" s="5">
        <v>-0.16</v>
      </c>
      <c r="V682" s="5">
        <v>-2.16</v>
      </c>
      <c r="W682" s="5">
        <v>-6.56</v>
      </c>
    </row>
    <row r="683" spans="2:23" x14ac:dyDescent="0.25">
      <c r="B683" s="33" t="s">
        <v>396</v>
      </c>
      <c r="C683" s="5">
        <v>33</v>
      </c>
      <c r="D683" s="5">
        <v>6.27</v>
      </c>
      <c r="E683" s="5">
        <v>15.37</v>
      </c>
      <c r="F683" s="6">
        <v>1.01E-2</v>
      </c>
      <c r="G683" s="6">
        <v>-1.2999999999999999E-3</v>
      </c>
      <c r="H683" s="6">
        <v>7.1999999999999998E-3</v>
      </c>
      <c r="I683" s="6">
        <v>-0.1114</v>
      </c>
      <c r="J683" s="6">
        <v>-2.3E-3</v>
      </c>
      <c r="K683" s="6">
        <v>-8.9999999999999998E-4</v>
      </c>
      <c r="L683" s="6">
        <v>-2.0999999999999999E-3</v>
      </c>
      <c r="M683" s="6">
        <v>3.6999999999999998E-2</v>
      </c>
      <c r="N683" s="5"/>
      <c r="O683" s="6">
        <f t="shared" si="291"/>
        <v>1.24E-2</v>
      </c>
      <c r="P683" s="6">
        <f t="shared" si="292"/>
        <v>-3.9999999999999996E-4</v>
      </c>
      <c r="Q683" s="6">
        <f t="shared" si="293"/>
        <v>9.2999999999999992E-3</v>
      </c>
      <c r="R683" s="6">
        <f t="shared" si="294"/>
        <v>-0.1484</v>
      </c>
      <c r="S683" s="5">
        <v>1.72</v>
      </c>
      <c r="T683" s="5">
        <v>0.66</v>
      </c>
      <c r="U683" s="5">
        <v>0.16</v>
      </c>
      <c r="V683" s="5">
        <v>0.77</v>
      </c>
      <c r="W683" s="5">
        <v>-3.64</v>
      </c>
    </row>
    <row r="684" spans="2:23" x14ac:dyDescent="0.25">
      <c r="B684" s="33" t="s">
        <v>439</v>
      </c>
      <c r="C684" s="5">
        <v>33</v>
      </c>
      <c r="D684" s="5">
        <v>-1.0900000000000001</v>
      </c>
      <c r="E684" s="5">
        <v>-3.91</v>
      </c>
      <c r="F684" s="6">
        <v>5.4000000000000003E-3</v>
      </c>
      <c r="G684" s="6">
        <v>7.4999999999999997E-3</v>
      </c>
      <c r="H684" s="6">
        <v>0.54210000000000003</v>
      </c>
      <c r="I684" s="6">
        <v>0.442</v>
      </c>
      <c r="J684" s="6">
        <v>5.4000000000000003E-3</v>
      </c>
      <c r="K684" s="6">
        <v>-3.2000000000000002E-3</v>
      </c>
      <c r="L684" s="6">
        <v>-1.18E-2</v>
      </c>
      <c r="M684" s="6">
        <v>5.0599999999999999E-2</v>
      </c>
      <c r="N684" s="5"/>
      <c r="O684" s="6">
        <f t="shared" si="291"/>
        <v>0</v>
      </c>
      <c r="P684" s="6">
        <f t="shared" si="292"/>
        <v>1.0699999999999999E-2</v>
      </c>
      <c r="Q684" s="6">
        <f t="shared" si="293"/>
        <v>0.55390000000000006</v>
      </c>
      <c r="R684" s="6">
        <f t="shared" si="294"/>
        <v>0.39140000000000003</v>
      </c>
      <c r="S684" s="5">
        <v>-0.39</v>
      </c>
      <c r="T684" s="5">
        <v>0.06</v>
      </c>
      <c r="U684" s="5">
        <v>-0.12</v>
      </c>
      <c r="V684" s="5">
        <v>12.31</v>
      </c>
      <c r="W684" s="5">
        <v>4.74</v>
      </c>
    </row>
    <row r="685" spans="2:23" x14ac:dyDescent="0.25">
      <c r="B685" s="33" t="s">
        <v>445</v>
      </c>
      <c r="C685" s="5">
        <v>33</v>
      </c>
      <c r="D685" s="5">
        <v>-1.76</v>
      </c>
      <c r="E685" s="5">
        <v>-5.16</v>
      </c>
      <c r="F685" s="6">
        <v>9.4999999999999998E-3</v>
      </c>
      <c r="G685" s="6">
        <v>1.0200000000000001E-2</v>
      </c>
      <c r="H685" s="6">
        <v>-1.32E-2</v>
      </c>
      <c r="I685" s="6">
        <v>-1.0200000000000001E-2</v>
      </c>
      <c r="J685" s="6">
        <v>-1.1000000000000001E-3</v>
      </c>
      <c r="K685" s="6">
        <v>-5.5999999999999999E-3</v>
      </c>
      <c r="L685" s="6">
        <v>2.0000000000000001E-4</v>
      </c>
      <c r="M685" s="6">
        <v>5.5899999999999998E-2</v>
      </c>
      <c r="N685" s="5"/>
      <c r="O685" s="6">
        <f t="shared" si="291"/>
        <v>1.06E-2</v>
      </c>
      <c r="P685" s="6">
        <f t="shared" si="292"/>
        <v>1.5800000000000002E-2</v>
      </c>
      <c r="Q685" s="6">
        <f t="shared" si="293"/>
        <v>-1.34E-2</v>
      </c>
      <c r="R685" s="6">
        <f t="shared" si="294"/>
        <v>-6.6099999999999992E-2</v>
      </c>
      <c r="S685" s="5">
        <v>-1</v>
      </c>
      <c r="T685" s="5">
        <v>1.51</v>
      </c>
      <c r="U685" s="5">
        <v>0.44</v>
      </c>
      <c r="V685" s="5">
        <v>0.51</v>
      </c>
      <c r="W685" s="5">
        <v>-2.02</v>
      </c>
    </row>
    <row r="686" spans="2:23" x14ac:dyDescent="0.25">
      <c r="B686" s="33" t="s">
        <v>423</v>
      </c>
      <c r="C686" s="5">
        <v>33</v>
      </c>
      <c r="D686" s="5">
        <v>0.64</v>
      </c>
      <c r="E686" s="5">
        <v>-2</v>
      </c>
      <c r="F686" s="6">
        <v>1.4E-2</v>
      </c>
      <c r="G686" s="6">
        <v>1.17E-2</v>
      </c>
      <c r="H686" s="6">
        <v>2.8899999999999999E-2</v>
      </c>
      <c r="I686" s="6">
        <v>-1.03E-2</v>
      </c>
      <c r="J686" s="6">
        <v>-5.0000000000000001E-4</v>
      </c>
      <c r="K686" s="6">
        <v>-1.18E-2</v>
      </c>
      <c r="L686" s="6">
        <v>-1.5800000000000002E-2</v>
      </c>
      <c r="M686" s="6">
        <v>4.2599999999999999E-2</v>
      </c>
      <c r="N686" s="5"/>
      <c r="O686" s="6">
        <f t="shared" si="291"/>
        <v>1.4500000000000001E-2</v>
      </c>
      <c r="P686" s="6">
        <f t="shared" si="292"/>
        <v>2.35E-2</v>
      </c>
      <c r="Q686" s="6">
        <f t="shared" si="293"/>
        <v>4.4700000000000004E-2</v>
      </c>
      <c r="R686" s="6">
        <f t="shared" si="294"/>
        <v>-5.2900000000000003E-2</v>
      </c>
      <c r="S686" s="5">
        <v>0.43</v>
      </c>
      <c r="T686" s="5">
        <v>1.9</v>
      </c>
      <c r="U686" s="5">
        <v>0.73</v>
      </c>
      <c r="V686" s="5">
        <v>3.79</v>
      </c>
      <c r="W686" s="5">
        <v>-3.67</v>
      </c>
    </row>
    <row r="687" spans="2:23" x14ac:dyDescent="0.25">
      <c r="B687" s="33" t="s">
        <v>444</v>
      </c>
      <c r="C687" s="5">
        <v>32</v>
      </c>
      <c r="D687" s="5">
        <v>1.59</v>
      </c>
      <c r="E687" s="5">
        <v>7.79</v>
      </c>
      <c r="F687" s="6">
        <v>-6.4999999999999997E-3</v>
      </c>
      <c r="G687" s="6">
        <v>1.9400000000000001E-2</v>
      </c>
      <c r="H687" s="6">
        <v>1.03E-2</v>
      </c>
      <c r="I687" s="6">
        <v>-1.03E-2</v>
      </c>
      <c r="J687" s="6">
        <v>-6.8999999999999999E-3</v>
      </c>
      <c r="K687" s="6">
        <v>-1.0999999999999999E-2</v>
      </c>
      <c r="L687" s="6">
        <v>-2.5499999999999998E-2</v>
      </c>
      <c r="M687" s="6">
        <v>2.3900000000000001E-2</v>
      </c>
      <c r="N687" s="5"/>
      <c r="O687" s="6">
        <f t="shared" si="291"/>
        <v>4.0000000000000018E-4</v>
      </c>
      <c r="P687" s="6">
        <f t="shared" si="292"/>
        <v>3.04E-2</v>
      </c>
      <c r="Q687" s="6">
        <f t="shared" si="293"/>
        <v>3.5799999999999998E-2</v>
      </c>
      <c r="R687" s="6">
        <f t="shared" si="294"/>
        <v>-3.4200000000000001E-2</v>
      </c>
      <c r="S687" s="5">
        <v>-0.32</v>
      </c>
      <c r="T687" s="5">
        <v>0.66</v>
      </c>
      <c r="U687" s="5">
        <v>0.23</v>
      </c>
      <c r="V687" s="5">
        <v>1.81</v>
      </c>
      <c r="W687" s="5">
        <v>0.23</v>
      </c>
    </row>
    <row r="688" spans="2:23" x14ac:dyDescent="0.25">
      <c r="B688" s="33" t="s">
        <v>406</v>
      </c>
      <c r="C688" s="5">
        <v>32</v>
      </c>
      <c r="D688" s="5">
        <v>-0.84</v>
      </c>
      <c r="E688" s="5">
        <v>-0.62</v>
      </c>
      <c r="F688" s="6">
        <v>-5.7000000000000002E-3</v>
      </c>
      <c r="G688" s="6">
        <v>2.24E-2</v>
      </c>
      <c r="H688" s="6">
        <v>2.07E-2</v>
      </c>
      <c r="I688" s="6">
        <v>-2.3300000000000001E-2</v>
      </c>
      <c r="J688" s="6">
        <v>-6.1999999999999998E-3</v>
      </c>
      <c r="K688" s="6">
        <v>-1.49E-2</v>
      </c>
      <c r="L688" s="6">
        <v>1.2999999999999999E-3</v>
      </c>
      <c r="M688" s="6">
        <v>6.1699999999999998E-2</v>
      </c>
      <c r="N688" s="5"/>
      <c r="O688" s="6">
        <f t="shared" si="291"/>
        <v>4.9999999999999958E-4</v>
      </c>
      <c r="P688" s="6">
        <f t="shared" si="292"/>
        <v>3.73E-2</v>
      </c>
      <c r="Q688" s="6">
        <f t="shared" si="293"/>
        <v>1.9400000000000001E-2</v>
      </c>
      <c r="R688" s="6">
        <f t="shared" si="294"/>
        <v>-8.4999999999999992E-2</v>
      </c>
      <c r="S688" s="5">
        <v>-0.41</v>
      </c>
      <c r="T688" s="5">
        <v>-0.31</v>
      </c>
      <c r="U688" s="5">
        <v>0.49</v>
      </c>
      <c r="V688" s="5">
        <v>2.04</v>
      </c>
      <c r="W688" s="5">
        <v>2.31</v>
      </c>
    </row>
    <row r="689" spans="2:23" x14ac:dyDescent="0.25">
      <c r="B689" s="33" t="s">
        <v>294</v>
      </c>
      <c r="C689" s="5">
        <v>31</v>
      </c>
      <c r="D689" s="5">
        <v>-0.97</v>
      </c>
      <c r="E689" s="5">
        <v>-3.18</v>
      </c>
      <c r="F689" s="6">
        <v>-2.3E-3</v>
      </c>
      <c r="G689" s="6">
        <v>-2.0400000000000001E-2</v>
      </c>
      <c r="H689" s="6">
        <v>-7.4999999999999997E-3</v>
      </c>
      <c r="I689" s="6">
        <v>-1.46E-2</v>
      </c>
      <c r="J689" s="6">
        <v>3.8999999999999998E-3</v>
      </c>
      <c r="K689" s="6">
        <v>-1.18E-2</v>
      </c>
      <c r="L689" s="6">
        <v>-3.3999999999999998E-3</v>
      </c>
      <c r="M689" s="6">
        <v>5.0200000000000002E-2</v>
      </c>
      <c r="N689" s="5"/>
      <c r="O689" s="6">
        <f t="shared" si="291"/>
        <v>-6.1999999999999998E-3</v>
      </c>
      <c r="P689" s="6">
        <f t="shared" si="292"/>
        <v>-8.6000000000000017E-3</v>
      </c>
      <c r="Q689" s="6">
        <f t="shared" si="293"/>
        <v>-4.0999999999999995E-3</v>
      </c>
      <c r="R689" s="6">
        <f t="shared" si="294"/>
        <v>-6.4799999999999996E-2</v>
      </c>
      <c r="S689" s="5">
        <v>-1.23</v>
      </c>
      <c r="T689" s="5">
        <v>1.25</v>
      </c>
      <c r="U689" s="5">
        <v>1.36</v>
      </c>
      <c r="V689" s="5">
        <v>-0.65</v>
      </c>
      <c r="W689" s="5">
        <v>-5.09</v>
      </c>
    </row>
    <row r="690" spans="2:23" x14ac:dyDescent="0.25">
      <c r="B690" s="33" t="s">
        <v>431</v>
      </c>
      <c r="C690" s="5">
        <v>30</v>
      </c>
      <c r="D690" s="5">
        <v>-2.59</v>
      </c>
      <c r="E690" s="5">
        <v>1.37</v>
      </c>
      <c r="F690" s="6">
        <v>4.7999999999999996E-3</v>
      </c>
      <c r="G690" s="6">
        <v>-4.0000000000000002E-4</v>
      </c>
      <c r="H690" s="6">
        <v>-4.9799999999999997E-2</v>
      </c>
      <c r="I690" s="6">
        <v>-8.7300000000000003E-2</v>
      </c>
      <c r="J690" s="6">
        <v>5.0000000000000001E-3</v>
      </c>
      <c r="K690" s="6">
        <v>-2.0000000000000001E-4</v>
      </c>
      <c r="L690" s="6">
        <v>-1.4E-2</v>
      </c>
      <c r="M690" s="6">
        <v>3.2899999999999999E-2</v>
      </c>
      <c r="N690" s="5"/>
      <c r="O690" s="6">
        <f t="shared" si="291"/>
        <v>-2.0000000000000052E-4</v>
      </c>
      <c r="P690" s="6">
        <f t="shared" si="292"/>
        <v>-2.0000000000000001E-4</v>
      </c>
      <c r="Q690" s="6">
        <f t="shared" si="293"/>
        <v>-3.5799999999999998E-2</v>
      </c>
      <c r="R690" s="6">
        <f t="shared" si="294"/>
        <v>-0.1202</v>
      </c>
      <c r="S690" s="5">
        <v>-1.1599999999999999</v>
      </c>
      <c r="T690" s="5">
        <v>1.57</v>
      </c>
      <c r="U690" s="5">
        <v>1.8</v>
      </c>
      <c r="V690" s="5">
        <v>-1.67</v>
      </c>
      <c r="W690" s="5">
        <v>-5.82</v>
      </c>
    </row>
    <row r="691" spans="2:23" x14ac:dyDescent="0.25">
      <c r="B691" s="33" t="s">
        <v>440</v>
      </c>
      <c r="C691" s="5">
        <v>30</v>
      </c>
      <c r="D691" s="5">
        <v>-0.73</v>
      </c>
      <c r="E691" s="5">
        <v>-1.02</v>
      </c>
      <c r="F691" s="6">
        <v>-2.0999999999999999E-3</v>
      </c>
      <c r="G691" s="6">
        <v>1.17E-2</v>
      </c>
      <c r="H691" s="6">
        <v>2.9600000000000001E-2</v>
      </c>
      <c r="I691" s="6">
        <v>0.13300000000000001</v>
      </c>
      <c r="J691" s="6">
        <v>-4.0000000000000001E-3</v>
      </c>
      <c r="K691" s="6">
        <v>-3.8E-3</v>
      </c>
      <c r="L691" s="6">
        <v>-1.11E-2</v>
      </c>
      <c r="M691" s="6">
        <v>4.3400000000000001E-2</v>
      </c>
      <c r="N691" s="5"/>
      <c r="O691" s="6">
        <f t="shared" si="291"/>
        <v>1.9000000000000002E-3</v>
      </c>
      <c r="P691" s="6">
        <f t="shared" si="292"/>
        <v>1.55E-2</v>
      </c>
      <c r="Q691" s="6">
        <f t="shared" si="293"/>
        <v>4.07E-2</v>
      </c>
      <c r="R691" s="6">
        <f t="shared" si="294"/>
        <v>8.9600000000000013E-2</v>
      </c>
      <c r="S691" s="5">
        <v>-0.51</v>
      </c>
      <c r="T691" s="5">
        <v>1.33</v>
      </c>
      <c r="U691" s="5">
        <v>1.63</v>
      </c>
      <c r="V691" s="5">
        <v>4.4800000000000004</v>
      </c>
      <c r="W691" s="5">
        <v>8.6300000000000008</v>
      </c>
    </row>
    <row r="692" spans="2:23" x14ac:dyDescent="0.25">
      <c r="B692" s="33" t="s">
        <v>428</v>
      </c>
      <c r="C692" s="5">
        <v>29</v>
      </c>
      <c r="D692" s="5">
        <v>2.76</v>
      </c>
      <c r="E692" s="5">
        <v>4.22</v>
      </c>
      <c r="F692" s="6">
        <v>1.1000000000000001E-3</v>
      </c>
      <c r="G692" s="6">
        <v>-3.5999999999999999E-3</v>
      </c>
      <c r="H692" s="6">
        <v>1.9099999999999999E-2</v>
      </c>
      <c r="I692" s="6">
        <v>6.8599999999999994E-2</v>
      </c>
      <c r="J692" s="6">
        <v>-2.8999999999999998E-3</v>
      </c>
      <c r="K692" s="6">
        <v>-9.1000000000000004E-3</v>
      </c>
      <c r="L692" s="6">
        <v>-6.6E-3</v>
      </c>
      <c r="M692" s="6">
        <v>5.0599999999999999E-2</v>
      </c>
      <c r="N692" s="5"/>
      <c r="O692" s="6">
        <f t="shared" si="291"/>
        <v>4.0000000000000001E-3</v>
      </c>
      <c r="P692" s="6">
        <f t="shared" si="292"/>
        <v>5.5000000000000005E-3</v>
      </c>
      <c r="Q692" s="6">
        <f t="shared" si="293"/>
        <v>2.5700000000000001E-2</v>
      </c>
      <c r="R692" s="6">
        <f t="shared" si="294"/>
        <v>1.7999999999999995E-2</v>
      </c>
      <c r="S692" s="5">
        <v>-0.04</v>
      </c>
      <c r="T692" s="5">
        <v>1.81</v>
      </c>
      <c r="U692" s="5">
        <v>1.72</v>
      </c>
      <c r="V692" s="5">
        <v>1.75</v>
      </c>
      <c r="W692" s="5">
        <v>1.89</v>
      </c>
    </row>
    <row r="693" spans="2:23" x14ac:dyDescent="0.25">
      <c r="B693" s="33" t="s">
        <v>426</v>
      </c>
      <c r="C693" s="5">
        <v>29</v>
      </c>
      <c r="D693" s="5">
        <v>-0.7</v>
      </c>
      <c r="E693" s="5">
        <v>-1.85</v>
      </c>
      <c r="F693" s="6">
        <v>-8.0999999999999996E-3</v>
      </c>
      <c r="G693" s="6">
        <v>-8.3999999999999995E-3</v>
      </c>
      <c r="H693" s="6">
        <v>-1.0999999999999999E-2</v>
      </c>
      <c r="I693" s="6">
        <v>2.2100000000000002E-2</v>
      </c>
      <c r="J693" s="6">
        <v>-4.3E-3</v>
      </c>
      <c r="K693" s="6">
        <v>-1.55E-2</v>
      </c>
      <c r="L693" s="6">
        <v>-1.5100000000000001E-2</v>
      </c>
      <c r="M693" s="6">
        <v>4.2099999999999999E-2</v>
      </c>
      <c r="N693" s="5"/>
      <c r="O693" s="6">
        <f t="shared" si="291"/>
        <v>-3.7999999999999996E-3</v>
      </c>
      <c r="P693" s="6">
        <f t="shared" si="292"/>
        <v>7.1000000000000004E-3</v>
      </c>
      <c r="Q693" s="6">
        <f t="shared" si="293"/>
        <v>4.1000000000000012E-3</v>
      </c>
      <c r="R693" s="6">
        <f t="shared" si="294"/>
        <v>-1.9999999999999997E-2</v>
      </c>
      <c r="S693" s="5">
        <v>-0.93</v>
      </c>
      <c r="T693" s="5">
        <v>2.29</v>
      </c>
      <c r="U693" s="5">
        <v>1.39</v>
      </c>
      <c r="V693" s="5">
        <v>1.1399999999999999</v>
      </c>
      <c r="W693" s="5">
        <v>-0.43</v>
      </c>
    </row>
    <row r="694" spans="2:23" x14ac:dyDescent="0.25">
      <c r="B694" s="33" t="s">
        <v>448</v>
      </c>
      <c r="C694" s="5">
        <v>29</v>
      </c>
      <c r="D694" s="5">
        <v>5.03</v>
      </c>
      <c r="E694" s="5">
        <v>5.74</v>
      </c>
      <c r="F694" s="6">
        <v>5.1999999999999998E-3</v>
      </c>
      <c r="G694" s="6">
        <v>1.1000000000000001E-3</v>
      </c>
      <c r="H694" s="6">
        <v>4.1399999999999999E-2</v>
      </c>
      <c r="I694" s="6">
        <v>-0.2329</v>
      </c>
      <c r="J694" s="6">
        <v>1E-4</v>
      </c>
      <c r="K694" s="6">
        <v>-1.0699999999999999E-2</v>
      </c>
      <c r="L694" s="6">
        <v>3.3999999999999998E-3</v>
      </c>
      <c r="M694" s="6">
        <v>4.8899999999999999E-2</v>
      </c>
      <c r="N694" s="5"/>
      <c r="O694" s="6">
        <f t="shared" si="291"/>
        <v>5.0999999999999995E-3</v>
      </c>
      <c r="P694" s="6">
        <f t="shared" si="292"/>
        <v>1.18E-2</v>
      </c>
      <c r="Q694" s="6">
        <f t="shared" si="293"/>
        <v>3.7999999999999999E-2</v>
      </c>
      <c r="R694" s="6">
        <f t="shared" si="294"/>
        <v>-0.28179999999999999</v>
      </c>
      <c r="S694" s="5">
        <v>0.85</v>
      </c>
      <c r="T694" s="5">
        <v>1.1299999999999999</v>
      </c>
      <c r="U694" s="5">
        <v>0.16</v>
      </c>
      <c r="V694" s="5">
        <v>2.14</v>
      </c>
      <c r="W694" s="5">
        <v>-7.73</v>
      </c>
    </row>
    <row r="695" spans="2:23" x14ac:dyDescent="0.25">
      <c r="B695" s="33" t="s">
        <v>422</v>
      </c>
      <c r="C695" s="5">
        <v>28</v>
      </c>
      <c r="D695" s="5">
        <v>3.16</v>
      </c>
      <c r="E695" s="5">
        <v>3.96</v>
      </c>
      <c r="F695" s="6">
        <v>-4.7000000000000002E-3</v>
      </c>
      <c r="G695" s="6">
        <v>-1.66E-2</v>
      </c>
      <c r="H695" s="6">
        <v>2.5999999999999999E-3</v>
      </c>
      <c r="I695" s="6">
        <v>-2.1600000000000001E-2</v>
      </c>
      <c r="J695" s="6">
        <v>1E-3</v>
      </c>
      <c r="K695" s="6">
        <v>-9.7999999999999997E-3</v>
      </c>
      <c r="L695" s="6">
        <v>-6.7000000000000002E-3</v>
      </c>
      <c r="M695" s="6">
        <v>5.2299999999999999E-2</v>
      </c>
      <c r="N695" s="5"/>
      <c r="O695" s="6">
        <f t="shared" si="291"/>
        <v>-5.7000000000000002E-3</v>
      </c>
      <c r="P695" s="6">
        <f t="shared" si="292"/>
        <v>-6.8000000000000005E-3</v>
      </c>
      <c r="Q695" s="6">
        <f t="shared" si="293"/>
        <v>9.2999999999999992E-3</v>
      </c>
      <c r="R695" s="6">
        <f t="shared" si="294"/>
        <v>-7.3899999999999993E-2</v>
      </c>
      <c r="S695" s="5">
        <v>0.05</v>
      </c>
      <c r="T695" s="5">
        <v>0.7</v>
      </c>
      <c r="U695" s="5">
        <v>0.56999999999999995</v>
      </c>
      <c r="V695" s="5">
        <v>1.23</v>
      </c>
      <c r="W695" s="5">
        <v>-0.32</v>
      </c>
    </row>
    <row r="696" spans="2:23" x14ac:dyDescent="0.25">
      <c r="B696" s="33" t="s">
        <v>452</v>
      </c>
      <c r="C696" s="5">
        <v>28</v>
      </c>
      <c r="D696" s="5">
        <v>2.2999999999999998</v>
      </c>
      <c r="E696" s="5">
        <v>1.97</v>
      </c>
      <c r="F696" s="6">
        <v>-5.1999999999999998E-3</v>
      </c>
      <c r="G696" s="6">
        <v>-7.3000000000000001E-3</v>
      </c>
      <c r="H696" s="6">
        <v>-7.1300000000000002E-2</v>
      </c>
      <c r="I696" s="6">
        <v>-0.13350000000000001</v>
      </c>
      <c r="J696" s="6">
        <v>2.9999999999999997E-4</v>
      </c>
      <c r="K696" s="6">
        <v>-9.7000000000000003E-3</v>
      </c>
      <c r="L696" s="6">
        <v>-4.1000000000000003E-3</v>
      </c>
      <c r="M696" s="6">
        <v>4.41E-2</v>
      </c>
      <c r="N696" s="5"/>
      <c r="O696" s="6">
        <f t="shared" si="291"/>
        <v>-5.4999999999999997E-3</v>
      </c>
      <c r="P696" s="6">
        <f t="shared" si="292"/>
        <v>2.4000000000000002E-3</v>
      </c>
      <c r="Q696" s="6">
        <f t="shared" si="293"/>
        <v>-6.7199999999999996E-2</v>
      </c>
      <c r="R696" s="6">
        <f t="shared" si="294"/>
        <v>-0.17760000000000001</v>
      </c>
      <c r="S696" s="5">
        <v>-0.16</v>
      </c>
      <c r="T696" s="5">
        <v>0.57999999999999996</v>
      </c>
      <c r="U696" s="5">
        <v>0.98</v>
      </c>
      <c r="V696" s="5">
        <v>-2.83</v>
      </c>
      <c r="W696" s="5">
        <v>-6.24</v>
      </c>
    </row>
    <row r="697" spans="2:23" x14ac:dyDescent="0.25">
      <c r="B697" s="33" t="s">
        <v>434</v>
      </c>
      <c r="C697" s="5">
        <v>27</v>
      </c>
      <c r="D697" s="5">
        <v>2.96</v>
      </c>
      <c r="E697" s="5">
        <v>6.91</v>
      </c>
      <c r="F697" s="6">
        <v>6.1999999999999998E-3</v>
      </c>
      <c r="G697" s="6">
        <v>-2.2599999999999999E-2</v>
      </c>
      <c r="H697" s="6">
        <v>3.8699999999999998E-2</v>
      </c>
      <c r="I697" s="6">
        <v>-5.6399999999999999E-2</v>
      </c>
      <c r="J697" s="6">
        <v>3.8999999999999998E-3</v>
      </c>
      <c r="K697" s="6">
        <v>-1.44E-2</v>
      </c>
      <c r="L697" s="6">
        <v>-1.5299999999999999E-2</v>
      </c>
      <c r="M697" s="6">
        <v>4.2200000000000001E-2</v>
      </c>
      <c r="N697" s="5"/>
      <c r="O697" s="6">
        <f t="shared" si="291"/>
        <v>2.3E-3</v>
      </c>
      <c r="P697" s="6">
        <f t="shared" si="292"/>
        <v>-8.199999999999999E-3</v>
      </c>
      <c r="Q697" s="6">
        <f t="shared" si="293"/>
        <v>5.3999999999999999E-2</v>
      </c>
      <c r="R697" s="6">
        <f t="shared" si="294"/>
        <v>-9.8599999999999993E-2</v>
      </c>
      <c r="S697" s="5">
        <v>0.89</v>
      </c>
      <c r="T697" s="5">
        <v>2.52</v>
      </c>
      <c r="U697" s="5">
        <v>0.25</v>
      </c>
      <c r="V697" s="5">
        <v>1.57</v>
      </c>
      <c r="W697" s="5">
        <v>-5.0999999999999996</v>
      </c>
    </row>
    <row r="698" spans="2:23" x14ac:dyDescent="0.25">
      <c r="B698" s="33" t="s">
        <v>433</v>
      </c>
      <c r="C698" s="5">
        <v>27</v>
      </c>
      <c r="D698" s="5">
        <v>-4.63</v>
      </c>
      <c r="E698" s="5">
        <v>-6.26</v>
      </c>
      <c r="F698" s="6">
        <v>-2.29E-2</v>
      </c>
      <c r="G698" s="6">
        <v>-6.6100000000000006E-2</v>
      </c>
      <c r="H698" s="6">
        <v>-0.1545</v>
      </c>
      <c r="I698" s="6">
        <v>-0.26279999999999998</v>
      </c>
      <c r="J698" s="6">
        <v>-4.0000000000000001E-3</v>
      </c>
      <c r="K698" s="6">
        <v>-1.8100000000000002E-2</v>
      </c>
      <c r="L698" s="6">
        <v>-2.3E-2</v>
      </c>
      <c r="M698" s="6">
        <v>2.4799999999999999E-2</v>
      </c>
      <c r="N698" s="5"/>
      <c r="O698" s="6">
        <f t="shared" si="291"/>
        <v>-1.89E-2</v>
      </c>
      <c r="P698" s="6">
        <f t="shared" si="292"/>
        <v>-4.8000000000000001E-2</v>
      </c>
      <c r="Q698" s="6">
        <f t="shared" si="293"/>
        <v>-0.13150000000000001</v>
      </c>
      <c r="R698" s="6">
        <f t="shared" si="294"/>
        <v>-0.28759999999999997</v>
      </c>
      <c r="S698" s="5">
        <v>-1.48</v>
      </c>
      <c r="T698" s="5">
        <v>-0.5</v>
      </c>
      <c r="U698" s="5">
        <v>1.67</v>
      </c>
      <c r="V698" s="5">
        <v>-7.22</v>
      </c>
      <c r="W698" s="5">
        <v>-15.66</v>
      </c>
    </row>
    <row r="699" spans="2:23" x14ac:dyDescent="0.25">
      <c r="B699" s="33" t="s">
        <v>418</v>
      </c>
      <c r="C699" s="5">
        <v>27</v>
      </c>
      <c r="D699" s="5">
        <v>0.17</v>
      </c>
      <c r="E699" s="5">
        <v>-1.54</v>
      </c>
      <c r="F699" s="6">
        <v>-1.06E-2</v>
      </c>
      <c r="G699" s="6">
        <v>8.6E-3</v>
      </c>
      <c r="H699" s="6">
        <v>4.3799999999999999E-2</v>
      </c>
      <c r="I699" s="6">
        <v>3.4200000000000001E-2</v>
      </c>
      <c r="J699" s="6">
        <v>-4.4000000000000003E-3</v>
      </c>
      <c r="K699" s="6">
        <v>-2.7000000000000001E-3</v>
      </c>
      <c r="L699" s="6">
        <v>1.1599999999999999E-2</v>
      </c>
      <c r="M699" s="6">
        <v>6.5199999999999994E-2</v>
      </c>
      <c r="N699" s="5"/>
      <c r="O699" s="6">
        <f t="shared" si="291"/>
        <v>-6.1999999999999998E-3</v>
      </c>
      <c r="P699" s="6">
        <f t="shared" si="292"/>
        <v>1.1300000000000001E-2</v>
      </c>
      <c r="Q699" s="6">
        <f t="shared" si="293"/>
        <v>3.2199999999999999E-2</v>
      </c>
      <c r="R699" s="6">
        <f t="shared" si="294"/>
        <v>-3.0999999999999993E-2</v>
      </c>
      <c r="S699" s="5">
        <v>-0.55000000000000004</v>
      </c>
      <c r="T699" s="5">
        <v>1.5</v>
      </c>
      <c r="U699" s="5">
        <v>1.53</v>
      </c>
      <c r="V699" s="5">
        <v>1.17</v>
      </c>
      <c r="W699" s="5">
        <v>-2.98</v>
      </c>
    </row>
    <row r="700" spans="2:23" x14ac:dyDescent="0.25">
      <c r="B700" s="33" t="s">
        <v>456</v>
      </c>
      <c r="C700" s="5">
        <v>27</v>
      </c>
      <c r="D700" s="5">
        <v>-0.12</v>
      </c>
      <c r="E700" s="5">
        <v>9.0299999999999994</v>
      </c>
      <c r="F700" s="6">
        <v>2.6700000000000002E-2</v>
      </c>
      <c r="G700" s="6">
        <v>4.5999999999999999E-2</v>
      </c>
      <c r="H700" s="6">
        <v>8.1199999999999994E-2</v>
      </c>
      <c r="I700" s="6">
        <v>-6.6000000000000003E-2</v>
      </c>
      <c r="J700" s="6">
        <v>6.1000000000000004E-3</v>
      </c>
      <c r="K700" s="6">
        <v>-3.5999999999999999E-3</v>
      </c>
      <c r="L700" s="6">
        <v>1.01E-2</v>
      </c>
      <c r="M700" s="6">
        <v>4.8899999999999999E-2</v>
      </c>
      <c r="N700" s="5"/>
      <c r="O700" s="6">
        <f t="shared" si="291"/>
        <v>2.06E-2</v>
      </c>
      <c r="P700" s="6">
        <f t="shared" si="292"/>
        <v>4.9599999999999998E-2</v>
      </c>
      <c r="Q700" s="6">
        <f t="shared" si="293"/>
        <v>7.1099999999999997E-2</v>
      </c>
      <c r="R700" s="6">
        <f t="shared" si="294"/>
        <v>-0.1149</v>
      </c>
      <c r="S700" s="5">
        <v>0.28000000000000003</v>
      </c>
      <c r="T700" s="5">
        <v>1.23</v>
      </c>
      <c r="U700" s="5">
        <v>0.78</v>
      </c>
      <c r="V700" s="5">
        <v>2.97</v>
      </c>
      <c r="W700" s="5">
        <v>-5.23</v>
      </c>
    </row>
    <row r="701" spans="2:23" x14ac:dyDescent="0.25">
      <c r="B701" s="33" t="s">
        <v>438</v>
      </c>
      <c r="C701" s="5">
        <v>24</v>
      </c>
      <c r="D701" s="5">
        <v>-0.59</v>
      </c>
      <c r="E701" s="5">
        <v>3.37</v>
      </c>
      <c r="F701" s="6">
        <v>3.5999999999999999E-3</v>
      </c>
      <c r="G701" s="6">
        <v>1.38E-2</v>
      </c>
      <c r="H701" s="6">
        <v>1.1900000000000001E-2</v>
      </c>
      <c r="I701" s="6">
        <v>-3.1399999999999997E-2</v>
      </c>
      <c r="J701" s="6">
        <v>-5.7000000000000002E-3</v>
      </c>
      <c r="K701" s="6">
        <v>-1.2500000000000001E-2</v>
      </c>
      <c r="L701" s="6">
        <v>-1.78E-2</v>
      </c>
      <c r="M701" s="6">
        <v>2.7099999999999999E-2</v>
      </c>
      <c r="N701" s="5"/>
      <c r="O701" s="6">
        <f t="shared" si="291"/>
        <v>9.2999999999999992E-3</v>
      </c>
      <c r="P701" s="6">
        <f t="shared" si="292"/>
        <v>2.63E-2</v>
      </c>
      <c r="Q701" s="6">
        <f t="shared" si="293"/>
        <v>2.9700000000000001E-2</v>
      </c>
      <c r="R701" s="6">
        <f t="shared" si="294"/>
        <v>-5.8499999999999996E-2</v>
      </c>
      <c r="S701" s="5">
        <v>-0.38</v>
      </c>
      <c r="T701" s="5">
        <v>0.74</v>
      </c>
      <c r="U701" s="5">
        <v>1.51</v>
      </c>
      <c r="V701" s="5">
        <v>2.39</v>
      </c>
      <c r="W701" s="5">
        <v>-0.44</v>
      </c>
    </row>
    <row r="702" spans="2:23" x14ac:dyDescent="0.25">
      <c r="B702" s="33" t="s">
        <v>457</v>
      </c>
      <c r="C702" s="5">
        <v>24</v>
      </c>
      <c r="D702" s="5">
        <v>4.01</v>
      </c>
      <c r="E702" s="5">
        <v>6</v>
      </c>
      <c r="F702" s="6">
        <v>3.3E-3</v>
      </c>
      <c r="G702" s="6">
        <v>-7.3000000000000001E-3</v>
      </c>
      <c r="H702" s="6">
        <v>5.3E-3</v>
      </c>
      <c r="I702" s="6">
        <v>4.4299999999999999E-2</v>
      </c>
      <c r="J702" s="6">
        <v>-2.0000000000000001E-4</v>
      </c>
      <c r="K702" s="6">
        <v>-1.3100000000000001E-2</v>
      </c>
      <c r="L702" s="6">
        <v>-1.2500000000000001E-2</v>
      </c>
      <c r="M702" s="6">
        <v>3.7400000000000003E-2</v>
      </c>
      <c r="N702" s="5"/>
      <c r="O702" s="6">
        <f t="shared" si="291"/>
        <v>3.5000000000000001E-3</v>
      </c>
      <c r="P702" s="6">
        <f t="shared" si="292"/>
        <v>5.8000000000000005E-3</v>
      </c>
      <c r="Q702" s="6">
        <f t="shared" si="293"/>
        <v>1.78E-2</v>
      </c>
      <c r="R702" s="6">
        <f t="shared" si="294"/>
        <v>6.8999999999999964E-3</v>
      </c>
      <c r="S702" s="5">
        <v>0.03</v>
      </c>
      <c r="T702" s="5">
        <v>1.48</v>
      </c>
      <c r="U702" s="5">
        <v>1.0900000000000001</v>
      </c>
      <c r="V702" s="5">
        <v>1.97</v>
      </c>
      <c r="W702" s="5">
        <v>1.47</v>
      </c>
    </row>
    <row r="703" spans="2:23" x14ac:dyDescent="0.25">
      <c r="B703" s="33" t="s">
        <v>430</v>
      </c>
      <c r="C703" s="5">
        <v>23</v>
      </c>
      <c r="D703" s="5">
        <v>2.38</v>
      </c>
      <c r="E703" s="5">
        <v>-1.08</v>
      </c>
      <c r="F703" s="6">
        <v>-1.72E-2</v>
      </c>
      <c r="G703" s="6">
        <v>-2.9000000000000001E-2</v>
      </c>
      <c r="H703" s="6">
        <v>-6.2300000000000001E-2</v>
      </c>
      <c r="I703" s="6">
        <v>-0.1547</v>
      </c>
      <c r="J703" s="6">
        <v>-6.3E-3</v>
      </c>
      <c r="K703" s="6">
        <v>-0.01</v>
      </c>
      <c r="L703" s="6">
        <v>-7.7999999999999996E-3</v>
      </c>
      <c r="M703" s="6">
        <v>4.6100000000000002E-2</v>
      </c>
      <c r="N703" s="5"/>
      <c r="O703" s="6">
        <f t="shared" si="291"/>
        <v>-1.09E-2</v>
      </c>
      <c r="P703" s="6">
        <f t="shared" si="292"/>
        <v>-1.9000000000000003E-2</v>
      </c>
      <c r="Q703" s="6">
        <f t="shared" si="293"/>
        <v>-5.45E-2</v>
      </c>
      <c r="R703" s="6">
        <f t="shared" si="294"/>
        <v>-0.20080000000000001</v>
      </c>
      <c r="S703" s="5">
        <v>0.71</v>
      </c>
      <c r="T703" s="5">
        <v>0.55000000000000004</v>
      </c>
      <c r="U703" s="5">
        <v>0.44</v>
      </c>
      <c r="V703" s="5">
        <v>-2.02</v>
      </c>
      <c r="W703" s="5">
        <v>-7.79</v>
      </c>
    </row>
    <row r="704" spans="2:23" x14ac:dyDescent="0.25">
      <c r="B704" s="33" t="s">
        <v>442</v>
      </c>
      <c r="C704" s="5">
        <v>23</v>
      </c>
      <c r="D704" s="5">
        <v>-4.99</v>
      </c>
      <c r="E704" s="5">
        <v>-10.38</v>
      </c>
      <c r="F704" s="6">
        <v>1.09E-2</v>
      </c>
      <c r="G704" s="6">
        <v>-1.2699999999999999E-2</v>
      </c>
      <c r="H704" s="6">
        <v>-6.0999999999999999E-2</v>
      </c>
      <c r="I704" s="6">
        <v>0.22520000000000001</v>
      </c>
      <c r="J704" s="6">
        <v>-1.2999999999999999E-3</v>
      </c>
      <c r="K704" s="6">
        <v>-1.41E-2</v>
      </c>
      <c r="L704" s="6">
        <v>1.5699999999999999E-2</v>
      </c>
      <c r="M704" s="6">
        <v>6.4600000000000005E-2</v>
      </c>
      <c r="N704" s="5"/>
      <c r="O704" s="6">
        <f t="shared" si="291"/>
        <v>1.2199999999999999E-2</v>
      </c>
      <c r="P704" s="6">
        <f t="shared" si="292"/>
        <v>1.4000000000000002E-3</v>
      </c>
      <c r="Q704" s="6">
        <f t="shared" si="293"/>
        <v>-7.669999999999999E-2</v>
      </c>
      <c r="R704" s="6">
        <f t="shared" si="294"/>
        <v>0.16060000000000002</v>
      </c>
      <c r="S704" s="5">
        <v>-0.89</v>
      </c>
      <c r="T704" s="5">
        <v>-0.08</v>
      </c>
      <c r="U704" s="5">
        <v>1.45</v>
      </c>
      <c r="V704" s="5">
        <v>-2.3199999999999998</v>
      </c>
      <c r="W704" s="5">
        <v>5.3</v>
      </c>
    </row>
    <row r="705" spans="2:23" x14ac:dyDescent="0.25">
      <c r="B705" s="33" t="s">
        <v>465</v>
      </c>
      <c r="C705" s="5">
        <v>23</v>
      </c>
      <c r="D705" s="5">
        <v>1.8</v>
      </c>
      <c r="E705" s="5">
        <v>-0.6</v>
      </c>
      <c r="F705" s="6">
        <v>-1E-3</v>
      </c>
      <c r="G705" s="6">
        <v>-2.7000000000000001E-3</v>
      </c>
      <c r="H705" s="6">
        <v>9.9000000000000008E-3</v>
      </c>
      <c r="I705" s="6">
        <v>1.9099999999999999E-2</v>
      </c>
      <c r="J705" s="6">
        <v>-6.6E-3</v>
      </c>
      <c r="K705" s="6">
        <v>-1.4800000000000001E-2</v>
      </c>
      <c r="L705" s="6">
        <v>-1.72E-2</v>
      </c>
      <c r="M705" s="6">
        <v>3.5999999999999997E-2</v>
      </c>
      <c r="N705" s="5"/>
      <c r="O705" s="6">
        <f t="shared" si="291"/>
        <v>5.5999999999999999E-3</v>
      </c>
      <c r="P705" s="6">
        <f t="shared" si="292"/>
        <v>1.21E-2</v>
      </c>
      <c r="Q705" s="6">
        <f t="shared" si="293"/>
        <v>2.7099999999999999E-2</v>
      </c>
      <c r="R705" s="6">
        <f t="shared" si="294"/>
        <v>-1.6899999999999998E-2</v>
      </c>
      <c r="S705" s="5">
        <v>-0.08</v>
      </c>
      <c r="T705" s="5">
        <v>2.79</v>
      </c>
      <c r="U705" s="5">
        <v>1.62</v>
      </c>
      <c r="V705" s="5">
        <v>1.69</v>
      </c>
      <c r="W705" s="5">
        <v>-3.78</v>
      </c>
    </row>
    <row r="706" spans="2:23" x14ac:dyDescent="0.25">
      <c r="B706" s="33" t="s">
        <v>441</v>
      </c>
      <c r="C706" s="5">
        <v>23</v>
      </c>
      <c r="D706" s="5">
        <v>-1.92</v>
      </c>
      <c r="E706" s="5">
        <v>-2.0299999999999998</v>
      </c>
      <c r="F706" s="6">
        <v>3.8999999999999998E-3</v>
      </c>
      <c r="G706" s="6">
        <v>2.01E-2</v>
      </c>
      <c r="H706" s="6">
        <v>8.2000000000000007E-3</v>
      </c>
      <c r="I706" s="6">
        <v>-0.1681</v>
      </c>
      <c r="J706" s="6">
        <v>-5.0000000000000001E-4</v>
      </c>
      <c r="K706" s="6">
        <v>-3.8999999999999998E-3</v>
      </c>
      <c r="L706" s="6">
        <v>-1.11E-2</v>
      </c>
      <c r="M706" s="6">
        <v>4.2799999999999998E-2</v>
      </c>
      <c r="N706" s="5"/>
      <c r="O706" s="6">
        <f t="shared" si="291"/>
        <v>4.3999999999999994E-3</v>
      </c>
      <c r="P706" s="6">
        <f t="shared" si="292"/>
        <v>2.4E-2</v>
      </c>
      <c r="Q706" s="6">
        <f t="shared" si="293"/>
        <v>1.9300000000000001E-2</v>
      </c>
      <c r="R706" s="6">
        <f t="shared" si="294"/>
        <v>-0.2109</v>
      </c>
      <c r="S706" s="5">
        <v>-0.09</v>
      </c>
      <c r="T706" s="5">
        <v>0.96</v>
      </c>
      <c r="U706" s="5">
        <v>-0.7</v>
      </c>
      <c r="V706" s="5">
        <v>1.25</v>
      </c>
      <c r="W706" s="5">
        <v>-6.18</v>
      </c>
    </row>
    <row r="707" spans="2:23" x14ac:dyDescent="0.25">
      <c r="B707" s="33" t="s">
        <v>473</v>
      </c>
      <c r="C707" s="5">
        <v>22</v>
      </c>
      <c r="D707" s="5">
        <v>-2.08</v>
      </c>
      <c r="E707" s="5">
        <v>-2.34</v>
      </c>
      <c r="F707" s="6">
        <v>1.09E-2</v>
      </c>
      <c r="G707" s="6">
        <v>3.5900000000000001E-2</v>
      </c>
      <c r="H707" s="6">
        <v>7.0000000000000001E-3</v>
      </c>
      <c r="I707" s="6">
        <v>-0.23499999999999999</v>
      </c>
      <c r="J707" s="6">
        <v>8.0000000000000002E-3</v>
      </c>
      <c r="K707" s="6">
        <v>-1.8800000000000001E-2</v>
      </c>
      <c r="L707" s="6">
        <v>8.5000000000000006E-3</v>
      </c>
      <c r="M707" s="6">
        <v>5.8999999999999997E-2</v>
      </c>
      <c r="N707" s="5"/>
      <c r="O707" s="6">
        <f t="shared" si="291"/>
        <v>2.8999999999999998E-3</v>
      </c>
      <c r="P707" s="6">
        <f t="shared" si="292"/>
        <v>5.4699999999999999E-2</v>
      </c>
      <c r="Q707" s="6">
        <f t="shared" si="293"/>
        <v>-1.5000000000000005E-3</v>
      </c>
      <c r="R707" s="6">
        <f t="shared" si="294"/>
        <v>-0.29399999999999998</v>
      </c>
      <c r="S707" s="5">
        <v>0.26</v>
      </c>
      <c r="T707" s="5">
        <v>0.62</v>
      </c>
      <c r="U707" s="5">
        <v>-1.21</v>
      </c>
      <c r="V707" s="5">
        <v>1.5</v>
      </c>
      <c r="W707" s="5">
        <v>-9.02</v>
      </c>
    </row>
    <row r="708" spans="2:23" x14ac:dyDescent="0.25">
      <c r="B708" s="33" t="s">
        <v>460</v>
      </c>
      <c r="C708" s="5">
        <v>22</v>
      </c>
      <c r="D708" s="5">
        <v>2.46</v>
      </c>
      <c r="E708" s="5">
        <v>5.51</v>
      </c>
      <c r="F708" s="6">
        <v>1.0800000000000001E-2</v>
      </c>
      <c r="G708" s="6">
        <v>1.2500000000000001E-2</v>
      </c>
      <c r="H708" s="6">
        <v>1.7000000000000001E-2</v>
      </c>
      <c r="I708" s="6">
        <v>-0.14960000000000001</v>
      </c>
      <c r="J708" s="6">
        <v>-4.7999999999999996E-3</v>
      </c>
      <c r="K708" s="6">
        <v>-1.6500000000000001E-2</v>
      </c>
      <c r="L708" s="6">
        <v>-4.2299999999999997E-2</v>
      </c>
      <c r="M708" s="6">
        <v>2.0199999999999999E-2</v>
      </c>
      <c r="N708" s="5"/>
      <c r="O708" s="6">
        <f t="shared" si="291"/>
        <v>1.5599999999999999E-2</v>
      </c>
      <c r="P708" s="6">
        <f t="shared" si="292"/>
        <v>2.9000000000000001E-2</v>
      </c>
      <c r="Q708" s="6">
        <f t="shared" si="293"/>
        <v>5.9299999999999999E-2</v>
      </c>
      <c r="R708" s="6">
        <f t="shared" si="294"/>
        <v>-0.16980000000000001</v>
      </c>
      <c r="S708" s="5">
        <v>0.61</v>
      </c>
      <c r="T708" s="5">
        <v>0.35</v>
      </c>
      <c r="U708" s="5">
        <v>-0.76</v>
      </c>
      <c r="V708" s="5">
        <v>6.05</v>
      </c>
      <c r="W708" s="5">
        <v>-7.2</v>
      </c>
    </row>
    <row r="709" spans="2:23" x14ac:dyDescent="0.25">
      <c r="B709" s="33" t="s">
        <v>462</v>
      </c>
      <c r="C709" s="5">
        <v>21</v>
      </c>
      <c r="D709" s="5">
        <v>2.97</v>
      </c>
      <c r="E709" s="5">
        <v>-1.02</v>
      </c>
      <c r="F709" s="6">
        <v>1.9E-3</v>
      </c>
      <c r="G709" s="6">
        <v>3.3099999999999997E-2</v>
      </c>
      <c r="H709" s="6">
        <v>7.8200000000000006E-2</v>
      </c>
      <c r="I709" s="6">
        <v>0.2155</v>
      </c>
      <c r="J709" s="6">
        <v>-8.9999999999999993E-3</v>
      </c>
      <c r="K709" s="6">
        <v>-2.3400000000000001E-2</v>
      </c>
      <c r="L709" s="6">
        <v>-1.84E-2</v>
      </c>
      <c r="M709" s="6">
        <v>4.0599999999999997E-2</v>
      </c>
      <c r="N709" s="5"/>
      <c r="O709" s="6">
        <f t="shared" si="291"/>
        <v>1.09E-2</v>
      </c>
      <c r="P709" s="6">
        <f t="shared" si="292"/>
        <v>5.6499999999999995E-2</v>
      </c>
      <c r="Q709" s="6">
        <f t="shared" si="293"/>
        <v>9.6600000000000005E-2</v>
      </c>
      <c r="R709" s="6">
        <f t="shared" si="294"/>
        <v>0.1749</v>
      </c>
      <c r="S709" s="5">
        <v>0.96</v>
      </c>
      <c r="T709" s="5">
        <v>0.71</v>
      </c>
      <c r="U709" s="5">
        <v>1.1299999999999999</v>
      </c>
      <c r="V709" s="5">
        <v>4.2</v>
      </c>
      <c r="W709" s="5">
        <v>8.6199999999999992</v>
      </c>
    </row>
    <row r="710" spans="2:23" x14ac:dyDescent="0.25">
      <c r="B710" s="33" t="s">
        <v>437</v>
      </c>
      <c r="C710" s="5">
        <v>21</v>
      </c>
      <c r="D710" s="5">
        <v>-7.03</v>
      </c>
      <c r="E710" s="5">
        <v>-6.11</v>
      </c>
      <c r="F710" s="6">
        <v>-5.1000000000000004E-3</v>
      </c>
      <c r="G710" s="6">
        <v>-4.6300000000000001E-2</v>
      </c>
      <c r="H710" s="6">
        <v>-0.1336</v>
      </c>
      <c r="I710" s="6">
        <v>-0.18160000000000001</v>
      </c>
      <c r="J710" s="6">
        <v>-2.9999999999999997E-4</v>
      </c>
      <c r="K710" s="6">
        <v>-1.7000000000000001E-2</v>
      </c>
      <c r="L710" s="6">
        <v>-1.9099999999999999E-2</v>
      </c>
      <c r="M710" s="6">
        <v>3.0499999999999999E-2</v>
      </c>
      <c r="N710" s="5"/>
      <c r="O710" s="6">
        <f t="shared" si="291"/>
        <v>-4.8000000000000004E-3</v>
      </c>
      <c r="P710" s="6">
        <f t="shared" si="292"/>
        <v>-2.93E-2</v>
      </c>
      <c r="Q710" s="6">
        <f t="shared" si="293"/>
        <v>-0.11449999999999999</v>
      </c>
      <c r="R710" s="6">
        <f t="shared" si="294"/>
        <v>-0.21210000000000001</v>
      </c>
      <c r="S710" s="5">
        <v>-1.1399999999999999</v>
      </c>
      <c r="T710" s="5">
        <v>0.55000000000000004</v>
      </c>
      <c r="U710" s="5">
        <v>0.75</v>
      </c>
      <c r="V710" s="5">
        <v>-3.96</v>
      </c>
      <c r="W710" s="5">
        <v>-8</v>
      </c>
    </row>
    <row r="711" spans="2:23" x14ac:dyDescent="0.25">
      <c r="B711" s="33" t="s">
        <v>436</v>
      </c>
      <c r="C711" s="5">
        <v>21</v>
      </c>
      <c r="D711" s="5">
        <v>-1.93</v>
      </c>
      <c r="E711" s="5">
        <v>-4.74</v>
      </c>
      <c r="F711" s="6">
        <v>-1.17E-2</v>
      </c>
      <c r="G711" s="6">
        <v>-1.4999999999999999E-2</v>
      </c>
      <c r="H711" s="6">
        <v>-3.7100000000000001E-2</v>
      </c>
      <c r="I711" s="6">
        <v>-0.06</v>
      </c>
      <c r="J711" s="6">
        <v>4.7999999999999996E-3</v>
      </c>
      <c r="K711" s="6">
        <v>1.8E-3</v>
      </c>
      <c r="L711" s="6">
        <v>-6.0000000000000001E-3</v>
      </c>
      <c r="M711" s="6">
        <v>5.0999999999999997E-2</v>
      </c>
      <c r="N711" s="5"/>
      <c r="O711" s="6">
        <f t="shared" si="291"/>
        <v>-1.6500000000000001E-2</v>
      </c>
      <c r="P711" s="6">
        <f t="shared" si="292"/>
        <v>-1.6799999999999999E-2</v>
      </c>
      <c r="Q711" s="6">
        <f t="shared" si="293"/>
        <v>-3.1100000000000003E-2</v>
      </c>
      <c r="R711" s="6">
        <f t="shared" si="294"/>
        <v>-0.11099999999999999</v>
      </c>
      <c r="S711" s="5">
        <v>-0.77</v>
      </c>
      <c r="T711" s="5">
        <v>1.35</v>
      </c>
      <c r="U711" s="5">
        <v>1.56</v>
      </c>
      <c r="V711" s="5">
        <v>-4.13</v>
      </c>
      <c r="W711" s="5">
        <v>-7.25</v>
      </c>
    </row>
    <row r="712" spans="2:23" x14ac:dyDescent="0.25">
      <c r="B712" s="33" t="s">
        <v>447</v>
      </c>
      <c r="C712" s="5">
        <v>21</v>
      </c>
      <c r="D712" s="5">
        <v>-3.75</v>
      </c>
      <c r="E712" s="5">
        <v>-6.02</v>
      </c>
      <c r="F712" s="6">
        <v>7.6E-3</v>
      </c>
      <c r="G712" s="6">
        <v>1.83E-2</v>
      </c>
      <c r="H712" s="6">
        <v>-5.0700000000000002E-2</v>
      </c>
      <c r="I712" s="6">
        <v>-0.11550000000000001</v>
      </c>
      <c r="J712" s="6">
        <v>1.1000000000000001E-3</v>
      </c>
      <c r="K712" s="6">
        <v>1.5E-3</v>
      </c>
      <c r="L712" s="6">
        <v>-5.4999999999999997E-3</v>
      </c>
      <c r="M712" s="6">
        <v>4.2999999999999997E-2</v>
      </c>
      <c r="N712" s="5"/>
      <c r="O712" s="6">
        <f t="shared" si="291"/>
        <v>6.4999999999999997E-3</v>
      </c>
      <c r="P712" s="6">
        <f t="shared" si="292"/>
        <v>1.6799999999999999E-2</v>
      </c>
      <c r="Q712" s="6">
        <f t="shared" si="293"/>
        <v>-4.5200000000000004E-2</v>
      </c>
      <c r="R712" s="6">
        <f t="shared" si="294"/>
        <v>-0.1585</v>
      </c>
      <c r="S712" s="5">
        <v>-1.08</v>
      </c>
      <c r="T712" s="5">
        <v>0.8</v>
      </c>
      <c r="U712" s="5">
        <v>2.09</v>
      </c>
      <c r="V712" s="5">
        <v>-1.96</v>
      </c>
      <c r="W712" s="5">
        <v>-4.82</v>
      </c>
    </row>
    <row r="713" spans="2:23" x14ac:dyDescent="0.25">
      <c r="B713" s="33" t="s">
        <v>435</v>
      </c>
      <c r="C713" s="5">
        <v>20</v>
      </c>
      <c r="D713" s="5">
        <v>0.47</v>
      </c>
      <c r="E713" s="5">
        <v>0.35</v>
      </c>
      <c r="F713" s="6">
        <v>6.0000000000000001E-3</v>
      </c>
      <c r="G713" s="6">
        <v>-2.6800000000000001E-2</v>
      </c>
      <c r="H713" s="6">
        <v>-1.2500000000000001E-2</v>
      </c>
      <c r="I713" s="6">
        <v>4.2099999999999999E-2</v>
      </c>
      <c r="J713" s="6">
        <v>-4.1000000000000003E-3</v>
      </c>
      <c r="K713" s="6">
        <v>-2.5999999999999999E-3</v>
      </c>
      <c r="L713" s="6">
        <v>-8.6999999999999994E-3</v>
      </c>
      <c r="M713" s="6">
        <v>0.05</v>
      </c>
      <c r="N713" s="5"/>
      <c r="O713" s="6">
        <f t="shared" si="291"/>
        <v>1.0100000000000001E-2</v>
      </c>
      <c r="P713" s="6">
        <f t="shared" si="292"/>
        <v>-2.4199999999999999E-2</v>
      </c>
      <c r="Q713" s="6">
        <f t="shared" si="293"/>
        <v>-3.8000000000000013E-3</v>
      </c>
      <c r="R713" s="6">
        <f t="shared" si="294"/>
        <v>-7.9000000000000042E-3</v>
      </c>
      <c r="S713" s="5">
        <v>-0.05</v>
      </c>
      <c r="T713" s="5">
        <v>2.21</v>
      </c>
      <c r="U713" s="5">
        <v>1.07</v>
      </c>
      <c r="V713" s="5">
        <v>-0.12</v>
      </c>
      <c r="W713" s="5">
        <v>0.15</v>
      </c>
    </row>
    <row r="714" spans="2:23" x14ac:dyDescent="0.25">
      <c r="B714" s="33" t="s">
        <v>449</v>
      </c>
      <c r="C714" s="5">
        <v>20</v>
      </c>
      <c r="D714" s="5">
        <v>-0.48</v>
      </c>
      <c r="E714" s="5">
        <v>-7.89</v>
      </c>
      <c r="F714" s="6">
        <v>-4.7000000000000002E-3</v>
      </c>
      <c r="G714" s="6">
        <v>1.34E-2</v>
      </c>
      <c r="H714" s="6">
        <v>4.2700000000000002E-2</v>
      </c>
      <c r="I714" s="6">
        <v>-5.0999999999999997E-2</v>
      </c>
      <c r="J714" s="6">
        <v>2.5000000000000001E-3</v>
      </c>
      <c r="K714" s="6">
        <v>-1.32E-2</v>
      </c>
      <c r="L714" s="6">
        <v>3.2000000000000002E-3</v>
      </c>
      <c r="M714" s="6">
        <v>5.1700000000000003E-2</v>
      </c>
      <c r="N714" s="5"/>
      <c r="O714" s="6">
        <f t="shared" si="291"/>
        <v>-7.1999999999999998E-3</v>
      </c>
      <c r="P714" s="6">
        <f t="shared" si="292"/>
        <v>2.6599999999999999E-2</v>
      </c>
      <c r="Q714" s="6">
        <f t="shared" si="293"/>
        <v>3.95E-2</v>
      </c>
      <c r="R714" s="6">
        <f t="shared" si="294"/>
        <v>-0.1027</v>
      </c>
      <c r="S714" s="5">
        <v>0.3</v>
      </c>
      <c r="T714" s="5">
        <v>1.32</v>
      </c>
      <c r="U714" s="5">
        <v>0.7</v>
      </c>
      <c r="V714" s="5">
        <v>2.82</v>
      </c>
      <c r="W714" s="5">
        <v>-3.8</v>
      </c>
    </row>
    <row r="715" spans="2:23" x14ac:dyDescent="0.25">
      <c r="B715" s="33" t="s">
        <v>469</v>
      </c>
      <c r="C715" s="5">
        <v>19</v>
      </c>
      <c r="D715" s="5">
        <v>-3.98</v>
      </c>
      <c r="E715" s="5">
        <v>-2.62</v>
      </c>
      <c r="F715" s="6">
        <v>1.12E-2</v>
      </c>
      <c r="G715" s="6">
        <v>0.11700000000000001</v>
      </c>
      <c r="H715" s="6">
        <v>9.0300000000000005E-2</v>
      </c>
      <c r="I715" s="6">
        <v>-2.7000000000000001E-3</v>
      </c>
      <c r="J715" s="6">
        <v>4.0000000000000001E-3</v>
      </c>
      <c r="K715" s="6">
        <v>4.0000000000000001E-3</v>
      </c>
      <c r="L715" s="6">
        <v>6.4000000000000003E-3</v>
      </c>
      <c r="M715" s="6">
        <v>5.4300000000000001E-2</v>
      </c>
      <c r="N715" s="5"/>
      <c r="O715" s="6">
        <f t="shared" si="291"/>
        <v>7.1999999999999998E-3</v>
      </c>
      <c r="P715" s="6">
        <f t="shared" si="292"/>
        <v>0.113</v>
      </c>
      <c r="Q715" s="6">
        <f t="shared" si="293"/>
        <v>8.3900000000000002E-2</v>
      </c>
      <c r="R715" s="6">
        <f t="shared" si="294"/>
        <v>-5.7000000000000002E-2</v>
      </c>
      <c r="S715" s="5">
        <v>-0.73</v>
      </c>
      <c r="T715" s="5">
        <v>-0.79</v>
      </c>
      <c r="U715" s="5">
        <v>-0.71</v>
      </c>
      <c r="V715" s="5">
        <v>-0.94</v>
      </c>
      <c r="W715" s="5">
        <v>-6.64</v>
      </c>
    </row>
    <row r="716" spans="2:23" x14ac:dyDescent="0.25">
      <c r="B716" s="33" t="s">
        <v>429</v>
      </c>
      <c r="C716" s="5">
        <v>19</v>
      </c>
      <c r="D716" s="5">
        <v>1.99</v>
      </c>
      <c r="E716" s="5">
        <v>1.33</v>
      </c>
      <c r="F716" s="6">
        <v>8.9999999999999998E-4</v>
      </c>
      <c r="G716" s="6">
        <v>-9.1000000000000004E-3</v>
      </c>
      <c r="H716" s="6">
        <v>3.44E-2</v>
      </c>
      <c r="I716" s="6">
        <v>3.8300000000000001E-2</v>
      </c>
      <c r="J716" s="6">
        <v>-5.4999999999999997E-3</v>
      </c>
      <c r="K716" s="6">
        <v>-7.9000000000000008E-3</v>
      </c>
      <c r="L716" s="6">
        <v>-6.0000000000000001E-3</v>
      </c>
      <c r="M716" s="6">
        <v>5.6500000000000002E-2</v>
      </c>
      <c r="N716" s="5"/>
      <c r="O716" s="6">
        <f t="shared" si="291"/>
        <v>6.3999999999999994E-3</v>
      </c>
      <c r="P716" s="6">
        <f t="shared" si="292"/>
        <v>-1.1999999999999997E-3</v>
      </c>
      <c r="Q716" s="6">
        <f t="shared" si="293"/>
        <v>4.0399999999999998E-2</v>
      </c>
      <c r="R716" s="6">
        <f t="shared" si="294"/>
        <v>-1.8200000000000001E-2</v>
      </c>
      <c r="S716" s="5">
        <v>0.57999999999999996</v>
      </c>
      <c r="T716" s="5">
        <v>2.02</v>
      </c>
      <c r="U716" s="5">
        <v>0.17</v>
      </c>
      <c r="V716" s="5">
        <v>2.62</v>
      </c>
      <c r="W716" s="5">
        <v>0.27</v>
      </c>
    </row>
    <row r="717" spans="2:23" x14ac:dyDescent="0.25">
      <c r="B717" s="33" t="s">
        <v>463</v>
      </c>
      <c r="C717" s="5">
        <v>18</v>
      </c>
      <c r="D717" s="5">
        <v>4.6100000000000003</v>
      </c>
      <c r="E717" s="5">
        <v>4.5599999999999996</v>
      </c>
      <c r="F717" s="6">
        <v>6.0000000000000001E-3</v>
      </c>
      <c r="G717" s="6">
        <v>3.7000000000000002E-3</v>
      </c>
      <c r="H717" s="6">
        <v>2.5700000000000001E-2</v>
      </c>
      <c r="I717" s="6">
        <v>0.13250000000000001</v>
      </c>
      <c r="J717" s="6">
        <v>6.8999999999999999E-3</v>
      </c>
      <c r="K717" s="6">
        <v>-1.9E-3</v>
      </c>
      <c r="L717" s="6">
        <v>-1.37E-2</v>
      </c>
      <c r="M717" s="6">
        <v>3.6799999999999999E-2</v>
      </c>
      <c r="N717" s="5"/>
      <c r="O717" s="6">
        <f t="shared" si="291"/>
        <v>-8.9999999999999976E-4</v>
      </c>
      <c r="P717" s="6">
        <f t="shared" si="292"/>
        <v>5.5999999999999999E-3</v>
      </c>
      <c r="Q717" s="6">
        <f t="shared" si="293"/>
        <v>3.9400000000000004E-2</v>
      </c>
      <c r="R717" s="6">
        <f t="shared" si="294"/>
        <v>9.5700000000000007E-2</v>
      </c>
      <c r="S717" s="5">
        <v>0.78</v>
      </c>
      <c r="T717" s="5">
        <v>1.56</v>
      </c>
      <c r="U717" s="5">
        <v>0.56000000000000005</v>
      </c>
      <c r="V717" s="5">
        <v>2.3199999999999998</v>
      </c>
      <c r="W717" s="5">
        <v>6.36</v>
      </c>
    </row>
    <row r="718" spans="2:23" x14ac:dyDescent="0.25">
      <c r="B718" s="33" t="s">
        <v>451</v>
      </c>
      <c r="C718" s="5">
        <v>17</v>
      </c>
      <c r="D718" s="5">
        <v>2.88</v>
      </c>
      <c r="E718" s="5">
        <v>2.1</v>
      </c>
      <c r="F718" s="6">
        <v>2.3999999999999998E-3</v>
      </c>
      <c r="G718" s="6">
        <v>8.0000000000000002E-3</v>
      </c>
      <c r="H718" s="6">
        <v>-3.2599999999999997E-2</v>
      </c>
      <c r="I718" s="6">
        <v>-2.5399999999999999E-2</v>
      </c>
      <c r="J718" s="6">
        <v>1.9E-3</v>
      </c>
      <c r="K718" s="6">
        <v>2.9999999999999997E-4</v>
      </c>
      <c r="L718" s="6">
        <v>-1.2200000000000001E-2</v>
      </c>
      <c r="M718" s="6">
        <v>5.1400000000000001E-2</v>
      </c>
      <c r="N718" s="5"/>
      <c r="O718" s="6">
        <f t="shared" si="291"/>
        <v>4.9999999999999979E-4</v>
      </c>
      <c r="P718" s="6">
        <f t="shared" si="292"/>
        <v>7.7000000000000002E-3</v>
      </c>
      <c r="Q718" s="6">
        <f t="shared" si="293"/>
        <v>-2.0399999999999995E-2</v>
      </c>
      <c r="R718" s="6">
        <f t="shared" si="294"/>
        <v>-7.6800000000000007E-2</v>
      </c>
      <c r="S718" s="5">
        <v>-0.21</v>
      </c>
      <c r="T718" s="5">
        <v>0.75</v>
      </c>
      <c r="U718" s="5">
        <v>1.77</v>
      </c>
      <c r="V718" s="5">
        <v>0.03</v>
      </c>
      <c r="W718" s="5">
        <v>-3.42</v>
      </c>
    </row>
    <row r="719" spans="2:23" x14ac:dyDescent="0.25">
      <c r="B719" s="33" t="s">
        <v>443</v>
      </c>
      <c r="C719" s="5">
        <v>15</v>
      </c>
      <c r="D719" s="5">
        <v>4.92</v>
      </c>
      <c r="E719" s="5">
        <v>14.91</v>
      </c>
      <c r="F719" s="6">
        <v>2.41E-2</v>
      </c>
      <c r="G719" s="6">
        <v>0.1087</v>
      </c>
      <c r="H719" s="6">
        <v>0.17430000000000001</v>
      </c>
      <c r="I719" s="6">
        <v>0.18140000000000001</v>
      </c>
      <c r="J719" s="6">
        <v>8.9999999999999998E-4</v>
      </c>
      <c r="K719" s="6">
        <v>-1.6000000000000001E-3</v>
      </c>
      <c r="L719" s="6">
        <v>-1.6400000000000001E-2</v>
      </c>
      <c r="M719" s="6">
        <v>3.5999999999999997E-2</v>
      </c>
      <c r="N719" s="5"/>
      <c r="O719" s="6">
        <f t="shared" si="291"/>
        <v>2.3199999999999998E-2</v>
      </c>
      <c r="P719" s="6">
        <f t="shared" si="292"/>
        <v>0.11030000000000001</v>
      </c>
      <c r="Q719" s="6">
        <f t="shared" si="293"/>
        <v>0.19070000000000001</v>
      </c>
      <c r="R719" s="6">
        <f t="shared" si="294"/>
        <v>0.1454</v>
      </c>
      <c r="S719" s="5">
        <v>0.99</v>
      </c>
      <c r="T719" s="5">
        <v>3.5</v>
      </c>
      <c r="U719" s="5">
        <v>1.1299999999999999</v>
      </c>
      <c r="V719" s="5">
        <v>10.23</v>
      </c>
      <c r="W719" s="5">
        <v>8.61</v>
      </c>
    </row>
    <row r="720" spans="2:23" x14ac:dyDescent="0.25">
      <c r="B720" s="33" t="s">
        <v>466</v>
      </c>
      <c r="C720" s="5">
        <v>15</v>
      </c>
      <c r="D720" s="5">
        <v>2.69</v>
      </c>
      <c r="E720" s="5">
        <v>0.79</v>
      </c>
      <c r="F720" s="6">
        <v>5.0000000000000001E-4</v>
      </c>
      <c r="G720" s="6">
        <v>1E-3</v>
      </c>
      <c r="H720" s="6">
        <v>-2.7300000000000001E-2</v>
      </c>
      <c r="I720" s="6">
        <v>-2.9899999999999999E-2</v>
      </c>
      <c r="J720" s="6">
        <v>-8.9999999999999993E-3</v>
      </c>
      <c r="K720" s="6">
        <v>-1.29E-2</v>
      </c>
      <c r="L720" s="6">
        <v>8.9999999999999993E-3</v>
      </c>
      <c r="M720" s="6">
        <v>5.9900000000000002E-2</v>
      </c>
      <c r="N720" s="5"/>
      <c r="O720" s="6">
        <f t="shared" si="291"/>
        <v>9.4999999999999998E-3</v>
      </c>
      <c r="P720" s="6">
        <f t="shared" si="292"/>
        <v>1.3899999999999999E-2</v>
      </c>
      <c r="Q720" s="6">
        <f t="shared" si="293"/>
        <v>-3.6299999999999999E-2</v>
      </c>
      <c r="R720" s="6">
        <f t="shared" si="294"/>
        <v>-8.9800000000000005E-2</v>
      </c>
      <c r="S720" s="5">
        <v>1.07</v>
      </c>
      <c r="T720" s="5">
        <v>-0.56999999999999995</v>
      </c>
      <c r="U720" s="5">
        <v>0.98</v>
      </c>
      <c r="V720" s="5">
        <v>-0.41</v>
      </c>
      <c r="W720" s="5">
        <v>-3.75</v>
      </c>
    </row>
    <row r="721" spans="2:23" x14ac:dyDescent="0.25">
      <c r="B721" s="33" t="s">
        <v>485</v>
      </c>
      <c r="C721" s="5">
        <v>14</v>
      </c>
      <c r="D721" s="5">
        <v>3.2</v>
      </c>
      <c r="E721" s="5">
        <v>2.69</v>
      </c>
      <c r="F721" s="6">
        <v>-3.3E-3</v>
      </c>
      <c r="G721" s="6">
        <v>3.2199999999999999E-2</v>
      </c>
      <c r="H721" s="6">
        <v>1.5800000000000002E-2</v>
      </c>
      <c r="I721" s="6">
        <v>-0.19739999999999999</v>
      </c>
      <c r="J721" s="6">
        <v>-1.6000000000000001E-3</v>
      </c>
      <c r="K721" s="6">
        <v>-1.9199999999999998E-2</v>
      </c>
      <c r="L721" s="6">
        <v>-1.6299999999999999E-2</v>
      </c>
      <c r="M721" s="6">
        <v>4.1799999999999997E-2</v>
      </c>
      <c r="N721" s="5"/>
      <c r="O721" s="6">
        <f t="shared" si="291"/>
        <v>-1.6999999999999999E-3</v>
      </c>
      <c r="P721" s="6">
        <f t="shared" si="292"/>
        <v>5.1400000000000001E-2</v>
      </c>
      <c r="Q721" s="6">
        <f t="shared" si="293"/>
        <v>3.2100000000000004E-2</v>
      </c>
      <c r="R721" s="6">
        <f t="shared" si="294"/>
        <v>-0.2392</v>
      </c>
      <c r="S721" s="5">
        <v>1.08</v>
      </c>
      <c r="T721" s="5">
        <v>0.49</v>
      </c>
      <c r="U721" s="5">
        <v>-1.03</v>
      </c>
      <c r="V721" s="5">
        <v>2.0699999999999998</v>
      </c>
      <c r="W721" s="5">
        <v>-7.44</v>
      </c>
    </row>
    <row r="722" spans="2:23" x14ac:dyDescent="0.25">
      <c r="B722" s="33" t="s">
        <v>468</v>
      </c>
      <c r="C722" s="5">
        <v>14</v>
      </c>
      <c r="D722" s="5">
        <v>-3.43</v>
      </c>
      <c r="E722" s="5">
        <v>-2.3199999999999998</v>
      </c>
      <c r="F722" s="6">
        <v>0</v>
      </c>
      <c r="G722" s="6">
        <v>1.0800000000000001E-2</v>
      </c>
      <c r="H722" s="6">
        <v>1.2200000000000001E-2</v>
      </c>
      <c r="I722" s="6">
        <v>-4.2799999999999998E-2</v>
      </c>
      <c r="J722" s="6">
        <v>4.1000000000000003E-3</v>
      </c>
      <c r="K722" s="6">
        <v>-9.1000000000000004E-3</v>
      </c>
      <c r="L722" s="6">
        <v>-8.2000000000000007E-3</v>
      </c>
      <c r="M722" s="6">
        <v>4.8399999999999999E-2</v>
      </c>
      <c r="N722" s="5"/>
      <c r="O722" s="6">
        <f t="shared" si="291"/>
        <v>-4.1000000000000003E-3</v>
      </c>
      <c r="P722" s="6">
        <f t="shared" si="292"/>
        <v>1.9900000000000001E-2</v>
      </c>
      <c r="Q722" s="6">
        <f t="shared" si="293"/>
        <v>2.0400000000000001E-2</v>
      </c>
      <c r="R722" s="6">
        <f t="shared" si="294"/>
        <v>-9.1200000000000003E-2</v>
      </c>
      <c r="S722" s="5">
        <v>0.37</v>
      </c>
      <c r="T722" s="5">
        <v>0.17</v>
      </c>
      <c r="U722" s="5">
        <v>-0.45</v>
      </c>
      <c r="V722" s="5">
        <v>1.27</v>
      </c>
      <c r="W722" s="5">
        <v>-3.6</v>
      </c>
    </row>
    <row r="723" spans="2:23" x14ac:dyDescent="0.25">
      <c r="B723" s="33" t="s">
        <v>464</v>
      </c>
      <c r="C723" s="5">
        <v>14</v>
      </c>
      <c r="D723" s="5">
        <v>-1.49</v>
      </c>
      <c r="E723" s="5">
        <v>0.84</v>
      </c>
      <c r="F723" s="6">
        <v>-6.9999999999999999E-4</v>
      </c>
      <c r="G723" s="6">
        <v>5.7999999999999996E-3</v>
      </c>
      <c r="H723" s="6">
        <v>1.9400000000000001E-2</v>
      </c>
      <c r="I723" s="6">
        <v>0.10299999999999999</v>
      </c>
      <c r="J723" s="6">
        <v>5.1999999999999998E-3</v>
      </c>
      <c r="K723" s="6">
        <v>3.8999999999999998E-3</v>
      </c>
      <c r="L723" s="6">
        <v>-7.7000000000000002E-3</v>
      </c>
      <c r="M723" s="6">
        <v>4.99E-2</v>
      </c>
      <c r="N723" s="5"/>
      <c r="O723" s="6">
        <f t="shared" si="291"/>
        <v>-5.8999999999999999E-3</v>
      </c>
      <c r="P723" s="6">
        <f t="shared" si="292"/>
        <v>1.8999999999999998E-3</v>
      </c>
      <c r="Q723" s="6">
        <f t="shared" si="293"/>
        <v>2.7099999999999999E-2</v>
      </c>
      <c r="R723" s="6">
        <f t="shared" si="294"/>
        <v>5.3099999999999994E-2</v>
      </c>
      <c r="S723" s="5">
        <v>-0.84</v>
      </c>
      <c r="T723" s="5">
        <v>2.0099999999999998</v>
      </c>
      <c r="U723" s="5">
        <v>0.28999999999999998</v>
      </c>
      <c r="V723" s="5">
        <v>1.18</v>
      </c>
      <c r="W723" s="5">
        <v>2.2400000000000002</v>
      </c>
    </row>
    <row r="724" spans="2:23" x14ac:dyDescent="0.25">
      <c r="B724" s="33" t="s">
        <v>474</v>
      </c>
      <c r="C724" s="5">
        <v>14</v>
      </c>
      <c r="D724" s="5">
        <v>-1.95</v>
      </c>
      <c r="E724" s="5">
        <v>-6.96</v>
      </c>
      <c r="F724" s="6">
        <v>-1.14E-2</v>
      </c>
      <c r="G724" s="6">
        <v>-0.1067</v>
      </c>
      <c r="H724" s="6">
        <v>-0.16589999999999999</v>
      </c>
      <c r="I724" s="6">
        <v>0.20050000000000001</v>
      </c>
      <c r="J724" s="6">
        <v>1.9E-3</v>
      </c>
      <c r="K724" s="6">
        <v>-1.35E-2</v>
      </c>
      <c r="L724" s="6">
        <v>-5.1999999999999998E-3</v>
      </c>
      <c r="M724" s="6">
        <v>4.4400000000000002E-2</v>
      </c>
      <c r="N724" s="5"/>
      <c r="O724" s="6">
        <f t="shared" si="291"/>
        <v>-1.3300000000000001E-2</v>
      </c>
      <c r="P724" s="6">
        <f t="shared" si="292"/>
        <v>-9.3200000000000005E-2</v>
      </c>
      <c r="Q724" s="6">
        <f t="shared" si="293"/>
        <v>-0.16069999999999998</v>
      </c>
      <c r="R724" s="6">
        <f t="shared" si="294"/>
        <v>0.15610000000000002</v>
      </c>
      <c r="S724" s="5">
        <v>-0.43</v>
      </c>
      <c r="T724" s="5">
        <v>0.48</v>
      </c>
      <c r="U724" s="5">
        <v>-0.24</v>
      </c>
      <c r="V724" s="5">
        <v>-3.15</v>
      </c>
      <c r="W724" s="5">
        <v>-10.54</v>
      </c>
    </row>
    <row r="725" spans="2:23" x14ac:dyDescent="0.25">
      <c r="B725" s="33" t="s">
        <v>453</v>
      </c>
      <c r="C725" s="5">
        <v>13</v>
      </c>
      <c r="D725" s="5">
        <v>5.78</v>
      </c>
      <c r="E725" s="5">
        <v>9.64</v>
      </c>
      <c r="F725" s="6">
        <v>2.3E-3</v>
      </c>
      <c r="G725" s="6">
        <v>-2.2200000000000001E-2</v>
      </c>
      <c r="H725" s="6">
        <v>4.19E-2</v>
      </c>
      <c r="I725" s="6">
        <v>-8.2600000000000007E-2</v>
      </c>
      <c r="J725" s="6">
        <v>2.2000000000000001E-3</v>
      </c>
      <c r="K725" s="6">
        <v>-1.06E-2</v>
      </c>
      <c r="L725" s="6">
        <v>-3.5000000000000001E-3</v>
      </c>
      <c r="M725" s="6">
        <v>5.9900000000000002E-2</v>
      </c>
      <c r="N725" s="5"/>
      <c r="O725" s="6">
        <f t="shared" si="291"/>
        <v>9.9999999999999829E-5</v>
      </c>
      <c r="P725" s="6">
        <f t="shared" si="292"/>
        <v>-1.1600000000000001E-2</v>
      </c>
      <c r="Q725" s="6">
        <f t="shared" si="293"/>
        <v>4.5400000000000003E-2</v>
      </c>
      <c r="R725" s="6">
        <f t="shared" si="294"/>
        <v>-0.14250000000000002</v>
      </c>
      <c r="S725" s="5">
        <v>0.63</v>
      </c>
      <c r="T725" s="5">
        <v>1.58</v>
      </c>
      <c r="U725" s="5">
        <v>-0.56999999999999995</v>
      </c>
      <c r="V725" s="5">
        <v>1.57</v>
      </c>
      <c r="W725" s="5">
        <v>-4.24</v>
      </c>
    </row>
    <row r="726" spans="2:23" x14ac:dyDescent="0.25">
      <c r="B726" s="33" t="s">
        <v>480</v>
      </c>
      <c r="C726" s="5">
        <v>13</v>
      </c>
      <c r="D726" s="5">
        <v>-4.18</v>
      </c>
      <c r="E726" s="5">
        <v>-4.38</v>
      </c>
      <c r="F726" s="6">
        <v>1.3899999999999999E-2</v>
      </c>
      <c r="G726" s="6">
        <v>-5.5999999999999999E-3</v>
      </c>
      <c r="H726" s="6">
        <v>-3.8300000000000001E-2</v>
      </c>
      <c r="I726" s="6">
        <v>-0.14680000000000001</v>
      </c>
      <c r="J726" s="6">
        <v>-1.8E-3</v>
      </c>
      <c r="K726" s="6">
        <v>-9.7000000000000003E-3</v>
      </c>
      <c r="L726" s="6">
        <v>-1.0200000000000001E-2</v>
      </c>
      <c r="M726" s="6">
        <v>3.7199999999999997E-2</v>
      </c>
      <c r="N726" s="5"/>
      <c r="O726" s="6">
        <f t="shared" si="291"/>
        <v>1.5699999999999999E-2</v>
      </c>
      <c r="P726" s="6">
        <f t="shared" si="292"/>
        <v>4.1000000000000003E-3</v>
      </c>
      <c r="Q726" s="6">
        <f t="shared" si="293"/>
        <v>-2.81E-2</v>
      </c>
      <c r="R726" s="6">
        <f t="shared" si="294"/>
        <v>-0.184</v>
      </c>
      <c r="S726" s="5">
        <v>-0.78</v>
      </c>
      <c r="T726" s="5">
        <v>1.72</v>
      </c>
      <c r="U726" s="5">
        <v>-0.67</v>
      </c>
      <c r="V726" s="5">
        <v>-1.24</v>
      </c>
      <c r="W726" s="5">
        <v>-10.58</v>
      </c>
    </row>
    <row r="727" spans="2:23" x14ac:dyDescent="0.25">
      <c r="B727" s="33" t="s">
        <v>459</v>
      </c>
      <c r="C727" s="5">
        <v>12</v>
      </c>
      <c r="D727" s="5">
        <v>2.5099999999999998</v>
      </c>
      <c r="E727" s="5">
        <v>6.61</v>
      </c>
      <c r="F727" s="6">
        <v>6.6E-3</v>
      </c>
      <c r="G727" s="6">
        <v>-4.41E-2</v>
      </c>
      <c r="H727" s="6">
        <v>-6.0600000000000001E-2</v>
      </c>
      <c r="I727" s="6">
        <v>9.9000000000000008E-3</v>
      </c>
      <c r="J727" s="6">
        <v>-5.1000000000000004E-3</v>
      </c>
      <c r="K727" s="6">
        <v>-1.6799999999999999E-2</v>
      </c>
      <c r="L727" s="6">
        <v>-1.5900000000000001E-2</v>
      </c>
      <c r="M727" s="6">
        <v>3.5499999999999997E-2</v>
      </c>
      <c r="N727" s="5"/>
      <c r="O727" s="6">
        <f t="shared" si="291"/>
        <v>1.17E-2</v>
      </c>
      <c r="P727" s="6">
        <f t="shared" si="292"/>
        <v>-2.7300000000000001E-2</v>
      </c>
      <c r="Q727" s="6">
        <f t="shared" si="293"/>
        <v>-4.4700000000000004E-2</v>
      </c>
      <c r="R727" s="6">
        <f t="shared" si="294"/>
        <v>-2.5599999999999998E-2</v>
      </c>
      <c r="S727" s="5">
        <v>1.07</v>
      </c>
      <c r="T727" s="5">
        <v>1.01</v>
      </c>
      <c r="U727" s="5">
        <v>1.36</v>
      </c>
      <c r="V727" s="5">
        <v>-0.85</v>
      </c>
      <c r="W727" s="5">
        <v>-0.66</v>
      </c>
    </row>
    <row r="728" spans="2:23" x14ac:dyDescent="0.25">
      <c r="B728" s="33" t="s">
        <v>446</v>
      </c>
      <c r="C728" s="5">
        <v>12</v>
      </c>
      <c r="D728" s="5">
        <v>2.14</v>
      </c>
      <c r="E728" s="5">
        <v>-0.39</v>
      </c>
      <c r="F728" s="6">
        <v>-0.01</v>
      </c>
      <c r="G728" s="6">
        <v>-5.45E-2</v>
      </c>
      <c r="H728" s="6">
        <v>-1.4800000000000001E-2</v>
      </c>
      <c r="I728" s="6">
        <v>-8.4599999999999995E-2</v>
      </c>
      <c r="J728" s="6">
        <v>-1E-4</v>
      </c>
      <c r="K728" s="6">
        <v>-1.9599999999999999E-2</v>
      </c>
      <c r="L728" s="6">
        <v>-1.5E-3</v>
      </c>
      <c r="M728" s="6">
        <v>5.7099999999999998E-2</v>
      </c>
      <c r="N728" s="5"/>
      <c r="O728" s="6">
        <f t="shared" si="291"/>
        <v>-9.9000000000000008E-3</v>
      </c>
      <c r="P728" s="6">
        <f t="shared" si="292"/>
        <v>-3.49E-2</v>
      </c>
      <c r="Q728" s="6">
        <f t="shared" si="293"/>
        <v>-1.3300000000000001E-2</v>
      </c>
      <c r="R728" s="6">
        <f t="shared" si="294"/>
        <v>-0.14169999999999999</v>
      </c>
      <c r="S728" s="5">
        <v>0.82</v>
      </c>
      <c r="T728" s="5">
        <v>1.18</v>
      </c>
      <c r="U728" s="5">
        <v>1.29</v>
      </c>
      <c r="V728" s="5">
        <v>-0.45</v>
      </c>
      <c r="W728" s="5">
        <v>-3.55</v>
      </c>
    </row>
    <row r="729" spans="2:23" x14ac:dyDescent="0.25">
      <c r="B729" s="33" t="s">
        <v>454</v>
      </c>
      <c r="C729" s="5">
        <v>12</v>
      </c>
      <c r="D729" s="5">
        <v>3.15</v>
      </c>
      <c r="E729" s="5">
        <v>8.0500000000000007</v>
      </c>
      <c r="F729" s="6">
        <v>6.7000000000000002E-3</v>
      </c>
      <c r="G729" s="6">
        <v>1.0800000000000001E-2</v>
      </c>
      <c r="H729" s="6">
        <v>9.0200000000000002E-2</v>
      </c>
      <c r="I729" s="6">
        <v>0.28949999999999998</v>
      </c>
      <c r="J729" s="6">
        <v>4.8999999999999998E-3</v>
      </c>
      <c r="K729" s="6">
        <v>-2.8E-3</v>
      </c>
      <c r="L729" s="6">
        <v>1.95E-2</v>
      </c>
      <c r="M729" s="6">
        <v>6.5000000000000002E-2</v>
      </c>
      <c r="N729" s="5"/>
      <c r="O729" s="6">
        <f t="shared" si="291"/>
        <v>1.8000000000000004E-3</v>
      </c>
      <c r="P729" s="6">
        <f t="shared" si="292"/>
        <v>1.3600000000000001E-2</v>
      </c>
      <c r="Q729" s="6">
        <f t="shared" si="293"/>
        <v>7.0699999999999999E-2</v>
      </c>
      <c r="R729" s="6">
        <f t="shared" si="294"/>
        <v>0.22449999999999998</v>
      </c>
      <c r="S729" s="5">
        <v>0.24</v>
      </c>
      <c r="T729" s="5">
        <v>1.55</v>
      </c>
      <c r="U729" s="5">
        <v>0.61</v>
      </c>
      <c r="V729" s="5">
        <v>4.6399999999999997</v>
      </c>
      <c r="W729" s="5">
        <v>13.98</v>
      </c>
    </row>
    <row r="730" spans="2:23" x14ac:dyDescent="0.25">
      <c r="B730" s="33" t="s">
        <v>490</v>
      </c>
      <c r="C730" s="5">
        <v>12</v>
      </c>
      <c r="D730" s="5">
        <v>-5.85</v>
      </c>
      <c r="E730" s="5">
        <v>-4.21</v>
      </c>
      <c r="F730" s="6">
        <v>-1.9800000000000002E-2</v>
      </c>
      <c r="G730" s="6">
        <v>-1.55E-2</v>
      </c>
      <c r="H730" s="6">
        <v>-9.0899999999999995E-2</v>
      </c>
      <c r="I730" s="6">
        <v>-0.25309999999999999</v>
      </c>
      <c r="J730" s="6">
        <v>1.4E-3</v>
      </c>
      <c r="K730" s="6">
        <v>8.9999999999999998E-4</v>
      </c>
      <c r="L730" s="6">
        <v>-4.0000000000000001E-3</v>
      </c>
      <c r="M730" s="6">
        <v>4.6600000000000003E-2</v>
      </c>
      <c r="N730" s="5"/>
      <c r="O730" s="6">
        <f t="shared" si="291"/>
        <v>-2.12E-2</v>
      </c>
      <c r="P730" s="6">
        <f t="shared" si="292"/>
        <v>-1.6400000000000001E-2</v>
      </c>
      <c r="Q730" s="6">
        <f t="shared" si="293"/>
        <v>-8.6899999999999991E-2</v>
      </c>
      <c r="R730" s="6">
        <f t="shared" si="294"/>
        <v>-0.29969999999999997</v>
      </c>
      <c r="S730" s="5">
        <v>-0.94</v>
      </c>
      <c r="T730" s="5">
        <v>0.33</v>
      </c>
      <c r="U730" s="5">
        <v>-0.36</v>
      </c>
      <c r="V730" s="5">
        <v>-4.03</v>
      </c>
      <c r="W730" s="5">
        <v>-12.29</v>
      </c>
    </row>
    <row r="731" spans="2:23" x14ac:dyDescent="0.25">
      <c r="B731" s="33" t="s">
        <v>475</v>
      </c>
      <c r="C731" s="5">
        <v>12</v>
      </c>
      <c r="D731" s="5">
        <v>-2.72</v>
      </c>
      <c r="E731" s="5">
        <v>-5.23</v>
      </c>
      <c r="F731" s="6">
        <v>2.7000000000000001E-3</v>
      </c>
      <c r="G731" s="6">
        <v>-7.4000000000000003E-3</v>
      </c>
      <c r="H731" s="6">
        <v>-8.8999999999999996E-2</v>
      </c>
      <c r="I731" s="6">
        <v>-0.24779999999999999</v>
      </c>
      <c r="J731" s="6">
        <v>-2.5999999999999999E-3</v>
      </c>
      <c r="K731" s="6">
        <v>-1.2E-2</v>
      </c>
      <c r="L731" s="6">
        <v>-1.35E-2</v>
      </c>
      <c r="M731" s="6">
        <v>2.8500000000000001E-2</v>
      </c>
      <c r="N731" s="5"/>
      <c r="O731" s="6">
        <f t="shared" si="291"/>
        <v>5.3E-3</v>
      </c>
      <c r="P731" s="6">
        <f t="shared" si="292"/>
        <v>4.5999999999999999E-3</v>
      </c>
      <c r="Q731" s="6">
        <f t="shared" si="293"/>
        <v>-7.5499999999999998E-2</v>
      </c>
      <c r="R731" s="6">
        <f t="shared" si="294"/>
        <v>-0.27629999999999999</v>
      </c>
      <c r="S731" s="5">
        <v>-1.25</v>
      </c>
      <c r="T731" s="5">
        <v>0.77</v>
      </c>
      <c r="U731" s="5">
        <v>1.61</v>
      </c>
      <c r="V731" s="5">
        <v>-3.45</v>
      </c>
      <c r="W731" s="5">
        <v>-8.77</v>
      </c>
    </row>
    <row r="732" spans="2:23" x14ac:dyDescent="0.25">
      <c r="B732" s="33" t="s">
        <v>496</v>
      </c>
      <c r="C732" s="5">
        <v>11</v>
      </c>
      <c r="D732" s="5">
        <v>11.7</v>
      </c>
      <c r="E732" s="5">
        <v>21.09</v>
      </c>
      <c r="F732" s="6">
        <v>8.0799999999999997E-2</v>
      </c>
      <c r="G732" s="6">
        <v>9.4100000000000003E-2</v>
      </c>
      <c r="H732" s="6">
        <v>0.11609999999999999</v>
      </c>
      <c r="I732" s="6">
        <v>-0.16750000000000001</v>
      </c>
      <c r="J732" s="6">
        <v>3.5999999999999999E-3</v>
      </c>
      <c r="K732" s="6">
        <v>-2.3E-3</v>
      </c>
      <c r="L732" s="6">
        <v>5.0000000000000001E-4</v>
      </c>
      <c r="M732" s="6">
        <v>3.44E-2</v>
      </c>
      <c r="N732" s="5"/>
      <c r="O732" s="6">
        <f t="shared" si="291"/>
        <v>7.7199999999999991E-2</v>
      </c>
      <c r="P732" s="6">
        <f t="shared" si="292"/>
        <v>9.64E-2</v>
      </c>
      <c r="Q732" s="6">
        <f t="shared" si="293"/>
        <v>0.11559999999999999</v>
      </c>
      <c r="R732" s="6">
        <f t="shared" si="294"/>
        <v>-0.20190000000000002</v>
      </c>
      <c r="S732" s="5">
        <v>0.56000000000000005</v>
      </c>
      <c r="T732" s="5">
        <v>0.46</v>
      </c>
      <c r="U732" s="5">
        <v>0.33</v>
      </c>
      <c r="V732" s="5">
        <v>-0.83</v>
      </c>
      <c r="W732" s="5">
        <v>-8.85</v>
      </c>
    </row>
    <row r="733" spans="2:23" x14ac:dyDescent="0.25">
      <c r="B733" s="33" t="s">
        <v>486</v>
      </c>
      <c r="C733" s="5">
        <v>11</v>
      </c>
      <c r="D733" s="5">
        <v>-4.45</v>
      </c>
      <c r="E733" s="5">
        <v>-11.68</v>
      </c>
      <c r="F733" s="6">
        <v>-9.7000000000000003E-3</v>
      </c>
      <c r="G733" s="6">
        <v>0</v>
      </c>
      <c r="H733" s="6">
        <v>-3.3700000000000001E-2</v>
      </c>
      <c r="I733" s="6">
        <v>-0.2571</v>
      </c>
      <c r="J733" s="6">
        <v>6.4999999999999997E-3</v>
      </c>
      <c r="K733" s="6">
        <v>1.8599999999999998E-2</v>
      </c>
      <c r="L733" s="6">
        <v>4.3E-3</v>
      </c>
      <c r="M733" s="6">
        <v>5.45E-2</v>
      </c>
      <c r="N733" s="5"/>
      <c r="O733" s="6">
        <f t="shared" si="291"/>
        <v>-1.6199999999999999E-2</v>
      </c>
      <c r="P733" s="6">
        <f t="shared" si="292"/>
        <v>-1.8599999999999998E-2</v>
      </c>
      <c r="Q733" s="6">
        <f t="shared" si="293"/>
        <v>-3.7999999999999999E-2</v>
      </c>
      <c r="R733" s="6">
        <f t="shared" si="294"/>
        <v>-0.31159999999999999</v>
      </c>
      <c r="S733" s="5">
        <v>-0.45</v>
      </c>
      <c r="T733" s="5">
        <v>-0.26</v>
      </c>
      <c r="U733" s="5">
        <v>0.69</v>
      </c>
      <c r="V733" s="5">
        <v>-0.49</v>
      </c>
      <c r="W733" s="5">
        <v>-11.63</v>
      </c>
    </row>
    <row r="734" spans="2:23" x14ac:dyDescent="0.25">
      <c r="B734" s="33" t="s">
        <v>455</v>
      </c>
      <c r="C734" s="5">
        <v>11</v>
      </c>
      <c r="D734" s="5">
        <v>-1.3</v>
      </c>
      <c r="E734" s="5">
        <v>0.1</v>
      </c>
      <c r="F734" s="6">
        <v>-2E-3</v>
      </c>
      <c r="G734" s="6">
        <v>1.66E-2</v>
      </c>
      <c r="H734" s="6">
        <v>3.1E-2</v>
      </c>
      <c r="I734" s="6">
        <v>3.5299999999999998E-2</v>
      </c>
      <c r="J734" s="6">
        <v>-1E-4</v>
      </c>
      <c r="K734" s="6">
        <v>-6.9999999999999999E-4</v>
      </c>
      <c r="L734" s="6">
        <v>-6.8999999999999999E-3</v>
      </c>
      <c r="M734" s="6">
        <v>4.6300000000000001E-2</v>
      </c>
      <c r="N734" s="5"/>
      <c r="O734" s="6">
        <f t="shared" si="291"/>
        <v>-1.9E-3</v>
      </c>
      <c r="P734" s="6">
        <f t="shared" si="292"/>
        <v>1.7299999999999999E-2</v>
      </c>
      <c r="Q734" s="6">
        <f t="shared" si="293"/>
        <v>3.7900000000000003E-2</v>
      </c>
      <c r="R734" s="6">
        <f t="shared" si="294"/>
        <v>-1.1000000000000003E-2</v>
      </c>
      <c r="S734" s="5">
        <v>-0.6</v>
      </c>
      <c r="T734" s="5">
        <v>2.0699999999999998</v>
      </c>
      <c r="U734" s="5">
        <v>0.03</v>
      </c>
      <c r="V734" s="5">
        <v>3.44</v>
      </c>
      <c r="W734" s="5">
        <v>1.27</v>
      </c>
    </row>
    <row r="735" spans="2:23" x14ac:dyDescent="0.25">
      <c r="B735" s="33" t="s">
        <v>479</v>
      </c>
      <c r="C735" s="5">
        <v>11</v>
      </c>
      <c r="D735" s="5">
        <v>-3.8</v>
      </c>
      <c r="E735" s="5">
        <v>-1.1399999999999999</v>
      </c>
      <c r="F735" s="6">
        <v>4.0000000000000002E-4</v>
      </c>
      <c r="G735" s="6">
        <v>-1.5E-3</v>
      </c>
      <c r="H735" s="6">
        <v>6.9099999999999995E-2</v>
      </c>
      <c r="I735" s="6">
        <v>0.1158</v>
      </c>
      <c r="J735" s="6">
        <v>-1.1999999999999999E-3</v>
      </c>
      <c r="K735" s="6">
        <v>-2.5999999999999999E-2</v>
      </c>
      <c r="L735" s="6">
        <v>-3.2000000000000002E-3</v>
      </c>
      <c r="M735" s="6">
        <v>0.04</v>
      </c>
      <c r="N735" s="5"/>
      <c r="O735" s="6">
        <f t="shared" si="291"/>
        <v>1.5999999999999999E-3</v>
      </c>
      <c r="P735" s="6">
        <f t="shared" si="292"/>
        <v>2.4499999999999997E-2</v>
      </c>
      <c r="Q735" s="6">
        <f t="shared" si="293"/>
        <v>7.2299999999999989E-2</v>
      </c>
      <c r="R735" s="6">
        <f t="shared" si="294"/>
        <v>7.5800000000000006E-2</v>
      </c>
      <c r="S735" s="5">
        <v>-0.01</v>
      </c>
      <c r="T735" s="5">
        <v>1.62</v>
      </c>
      <c r="U735" s="5">
        <v>0.83</v>
      </c>
      <c r="V735" s="5">
        <v>3.95</v>
      </c>
      <c r="W735" s="5">
        <v>4.16</v>
      </c>
    </row>
    <row r="736" spans="2:23" x14ac:dyDescent="0.25">
      <c r="B736" s="33" t="s">
        <v>471</v>
      </c>
      <c r="C736" s="5">
        <v>10</v>
      </c>
      <c r="D736" s="5">
        <v>-0.01</v>
      </c>
      <c r="E736" s="5">
        <v>2.06</v>
      </c>
      <c r="F736" s="6">
        <v>-6.1000000000000004E-3</v>
      </c>
      <c r="G736" s="6">
        <v>1.14E-2</v>
      </c>
      <c r="H736" s="6">
        <v>5.5599999999999997E-2</v>
      </c>
      <c r="I736" s="6">
        <v>0.2334</v>
      </c>
      <c r="J736" s="6">
        <v>-1.3100000000000001E-2</v>
      </c>
      <c r="K736" s="6">
        <v>-0.01</v>
      </c>
      <c r="L736" s="6">
        <v>1.35E-2</v>
      </c>
      <c r="M736" s="6">
        <v>6.7500000000000004E-2</v>
      </c>
      <c r="N736" s="5"/>
      <c r="O736" s="6">
        <f t="shared" si="291"/>
        <v>7.0000000000000001E-3</v>
      </c>
      <c r="P736" s="6">
        <f t="shared" si="292"/>
        <v>2.1400000000000002E-2</v>
      </c>
      <c r="Q736" s="6">
        <f t="shared" si="293"/>
        <v>4.2099999999999999E-2</v>
      </c>
      <c r="R736" s="6">
        <f t="shared" si="294"/>
        <v>0.16589999999999999</v>
      </c>
      <c r="S736" s="5">
        <v>0.41</v>
      </c>
      <c r="T736" s="5">
        <v>0.85</v>
      </c>
      <c r="U736" s="5">
        <v>0.01</v>
      </c>
      <c r="V736" s="5">
        <v>2.4500000000000002</v>
      </c>
      <c r="W736" s="5">
        <v>8.2200000000000006</v>
      </c>
    </row>
    <row r="737" spans="2:23" x14ac:dyDescent="0.25">
      <c r="B737" s="33" t="s">
        <v>493</v>
      </c>
      <c r="C737" s="5">
        <v>10</v>
      </c>
      <c r="D737" s="5">
        <v>15.03</v>
      </c>
      <c r="E737" s="5">
        <v>14.61</v>
      </c>
      <c r="F737" s="6">
        <v>-1.54E-2</v>
      </c>
      <c r="G737" s="6">
        <v>9.1499999999999998E-2</v>
      </c>
      <c r="H737" s="6">
        <v>8.2100000000000006E-2</v>
      </c>
      <c r="I737" s="6">
        <v>0.20949999999999999</v>
      </c>
      <c r="J737" s="6">
        <v>2.5000000000000001E-3</v>
      </c>
      <c r="K737" s="6">
        <v>-1.1599999999999999E-2</v>
      </c>
      <c r="L737" s="6">
        <v>-1.6500000000000001E-2</v>
      </c>
      <c r="M737" s="6">
        <v>3.5900000000000001E-2</v>
      </c>
      <c r="N737" s="5"/>
      <c r="O737" s="6">
        <f t="shared" si="291"/>
        <v>-1.7899999999999999E-2</v>
      </c>
      <c r="P737" s="6">
        <f t="shared" si="292"/>
        <v>0.1031</v>
      </c>
      <c r="Q737" s="6">
        <f t="shared" si="293"/>
        <v>9.8600000000000007E-2</v>
      </c>
      <c r="R737" s="6">
        <f t="shared" si="294"/>
        <v>0.17359999999999998</v>
      </c>
      <c r="S737" s="5">
        <v>1.33</v>
      </c>
      <c r="T737" s="5">
        <v>-0.37</v>
      </c>
      <c r="U737" s="5">
        <v>0.26</v>
      </c>
      <c r="V737" s="5">
        <v>4.2</v>
      </c>
      <c r="W737" s="5">
        <v>3.53</v>
      </c>
    </row>
    <row r="738" spans="2:23" x14ac:dyDescent="0.25">
      <c r="B738" s="33" t="s">
        <v>487</v>
      </c>
      <c r="C738" s="5">
        <v>10</v>
      </c>
      <c r="D738" s="5">
        <v>1.27</v>
      </c>
      <c r="E738" s="5">
        <v>-1.59</v>
      </c>
      <c r="F738" s="6">
        <v>-9.5999999999999992E-3</v>
      </c>
      <c r="G738" s="6">
        <v>-5.8099999999999999E-2</v>
      </c>
      <c r="H738" s="6">
        <v>5.7299999999999997E-2</v>
      </c>
      <c r="I738" s="6">
        <v>8.5699999999999998E-2</v>
      </c>
      <c r="J738" s="6">
        <v>-1.4E-3</v>
      </c>
      <c r="K738" s="6">
        <v>-3.09E-2</v>
      </c>
      <c r="L738" s="6">
        <v>1.8499999999999999E-2</v>
      </c>
      <c r="M738" s="6">
        <v>7.3899999999999993E-2</v>
      </c>
      <c r="N738" s="5"/>
      <c r="O738" s="6">
        <f t="shared" si="291"/>
        <v>-8.199999999999999E-3</v>
      </c>
      <c r="P738" s="6">
        <f t="shared" si="292"/>
        <v>-2.7199999999999998E-2</v>
      </c>
      <c r="Q738" s="6">
        <f t="shared" si="293"/>
        <v>3.8800000000000001E-2</v>
      </c>
      <c r="R738" s="6">
        <f t="shared" si="294"/>
        <v>1.1800000000000005E-2</v>
      </c>
      <c r="S738" s="5">
        <v>0.14000000000000001</v>
      </c>
      <c r="T738" s="5">
        <v>2.23</v>
      </c>
      <c r="U738" s="5">
        <v>0.37</v>
      </c>
      <c r="V738" s="5">
        <v>-0.34</v>
      </c>
      <c r="W738" s="5">
        <v>-4.46</v>
      </c>
    </row>
    <row r="739" spans="2:23" x14ac:dyDescent="0.25">
      <c r="B739" s="33" t="s">
        <v>488</v>
      </c>
      <c r="C739" s="5">
        <v>10</v>
      </c>
      <c r="D739" s="5">
        <v>8.3000000000000007</v>
      </c>
      <c r="E739" s="5">
        <v>11.51</v>
      </c>
      <c r="F739" s="6">
        <v>-1.6999999999999999E-3</v>
      </c>
      <c r="G739" s="6">
        <v>-2.3999999999999998E-3</v>
      </c>
      <c r="H739" s="6">
        <v>3.32E-2</v>
      </c>
      <c r="I739" s="6">
        <v>0.20369999999999999</v>
      </c>
      <c r="J739" s="6">
        <v>2.3999999999999998E-3</v>
      </c>
      <c r="K739" s="6">
        <v>-2E-3</v>
      </c>
      <c r="L739" s="6">
        <v>1.9E-3</v>
      </c>
      <c r="M739" s="6">
        <v>5.0900000000000001E-2</v>
      </c>
      <c r="N739" s="5"/>
      <c r="O739" s="6">
        <f t="shared" si="291"/>
        <v>-4.0999999999999995E-3</v>
      </c>
      <c r="P739" s="6">
        <f t="shared" si="292"/>
        <v>-3.9999999999999975E-4</v>
      </c>
      <c r="Q739" s="6">
        <f t="shared" si="293"/>
        <v>3.1300000000000001E-2</v>
      </c>
      <c r="R739" s="6">
        <f t="shared" si="294"/>
        <v>0.15279999999999999</v>
      </c>
      <c r="S739" s="5">
        <v>1.63</v>
      </c>
      <c r="T739" s="5">
        <v>1.88</v>
      </c>
      <c r="U739" s="5">
        <v>-0.13</v>
      </c>
      <c r="V739" s="5">
        <v>0.23</v>
      </c>
      <c r="W739" s="5">
        <v>2.85</v>
      </c>
    </row>
    <row r="740" spans="2:23" x14ac:dyDescent="0.25">
      <c r="B740" s="33" t="s">
        <v>472</v>
      </c>
      <c r="C740" s="5">
        <v>10</v>
      </c>
      <c r="D740" s="5">
        <v>5.9</v>
      </c>
      <c r="E740" s="5">
        <v>16.34</v>
      </c>
      <c r="F740" s="6">
        <v>2.4799999999999999E-2</v>
      </c>
      <c r="G740" s="6">
        <v>-6.6E-3</v>
      </c>
      <c r="H740" s="6">
        <v>0.10100000000000001</v>
      </c>
      <c r="I740" s="6">
        <v>7.9299999999999995E-2</v>
      </c>
      <c r="J740" s="6">
        <v>8.0000000000000004E-4</v>
      </c>
      <c r="K740" s="6">
        <v>-2.7000000000000001E-3</v>
      </c>
      <c r="L740" s="6">
        <v>4.0000000000000001E-3</v>
      </c>
      <c r="M740" s="6">
        <v>7.1400000000000005E-2</v>
      </c>
      <c r="N740" s="5"/>
      <c r="O740" s="6">
        <f t="shared" si="291"/>
        <v>2.4E-2</v>
      </c>
      <c r="P740" s="6">
        <f t="shared" si="292"/>
        <v>-3.8999999999999998E-3</v>
      </c>
      <c r="Q740" s="6">
        <f t="shared" si="293"/>
        <v>9.7000000000000003E-2</v>
      </c>
      <c r="R740" s="6">
        <f t="shared" si="294"/>
        <v>7.8999999999999904E-3</v>
      </c>
      <c r="S740" s="5">
        <v>0.94</v>
      </c>
      <c r="T740" s="5">
        <v>1.51</v>
      </c>
      <c r="U740" s="5">
        <v>-0.37</v>
      </c>
      <c r="V740" s="5">
        <v>7.46</v>
      </c>
      <c r="W740" s="5">
        <v>1.65</v>
      </c>
    </row>
    <row r="741" spans="2:23" x14ac:dyDescent="0.25">
      <c r="B741" s="33" t="s">
        <v>461</v>
      </c>
      <c r="C741" s="5">
        <v>9</v>
      </c>
      <c r="D741" s="5">
        <v>-3.27</v>
      </c>
      <c r="E741" s="5">
        <v>-3.87</v>
      </c>
      <c r="F741" s="6">
        <v>6.7999999999999996E-3</v>
      </c>
      <c r="G741" s="6">
        <v>7.9000000000000008E-3</v>
      </c>
      <c r="H741" s="6">
        <v>2.0999999999999999E-3</v>
      </c>
      <c r="I741" s="6">
        <v>0.2424</v>
      </c>
      <c r="J741" s="6">
        <v>9.2999999999999992E-3</v>
      </c>
      <c r="K741" s="6">
        <v>1.1599999999999999E-2</v>
      </c>
      <c r="L741" s="6">
        <v>3.0999999999999999E-3</v>
      </c>
      <c r="M741" s="6">
        <v>5.5800000000000002E-2</v>
      </c>
      <c r="N741" s="5"/>
      <c r="O741" s="6">
        <f t="shared" si="291"/>
        <v>-2.4999999999999996E-3</v>
      </c>
      <c r="P741" s="6">
        <f t="shared" si="292"/>
        <v>-3.6999999999999984E-3</v>
      </c>
      <c r="Q741" s="6">
        <f t="shared" si="293"/>
        <v>-1E-3</v>
      </c>
      <c r="R741" s="6">
        <f t="shared" si="294"/>
        <v>0.18659999999999999</v>
      </c>
      <c r="S741" s="5">
        <v>-1.68</v>
      </c>
      <c r="T741" s="5">
        <v>0.61</v>
      </c>
      <c r="U741" s="5">
        <v>3</v>
      </c>
      <c r="V741" s="5">
        <v>-0.36</v>
      </c>
      <c r="W741" s="5">
        <v>15.55</v>
      </c>
    </row>
    <row r="742" spans="2:23" x14ac:dyDescent="0.25">
      <c r="B742" s="33" t="s">
        <v>503</v>
      </c>
      <c r="C742" s="5">
        <v>9</v>
      </c>
      <c r="D742" s="5">
        <v>9.7799999999999994</v>
      </c>
      <c r="E742" s="5">
        <v>18.07</v>
      </c>
      <c r="F742" s="6">
        <v>-1.0699999999999999E-2</v>
      </c>
      <c r="G742" s="6">
        <v>6.2399999999999997E-2</v>
      </c>
      <c r="H742" s="6">
        <v>0.1487</v>
      </c>
      <c r="I742" s="6">
        <v>0.31409999999999999</v>
      </c>
      <c r="J742" s="6">
        <v>-8.9999999999999998E-4</v>
      </c>
      <c r="K742" s="6">
        <v>-3.09E-2</v>
      </c>
      <c r="L742" s="6">
        <v>-1.6799999999999999E-2</v>
      </c>
      <c r="M742" s="6">
        <v>5.4800000000000001E-2</v>
      </c>
      <c r="N742" s="5"/>
      <c r="O742" s="6">
        <f t="shared" si="291"/>
        <v>-9.7999999999999997E-3</v>
      </c>
      <c r="P742" s="6">
        <f t="shared" si="292"/>
        <v>9.3299999999999994E-2</v>
      </c>
      <c r="Q742" s="6">
        <f t="shared" si="293"/>
        <v>0.16550000000000001</v>
      </c>
      <c r="R742" s="6">
        <f t="shared" si="294"/>
        <v>0.25929999999999997</v>
      </c>
      <c r="S742" s="5">
        <v>0.6</v>
      </c>
      <c r="T742" s="5">
        <v>1.64</v>
      </c>
      <c r="U742" s="5">
        <v>0.42</v>
      </c>
      <c r="V742" s="5">
        <v>1.3</v>
      </c>
      <c r="W742" s="5">
        <v>1.28</v>
      </c>
    </row>
    <row r="743" spans="2:23" x14ac:dyDescent="0.25">
      <c r="B743" s="33" t="s">
        <v>478</v>
      </c>
      <c r="C743" s="5">
        <v>9</v>
      </c>
      <c r="D743" s="5">
        <v>1.72</v>
      </c>
      <c r="E743" s="5">
        <v>5.12</v>
      </c>
      <c r="F743" s="6">
        <v>-8.6E-3</v>
      </c>
      <c r="G743" s="6">
        <v>1.0699999999999999E-2</v>
      </c>
      <c r="H743" s="6">
        <v>1.7100000000000001E-2</v>
      </c>
      <c r="I743" s="6">
        <v>0.16300000000000001</v>
      </c>
      <c r="J743" s="6">
        <v>-5.3E-3</v>
      </c>
      <c r="K743" s="6">
        <v>-1.8599999999999998E-2</v>
      </c>
      <c r="L743" s="6">
        <v>-1.9300000000000001E-2</v>
      </c>
      <c r="M743" s="6">
        <v>3.9399999999999998E-2</v>
      </c>
      <c r="N743" s="5"/>
      <c r="O743" s="6">
        <f t="shared" si="291"/>
        <v>-3.3E-3</v>
      </c>
      <c r="P743" s="6">
        <f t="shared" si="292"/>
        <v>2.93E-2</v>
      </c>
      <c r="Q743" s="6">
        <f t="shared" si="293"/>
        <v>3.6400000000000002E-2</v>
      </c>
      <c r="R743" s="6">
        <f t="shared" si="294"/>
        <v>0.12360000000000002</v>
      </c>
      <c r="S743" s="5">
        <v>-0.43</v>
      </c>
      <c r="T743" s="5">
        <v>0.01</v>
      </c>
      <c r="U743" s="5">
        <v>3.05</v>
      </c>
      <c r="V743" s="5">
        <v>3.29</v>
      </c>
      <c r="W743" s="5">
        <v>11.84</v>
      </c>
    </row>
    <row r="744" spans="2:23" x14ac:dyDescent="0.25">
      <c r="B744" s="33" t="s">
        <v>494</v>
      </c>
      <c r="C744" s="5">
        <v>9</v>
      </c>
      <c r="D744" s="5">
        <v>3.89</v>
      </c>
      <c r="E744" s="5">
        <v>5.48</v>
      </c>
      <c r="F744" s="6">
        <v>-1.0800000000000001E-2</v>
      </c>
      <c r="G744" s="6">
        <v>1.5299999999999999E-2</v>
      </c>
      <c r="H744" s="6">
        <v>-2.35E-2</v>
      </c>
      <c r="I744" s="6">
        <v>-0.19570000000000001</v>
      </c>
      <c r="J744" s="6">
        <v>3.7000000000000002E-3</v>
      </c>
      <c r="K744" s="6">
        <v>-1.77E-2</v>
      </c>
      <c r="L744" s="6">
        <v>-1.4800000000000001E-2</v>
      </c>
      <c r="M744" s="6">
        <v>3.6600000000000001E-2</v>
      </c>
      <c r="N744" s="5"/>
      <c r="O744" s="6">
        <f t="shared" si="291"/>
        <v>-1.4500000000000001E-2</v>
      </c>
      <c r="P744" s="6">
        <f t="shared" si="292"/>
        <v>3.3000000000000002E-2</v>
      </c>
      <c r="Q744" s="6">
        <f t="shared" si="293"/>
        <v>-8.6999999999999994E-3</v>
      </c>
      <c r="R744" s="6">
        <f t="shared" si="294"/>
        <v>-0.23230000000000001</v>
      </c>
      <c r="S744" s="5">
        <v>-0.03</v>
      </c>
      <c r="T744" s="5">
        <v>-0.06</v>
      </c>
      <c r="U744" s="5">
        <v>-1.0900000000000001</v>
      </c>
      <c r="V744" s="5">
        <v>-0.39</v>
      </c>
      <c r="W744" s="5">
        <v>-8.9499999999999993</v>
      </c>
    </row>
    <row r="745" spans="2:23" x14ac:dyDescent="0.25">
      <c r="B745" s="33" t="s">
        <v>481</v>
      </c>
      <c r="C745" s="5">
        <v>9</v>
      </c>
      <c r="D745" s="5">
        <v>-0.87</v>
      </c>
      <c r="E745" s="5">
        <v>6.3</v>
      </c>
      <c r="F745" s="6">
        <v>1.3100000000000001E-2</v>
      </c>
      <c r="G745" s="6">
        <v>-1.4200000000000001E-2</v>
      </c>
      <c r="H745" s="6">
        <v>-3.4200000000000001E-2</v>
      </c>
      <c r="I745" s="6">
        <v>-5.6800000000000003E-2</v>
      </c>
      <c r="J745" s="6">
        <v>2.3E-3</v>
      </c>
      <c r="K745" s="6">
        <v>-4.7000000000000002E-3</v>
      </c>
      <c r="L745" s="6">
        <v>-5.8999999999999999E-3</v>
      </c>
      <c r="M745" s="6">
        <v>5.7599999999999998E-2</v>
      </c>
      <c r="N745" s="5"/>
      <c r="O745" s="6">
        <f t="shared" si="291"/>
        <v>1.0800000000000001E-2</v>
      </c>
      <c r="P745" s="6">
        <f t="shared" si="292"/>
        <v>-9.5000000000000015E-3</v>
      </c>
      <c r="Q745" s="6">
        <f t="shared" si="293"/>
        <v>-2.8300000000000002E-2</v>
      </c>
      <c r="R745" s="6">
        <f t="shared" si="294"/>
        <v>-0.1144</v>
      </c>
      <c r="S745" s="5">
        <v>-0.77</v>
      </c>
      <c r="T745" s="5">
        <v>2.33</v>
      </c>
      <c r="U745" s="5">
        <v>2.0699999999999998</v>
      </c>
      <c r="V745" s="5">
        <v>-0.98</v>
      </c>
      <c r="W745" s="5">
        <v>-7</v>
      </c>
    </row>
    <row r="746" spans="2:23" x14ac:dyDescent="0.25">
      <c r="B746" s="33" t="s">
        <v>458</v>
      </c>
      <c r="C746" s="5">
        <v>9</v>
      </c>
      <c r="D746" s="5">
        <v>-3.75</v>
      </c>
      <c r="E746" s="5">
        <v>-3.17</v>
      </c>
      <c r="F746" s="6">
        <v>6.9999999999999999E-4</v>
      </c>
      <c r="G746" s="6">
        <v>-3.2199999999999999E-2</v>
      </c>
      <c r="H746" s="6">
        <v>-3.2500000000000001E-2</v>
      </c>
      <c r="I746" s="6">
        <v>-0.1706</v>
      </c>
      <c r="J746" s="6">
        <v>-8.0000000000000004E-4</v>
      </c>
      <c r="K746" s="6">
        <v>4.0000000000000001E-3</v>
      </c>
      <c r="L746" s="6">
        <v>1.6E-2</v>
      </c>
      <c r="M746" s="6">
        <v>6.3500000000000001E-2</v>
      </c>
      <c r="N746" s="5"/>
      <c r="O746" s="6">
        <f t="shared" ref="O746:O765" si="295">F746-J746</f>
        <v>1.5E-3</v>
      </c>
      <c r="P746" s="6">
        <f t="shared" ref="P746:P765" si="296">G746-K746</f>
        <v>-3.6199999999999996E-2</v>
      </c>
      <c r="Q746" s="6">
        <f t="shared" ref="Q746:Q765" si="297">H746-L746</f>
        <v>-4.8500000000000001E-2</v>
      </c>
      <c r="R746" s="6">
        <f t="shared" ref="R746:R765" si="298">I746-M746</f>
        <v>-0.2341</v>
      </c>
      <c r="S746" s="5">
        <v>-1.1399999999999999</v>
      </c>
      <c r="T746" s="5">
        <v>-0.46</v>
      </c>
      <c r="U746" s="5">
        <v>0.04</v>
      </c>
      <c r="V746" s="5">
        <v>-1.46</v>
      </c>
      <c r="W746" s="5">
        <v>-3.92</v>
      </c>
    </row>
    <row r="747" spans="2:23" x14ac:dyDescent="0.25">
      <c r="B747" s="33" t="s">
        <v>467</v>
      </c>
      <c r="C747" s="5">
        <v>8</v>
      </c>
      <c r="D747" s="5">
        <v>0.76</v>
      </c>
      <c r="E747" s="5">
        <v>-6.21</v>
      </c>
      <c r="F747" s="6">
        <v>-4.1200000000000001E-2</v>
      </c>
      <c r="G747" s="6">
        <v>-6.4799999999999996E-2</v>
      </c>
      <c r="H747" s="6">
        <v>-3.3000000000000002E-2</v>
      </c>
      <c r="I747" s="6">
        <v>-0.1575</v>
      </c>
      <c r="J747" s="6">
        <v>-1.2999999999999999E-3</v>
      </c>
      <c r="K747" s="6">
        <v>-2.1100000000000001E-2</v>
      </c>
      <c r="L747" s="6">
        <v>1.3899999999999999E-2</v>
      </c>
      <c r="M747" s="6">
        <v>6.7100000000000007E-2</v>
      </c>
      <c r="N747" s="5"/>
      <c r="O747" s="6">
        <f t="shared" si="295"/>
        <v>-3.9899999999999998E-2</v>
      </c>
      <c r="P747" s="6">
        <f t="shared" si="296"/>
        <v>-4.3699999999999996E-2</v>
      </c>
      <c r="Q747" s="6">
        <f t="shared" si="297"/>
        <v>-4.6899999999999997E-2</v>
      </c>
      <c r="R747" s="6">
        <f t="shared" si="298"/>
        <v>-0.22460000000000002</v>
      </c>
      <c r="S747" s="5">
        <v>-0.85</v>
      </c>
      <c r="T747" s="5">
        <v>-0.28999999999999998</v>
      </c>
      <c r="U747" s="5">
        <v>0.34</v>
      </c>
      <c r="V747" s="5">
        <v>-1.95</v>
      </c>
      <c r="W747" s="5">
        <v>-8.4</v>
      </c>
    </row>
    <row r="748" spans="2:23" x14ac:dyDescent="0.25">
      <c r="B748" s="33" t="s">
        <v>477</v>
      </c>
      <c r="C748" s="5">
        <v>8</v>
      </c>
      <c r="D748" s="5">
        <v>-4.93</v>
      </c>
      <c r="E748" s="5">
        <v>-8.99</v>
      </c>
      <c r="F748" s="6">
        <v>3.9699999999999999E-2</v>
      </c>
      <c r="G748" s="6">
        <v>1.9900000000000001E-2</v>
      </c>
      <c r="H748" s="6">
        <v>-3.2800000000000003E-2</v>
      </c>
      <c r="I748" s="6">
        <v>0.31030000000000002</v>
      </c>
      <c r="J748" s="6">
        <v>1.04E-2</v>
      </c>
      <c r="K748" s="6">
        <v>1.4200000000000001E-2</v>
      </c>
      <c r="L748" s="6">
        <v>3.1E-2</v>
      </c>
      <c r="M748" s="6">
        <v>7.9399999999999998E-2</v>
      </c>
      <c r="N748" s="5"/>
      <c r="O748" s="6">
        <f t="shared" si="295"/>
        <v>2.93E-2</v>
      </c>
      <c r="P748" s="6">
        <f t="shared" si="296"/>
        <v>5.7000000000000002E-3</v>
      </c>
      <c r="Q748" s="6">
        <f t="shared" si="297"/>
        <v>-6.3799999999999996E-2</v>
      </c>
      <c r="R748" s="6">
        <f t="shared" si="298"/>
        <v>0.23090000000000002</v>
      </c>
      <c r="S748" s="5">
        <v>-1.88</v>
      </c>
      <c r="T748" s="5">
        <v>-0.66</v>
      </c>
      <c r="U748" s="5">
        <v>-1.58</v>
      </c>
      <c r="V748" s="5">
        <v>-2.33</v>
      </c>
      <c r="W748" s="5">
        <v>0.13</v>
      </c>
    </row>
    <row r="749" spans="2:23" x14ac:dyDescent="0.25">
      <c r="B749" s="33" t="s">
        <v>450</v>
      </c>
      <c r="C749" s="5">
        <v>8</v>
      </c>
      <c r="D749" s="5">
        <v>-7.65</v>
      </c>
      <c r="E749" s="5">
        <v>-12.36</v>
      </c>
      <c r="F749" s="6">
        <v>1.8599999999999998E-2</v>
      </c>
      <c r="G749" s="6">
        <v>9.7999999999999997E-3</v>
      </c>
      <c r="H749" s="6">
        <v>4.2500000000000003E-2</v>
      </c>
      <c r="I749" s="6">
        <v>-0.1338</v>
      </c>
      <c r="J749" s="6">
        <v>2.9999999999999997E-4</v>
      </c>
      <c r="K749" s="6">
        <v>2.8E-3</v>
      </c>
      <c r="L749" s="6">
        <v>3.3399999999999999E-2</v>
      </c>
      <c r="M749" s="6">
        <v>8.8499999999999995E-2</v>
      </c>
      <c r="N749" s="5"/>
      <c r="O749" s="6">
        <f t="shared" si="295"/>
        <v>1.8299999999999997E-2</v>
      </c>
      <c r="P749" s="6">
        <f t="shared" si="296"/>
        <v>6.9999999999999993E-3</v>
      </c>
      <c r="Q749" s="6">
        <f t="shared" si="297"/>
        <v>9.1000000000000039E-3</v>
      </c>
      <c r="R749" s="6">
        <f t="shared" si="298"/>
        <v>-0.2223</v>
      </c>
      <c r="S749" s="5">
        <v>-1.92</v>
      </c>
      <c r="T749" s="5">
        <v>-0.26</v>
      </c>
      <c r="U749" s="5">
        <v>-0.66</v>
      </c>
      <c r="V749" s="5">
        <v>-0.15</v>
      </c>
      <c r="W749" s="5">
        <v>-7.67</v>
      </c>
    </row>
    <row r="750" spans="2:23" x14ac:dyDescent="0.25">
      <c r="B750" s="33" t="s">
        <v>498</v>
      </c>
      <c r="C750" s="5">
        <v>8</v>
      </c>
      <c r="D750" s="5">
        <v>-5.23</v>
      </c>
      <c r="E750" s="5">
        <v>-4.54</v>
      </c>
      <c r="F750" s="6">
        <v>-6.4999999999999997E-3</v>
      </c>
      <c r="G750" s="6">
        <v>-1.61E-2</v>
      </c>
      <c r="H750" s="6">
        <v>-1.43E-2</v>
      </c>
      <c r="I750" s="6">
        <v>-0.14030000000000001</v>
      </c>
      <c r="J750" s="6">
        <v>4.0000000000000001E-3</v>
      </c>
      <c r="K750" s="6">
        <v>9.7000000000000003E-3</v>
      </c>
      <c r="L750" s="6">
        <v>-1.04E-2</v>
      </c>
      <c r="M750" s="6">
        <v>3.5299999999999998E-2</v>
      </c>
      <c r="N750" s="5"/>
      <c r="O750" s="6">
        <f t="shared" si="295"/>
        <v>-1.0499999999999999E-2</v>
      </c>
      <c r="P750" s="6">
        <f t="shared" si="296"/>
        <v>-2.58E-2</v>
      </c>
      <c r="Q750" s="6">
        <f t="shared" si="297"/>
        <v>-3.9000000000000007E-3</v>
      </c>
      <c r="R750" s="6">
        <f t="shared" si="298"/>
        <v>-0.17560000000000001</v>
      </c>
      <c r="S750" s="5">
        <v>-0.75</v>
      </c>
      <c r="T750" s="5">
        <v>0.9</v>
      </c>
      <c r="U750" s="5">
        <v>0.52</v>
      </c>
      <c r="V750" s="5">
        <v>0.87</v>
      </c>
      <c r="W750" s="5">
        <v>-8.5399999999999991</v>
      </c>
    </row>
    <row r="751" spans="2:23" x14ac:dyDescent="0.25">
      <c r="B751" s="33" t="s">
        <v>482</v>
      </c>
      <c r="C751" s="5">
        <v>8</v>
      </c>
      <c r="D751" s="5">
        <v>-2.75</v>
      </c>
      <c r="E751" s="5">
        <v>-1.18</v>
      </c>
      <c r="F751" s="6">
        <v>-1E-3</v>
      </c>
      <c r="G751" s="6">
        <v>-3.2000000000000002E-3</v>
      </c>
      <c r="H751" s="6">
        <v>-1.11E-2</v>
      </c>
      <c r="I751" s="6">
        <v>-0.1023</v>
      </c>
      <c r="J751" s="6">
        <v>-7.7999999999999996E-3</v>
      </c>
      <c r="K751" s="6">
        <v>-8.6999999999999994E-3</v>
      </c>
      <c r="L751" s="6">
        <v>-1.35E-2</v>
      </c>
      <c r="M751" s="6">
        <v>5.0900000000000001E-2</v>
      </c>
      <c r="N751" s="5"/>
      <c r="O751" s="6">
        <f t="shared" si="295"/>
        <v>6.7999999999999996E-3</v>
      </c>
      <c r="P751" s="6">
        <f t="shared" si="296"/>
        <v>5.4999999999999997E-3</v>
      </c>
      <c r="Q751" s="6">
        <f t="shared" si="297"/>
        <v>2.3999999999999994E-3</v>
      </c>
      <c r="R751" s="6">
        <f t="shared" si="298"/>
        <v>-0.1532</v>
      </c>
      <c r="S751" s="5">
        <v>-0.32</v>
      </c>
      <c r="T751" s="5">
        <v>2.88</v>
      </c>
      <c r="U751" s="5">
        <v>1.66</v>
      </c>
      <c r="V751" s="5">
        <v>0.8</v>
      </c>
      <c r="W751" s="5">
        <v>-10.9</v>
      </c>
    </row>
    <row r="752" spans="2:23" x14ac:dyDescent="0.25">
      <c r="B752" s="33" t="s">
        <v>500</v>
      </c>
      <c r="C752" s="5">
        <v>8</v>
      </c>
      <c r="D752" s="5">
        <v>4.37</v>
      </c>
      <c r="E752" s="5">
        <v>-5.04</v>
      </c>
      <c r="F752" s="6">
        <v>-3.2300000000000002E-2</v>
      </c>
      <c r="G752" s="6">
        <v>-7.4899999999999994E-2</v>
      </c>
      <c r="H752" s="6">
        <v>-8.5900000000000004E-2</v>
      </c>
      <c r="I752" s="6">
        <v>-0.106</v>
      </c>
      <c r="J752" s="6">
        <v>-4.7000000000000002E-3</v>
      </c>
      <c r="K752" s="6">
        <v>-1.46E-2</v>
      </c>
      <c r="L752" s="6">
        <v>-1.26E-2</v>
      </c>
      <c r="M752" s="6">
        <v>5.0900000000000001E-2</v>
      </c>
      <c r="N752" s="5"/>
      <c r="O752" s="6">
        <f t="shared" si="295"/>
        <v>-2.7600000000000003E-2</v>
      </c>
      <c r="P752" s="6">
        <f t="shared" si="296"/>
        <v>-6.0299999999999992E-2</v>
      </c>
      <c r="Q752" s="6">
        <f t="shared" si="297"/>
        <v>-7.3300000000000004E-2</v>
      </c>
      <c r="R752" s="6">
        <f t="shared" si="298"/>
        <v>-0.15689999999999998</v>
      </c>
      <c r="S752" s="5">
        <v>0.82</v>
      </c>
      <c r="T752" s="5">
        <v>1.17</v>
      </c>
      <c r="U752" s="5">
        <v>0.28000000000000003</v>
      </c>
      <c r="V752" s="5">
        <v>-3.65</v>
      </c>
      <c r="W752" s="5">
        <v>-8.41</v>
      </c>
    </row>
    <row r="753" spans="1:23" x14ac:dyDescent="0.25">
      <c r="B753" s="33" t="s">
        <v>492</v>
      </c>
      <c r="C753" s="5">
        <v>8</v>
      </c>
      <c r="D753" s="5">
        <v>0.96</v>
      </c>
      <c r="E753" s="5">
        <v>3.94</v>
      </c>
      <c r="F753" s="6">
        <v>2.2499999999999999E-2</v>
      </c>
      <c r="G753" s="6">
        <v>3.2099999999999997E-2</v>
      </c>
      <c r="H753" s="6">
        <v>6.83E-2</v>
      </c>
      <c r="I753" s="6">
        <v>0.1333</v>
      </c>
      <c r="J753" s="6">
        <v>6.4999999999999997E-3</v>
      </c>
      <c r="K753" s="6">
        <v>-7.0000000000000001E-3</v>
      </c>
      <c r="L753" s="6">
        <v>-1.4999999999999999E-2</v>
      </c>
      <c r="M753" s="6">
        <v>3.8399999999999997E-2</v>
      </c>
      <c r="N753" s="5"/>
      <c r="O753" s="6">
        <f t="shared" si="295"/>
        <v>1.6E-2</v>
      </c>
      <c r="P753" s="6">
        <f t="shared" si="296"/>
        <v>3.9099999999999996E-2</v>
      </c>
      <c r="Q753" s="6">
        <f t="shared" si="297"/>
        <v>8.3299999999999999E-2</v>
      </c>
      <c r="R753" s="6">
        <f t="shared" si="298"/>
        <v>9.4900000000000012E-2</v>
      </c>
      <c r="S753" s="5">
        <v>0.28999999999999998</v>
      </c>
      <c r="T753" s="5">
        <v>4.29</v>
      </c>
      <c r="U753" s="5">
        <v>3.27</v>
      </c>
      <c r="V753" s="5">
        <v>7.99</v>
      </c>
      <c r="W753" s="5">
        <v>10.92</v>
      </c>
    </row>
    <row r="754" spans="1:23" x14ac:dyDescent="0.25">
      <c r="B754" s="33" t="s">
        <v>476</v>
      </c>
      <c r="C754" s="5">
        <v>7</v>
      </c>
      <c r="D754" s="5">
        <v>-0.41</v>
      </c>
      <c r="E754" s="5">
        <v>8.14</v>
      </c>
      <c r="F754" s="6">
        <v>-1.09E-2</v>
      </c>
      <c r="G754" s="6">
        <v>2.06E-2</v>
      </c>
      <c r="H754" s="6">
        <v>9.5999999999999992E-3</v>
      </c>
      <c r="I754" s="6">
        <v>0.17119999999999999</v>
      </c>
      <c r="J754" s="6">
        <v>-1.6400000000000001E-2</v>
      </c>
      <c r="K754" s="6">
        <v>-6.0000000000000001E-3</v>
      </c>
      <c r="L754" s="6">
        <v>-5.1000000000000004E-3</v>
      </c>
      <c r="M754" s="6">
        <v>6.2700000000000006E-2</v>
      </c>
      <c r="N754" s="5"/>
      <c r="O754" s="6">
        <f t="shared" si="295"/>
        <v>5.5000000000000014E-3</v>
      </c>
      <c r="P754" s="6">
        <f t="shared" si="296"/>
        <v>2.6599999999999999E-2</v>
      </c>
      <c r="Q754" s="6">
        <f t="shared" si="297"/>
        <v>1.47E-2</v>
      </c>
      <c r="R754" s="6">
        <f t="shared" si="298"/>
        <v>0.10849999999999999</v>
      </c>
      <c r="S754" s="5">
        <v>0.66</v>
      </c>
      <c r="T754" s="5">
        <v>1.05</v>
      </c>
      <c r="U754" s="5">
        <v>2.02</v>
      </c>
      <c r="V754" s="5">
        <v>0.19</v>
      </c>
      <c r="W754" s="5">
        <v>7.52</v>
      </c>
    </row>
    <row r="755" spans="1:23" x14ac:dyDescent="0.25">
      <c r="B755" s="33" t="s">
        <v>489</v>
      </c>
      <c r="C755" s="5">
        <v>5</v>
      </c>
      <c r="D755" s="5">
        <v>-5</v>
      </c>
      <c r="E755" s="5">
        <v>-2.64</v>
      </c>
      <c r="F755" s="6">
        <v>-1.37E-2</v>
      </c>
      <c r="G755" s="6">
        <v>-1.6500000000000001E-2</v>
      </c>
      <c r="H755" s="6">
        <v>1.0800000000000001E-2</v>
      </c>
      <c r="I755" s="6">
        <v>-9.06E-2</v>
      </c>
      <c r="J755" s="6">
        <v>2.0999999999999999E-3</v>
      </c>
      <c r="K755" s="6">
        <v>-1.47E-2</v>
      </c>
      <c r="L755" s="6">
        <v>-4.4000000000000003E-3</v>
      </c>
      <c r="M755" s="6">
        <v>2.5600000000000001E-2</v>
      </c>
      <c r="N755" s="5"/>
      <c r="O755" s="6">
        <f t="shared" si="295"/>
        <v>-1.5800000000000002E-2</v>
      </c>
      <c r="P755" s="6">
        <f t="shared" si="296"/>
        <v>-1.8000000000000013E-3</v>
      </c>
      <c r="Q755" s="6">
        <f t="shared" si="297"/>
        <v>1.5200000000000002E-2</v>
      </c>
      <c r="R755" s="6">
        <f t="shared" si="298"/>
        <v>-0.1162</v>
      </c>
      <c r="S755" s="5">
        <v>-0.81</v>
      </c>
      <c r="T755" s="5">
        <v>-0.16</v>
      </c>
      <c r="U755" s="5">
        <v>0.14000000000000001</v>
      </c>
      <c r="V755" s="5">
        <v>1.55</v>
      </c>
      <c r="W755" s="5">
        <v>-5.58</v>
      </c>
    </row>
    <row r="756" spans="1:23" x14ac:dyDescent="0.25">
      <c r="B756" s="33" t="s">
        <v>483</v>
      </c>
      <c r="C756" s="5">
        <v>5</v>
      </c>
      <c r="D756" s="5">
        <v>-4.07</v>
      </c>
      <c r="E756" s="5">
        <v>8.35</v>
      </c>
      <c r="F756" s="6">
        <v>5.79E-2</v>
      </c>
      <c r="G756" s="6">
        <v>1.8499999999999999E-2</v>
      </c>
      <c r="H756" s="6">
        <v>2.6499999999999999E-2</v>
      </c>
      <c r="I756" s="6">
        <v>0.25769999999999998</v>
      </c>
      <c r="J756" s="6">
        <v>8.8000000000000005E-3</v>
      </c>
      <c r="K756" s="6">
        <v>-5.9999999999999995E-4</v>
      </c>
      <c r="L756" s="6">
        <v>-1.54E-2</v>
      </c>
      <c r="M756" s="6">
        <v>4.5199999999999997E-2</v>
      </c>
      <c r="N756" s="5"/>
      <c r="O756" s="6">
        <f t="shared" si="295"/>
        <v>4.9099999999999998E-2</v>
      </c>
      <c r="P756" s="6">
        <f t="shared" si="296"/>
        <v>1.9099999999999999E-2</v>
      </c>
      <c r="Q756" s="6">
        <f t="shared" si="297"/>
        <v>4.19E-2</v>
      </c>
      <c r="R756" s="6">
        <f t="shared" si="298"/>
        <v>0.21249999999999999</v>
      </c>
      <c r="S756" s="5">
        <v>-2.2400000000000002</v>
      </c>
      <c r="T756" s="5">
        <v>3.3</v>
      </c>
      <c r="U756" s="5">
        <v>2.2400000000000002</v>
      </c>
      <c r="V756" s="5">
        <v>1.89</v>
      </c>
      <c r="W756" s="5">
        <v>6.89</v>
      </c>
    </row>
    <row r="757" spans="1:23" x14ac:dyDescent="0.25">
      <c r="B757" s="33" t="s">
        <v>504</v>
      </c>
      <c r="C757" s="5">
        <v>4</v>
      </c>
      <c r="D757" s="5">
        <v>-2.99</v>
      </c>
      <c r="E757" s="5">
        <v>-6.9</v>
      </c>
      <c r="F757" s="6">
        <v>-0.105</v>
      </c>
      <c r="G757" s="6">
        <v>-0.1069</v>
      </c>
      <c r="H757" s="6">
        <v>-0.1986</v>
      </c>
      <c r="I757" s="6">
        <v>-0.4355</v>
      </c>
      <c r="J757" s="6">
        <v>-1.9E-3</v>
      </c>
      <c r="K757" s="6">
        <v>-1.4500000000000001E-2</v>
      </c>
      <c r="L757" s="6">
        <v>-9.7000000000000003E-3</v>
      </c>
      <c r="M757" s="6">
        <v>3.15E-2</v>
      </c>
      <c r="N757" s="5"/>
      <c r="O757" s="6">
        <f t="shared" si="295"/>
        <v>-0.1031</v>
      </c>
      <c r="P757" s="6">
        <f t="shared" si="296"/>
        <v>-9.2399999999999996E-2</v>
      </c>
      <c r="Q757" s="6">
        <f t="shared" si="297"/>
        <v>-0.18890000000000001</v>
      </c>
      <c r="R757" s="6">
        <f t="shared" si="298"/>
        <v>-0.46699999999999997</v>
      </c>
      <c r="S757" s="5">
        <v>-2.72</v>
      </c>
      <c r="T757" s="5">
        <v>-1.86</v>
      </c>
      <c r="U757" s="5">
        <v>-1.39</v>
      </c>
      <c r="V757" s="5">
        <v>-5.17</v>
      </c>
      <c r="W757" s="5">
        <v>-12.69</v>
      </c>
    </row>
    <row r="758" spans="1:23" x14ac:dyDescent="0.25">
      <c r="B758" s="33" t="s">
        <v>497</v>
      </c>
      <c r="C758" s="5">
        <v>3</v>
      </c>
      <c r="D758" s="5">
        <v>8.81</v>
      </c>
      <c r="E758" s="5">
        <v>6.83</v>
      </c>
      <c r="F758" s="6">
        <v>-5.0299999999999997E-2</v>
      </c>
      <c r="G758" s="6">
        <v>-7.4300000000000005E-2</v>
      </c>
      <c r="H758" s="6">
        <v>-5.7599999999999998E-2</v>
      </c>
      <c r="I758" s="6">
        <v>6.7100000000000007E-2</v>
      </c>
      <c r="J758" s="6">
        <v>-8.5000000000000006E-3</v>
      </c>
      <c r="K758" s="6">
        <v>-1.14E-2</v>
      </c>
      <c r="L758" s="6">
        <v>-2.4E-2</v>
      </c>
      <c r="M758" s="6">
        <v>1.29E-2</v>
      </c>
      <c r="N758" s="5"/>
      <c r="O758" s="6">
        <f t="shared" si="295"/>
        <v>-4.1799999999999997E-2</v>
      </c>
      <c r="P758" s="6">
        <f t="shared" si="296"/>
        <v>-6.2900000000000011E-2</v>
      </c>
      <c r="Q758" s="6">
        <f t="shared" si="297"/>
        <v>-3.3599999999999998E-2</v>
      </c>
      <c r="R758" s="6">
        <f t="shared" si="298"/>
        <v>5.4200000000000005E-2</v>
      </c>
      <c r="S758" s="5">
        <v>1.77</v>
      </c>
      <c r="T758" s="5">
        <v>-0.54</v>
      </c>
      <c r="U758" s="5">
        <v>-0.03</v>
      </c>
      <c r="V758" s="5">
        <v>-2.09</v>
      </c>
      <c r="W758" s="5">
        <v>3.18</v>
      </c>
    </row>
    <row r="759" spans="1:23" x14ac:dyDescent="0.25">
      <c r="B759" s="33" t="s">
        <v>499</v>
      </c>
      <c r="C759" s="5">
        <v>3</v>
      </c>
      <c r="D759" s="5">
        <v>-9.41</v>
      </c>
      <c r="E759" s="5">
        <v>-14.76</v>
      </c>
      <c r="F759" s="6">
        <v>3.56E-2</v>
      </c>
      <c r="G759" s="6">
        <v>-0.1205</v>
      </c>
      <c r="H759" s="6">
        <v>-0.192</v>
      </c>
      <c r="I759" s="6">
        <v>1.1875</v>
      </c>
      <c r="J759" s="6">
        <v>2.3400000000000001E-2</v>
      </c>
      <c r="K759" s="6">
        <v>-1.5599999999999999E-2</v>
      </c>
      <c r="L759" s="6">
        <v>5.5999999999999999E-3</v>
      </c>
      <c r="M759" s="6">
        <v>9.06E-2</v>
      </c>
      <c r="N759" s="5"/>
      <c r="O759" s="6">
        <f t="shared" si="295"/>
        <v>1.2199999999999999E-2</v>
      </c>
      <c r="P759" s="6">
        <f t="shared" si="296"/>
        <v>-0.10489999999999999</v>
      </c>
      <c r="Q759" s="6">
        <f t="shared" si="297"/>
        <v>-0.1976</v>
      </c>
      <c r="R759" s="6">
        <f t="shared" si="298"/>
        <v>1.0969</v>
      </c>
      <c r="S759" s="5">
        <v>-3.15</v>
      </c>
      <c r="T759" s="5">
        <v>-3.93</v>
      </c>
      <c r="U759" s="5">
        <v>1.96</v>
      </c>
      <c r="V759" s="5">
        <v>-6.54</v>
      </c>
      <c r="W759" s="5">
        <v>19.38</v>
      </c>
    </row>
    <row r="760" spans="1:23" x14ac:dyDescent="0.25">
      <c r="B760" s="33" t="s">
        <v>410</v>
      </c>
      <c r="C760" s="5">
        <v>3</v>
      </c>
      <c r="D760" s="5">
        <v>0.72</v>
      </c>
      <c r="E760" s="5">
        <v>-3.21</v>
      </c>
      <c r="F760" s="6">
        <v>-1.06E-2</v>
      </c>
      <c r="G760" s="6">
        <v>-3.5299999999999998E-2</v>
      </c>
      <c r="H760" s="6">
        <v>-7.5300000000000006E-2</v>
      </c>
      <c r="I760" s="6">
        <v>-0.10780000000000001</v>
      </c>
      <c r="J760" s="6">
        <v>3.0999999999999999E-3</v>
      </c>
      <c r="K760" s="6">
        <v>-1.4E-2</v>
      </c>
      <c r="L760" s="6">
        <v>-2.2700000000000001E-2</v>
      </c>
      <c r="M760" s="6">
        <v>-9.4999999999999998E-3</v>
      </c>
      <c r="N760" s="5"/>
      <c r="O760" s="6">
        <f t="shared" si="295"/>
        <v>-1.37E-2</v>
      </c>
      <c r="P760" s="6">
        <f t="shared" si="296"/>
        <v>-2.1299999999999999E-2</v>
      </c>
      <c r="Q760" s="6">
        <f t="shared" si="297"/>
        <v>-5.2600000000000008E-2</v>
      </c>
      <c r="R760" s="6">
        <f t="shared" si="298"/>
        <v>-9.8300000000000012E-2</v>
      </c>
      <c r="S760" s="5">
        <v>0.92</v>
      </c>
      <c r="T760" s="5">
        <v>0.84</v>
      </c>
      <c r="U760" s="5">
        <v>-0.42</v>
      </c>
      <c r="V760" s="5">
        <v>-5.54</v>
      </c>
      <c r="W760" s="5">
        <v>-9.89</v>
      </c>
    </row>
    <row r="761" spans="1:23" x14ac:dyDescent="0.25">
      <c r="B761" s="33" t="s">
        <v>484</v>
      </c>
      <c r="C761" s="5">
        <v>3</v>
      </c>
      <c r="D761" s="5">
        <v>-8.2899999999999991</v>
      </c>
      <c r="E761" s="5">
        <v>-23.04</v>
      </c>
      <c r="F761" s="6">
        <v>-2.2200000000000001E-2</v>
      </c>
      <c r="G761" s="6">
        <v>1.5100000000000001E-2</v>
      </c>
      <c r="H761" s="6">
        <v>8.2799999999999999E-2</v>
      </c>
      <c r="I761" s="6">
        <v>0.1163</v>
      </c>
      <c r="J761" s="6">
        <v>-4.5999999999999999E-3</v>
      </c>
      <c r="K761" s="6">
        <v>-4.3E-3</v>
      </c>
      <c r="L761" s="6">
        <v>-6.7000000000000002E-3</v>
      </c>
      <c r="M761" s="6">
        <v>2.46E-2</v>
      </c>
      <c r="N761" s="5"/>
      <c r="O761" s="6">
        <f t="shared" si="295"/>
        <v>-1.7600000000000001E-2</v>
      </c>
      <c r="P761" s="6">
        <f t="shared" si="296"/>
        <v>1.9400000000000001E-2</v>
      </c>
      <c r="Q761" s="6">
        <f t="shared" si="297"/>
        <v>8.9499999999999996E-2</v>
      </c>
      <c r="R761" s="6">
        <f t="shared" si="298"/>
        <v>9.1700000000000004E-2</v>
      </c>
      <c r="S761" s="5">
        <v>-1.1499999999999999</v>
      </c>
      <c r="T761" s="5">
        <v>2.8</v>
      </c>
      <c r="U761" s="5">
        <v>6.85</v>
      </c>
      <c r="V761" s="5">
        <v>3.03</v>
      </c>
      <c r="W761" s="5">
        <v>3</v>
      </c>
    </row>
    <row r="762" spans="1:23" x14ac:dyDescent="0.25">
      <c r="B762" s="33" t="s">
        <v>502</v>
      </c>
      <c r="C762" s="5">
        <v>3</v>
      </c>
      <c r="D762" s="5">
        <v>-2.84</v>
      </c>
      <c r="E762" s="5">
        <v>-7.0000000000000007E-2</v>
      </c>
      <c r="F762" s="6">
        <v>2.8199999999999999E-2</v>
      </c>
      <c r="G762" s="6">
        <v>1.2E-2</v>
      </c>
      <c r="H762" s="6">
        <v>-8.5000000000000006E-3</v>
      </c>
      <c r="I762" s="6">
        <v>-0.35049999999999998</v>
      </c>
      <c r="J762" s="6">
        <v>2.9999999999999997E-4</v>
      </c>
      <c r="K762" s="6">
        <v>-8.0000000000000004E-4</v>
      </c>
      <c r="L762" s="6">
        <v>2.9899999999999999E-2</v>
      </c>
      <c r="M762" s="6">
        <v>4.2500000000000003E-2</v>
      </c>
      <c r="N762" s="5"/>
      <c r="O762" s="6">
        <f t="shared" si="295"/>
        <v>2.7899999999999998E-2</v>
      </c>
      <c r="P762" s="6">
        <f t="shared" si="296"/>
        <v>1.2800000000000001E-2</v>
      </c>
      <c r="Q762" s="6">
        <f t="shared" si="297"/>
        <v>-3.8400000000000004E-2</v>
      </c>
      <c r="R762" s="6">
        <f t="shared" si="298"/>
        <v>-0.39299999999999996</v>
      </c>
      <c r="S762" s="5">
        <v>-1</v>
      </c>
      <c r="T762" s="5">
        <v>-1.75</v>
      </c>
      <c r="U762" s="5">
        <v>1.45</v>
      </c>
      <c r="V762" s="5">
        <v>-1.53</v>
      </c>
      <c r="W762" s="5">
        <v>-12.96</v>
      </c>
    </row>
    <row r="763" spans="1:23" x14ac:dyDescent="0.25">
      <c r="B763" s="33" t="s">
        <v>501</v>
      </c>
      <c r="C763" s="5">
        <v>2</v>
      </c>
      <c r="D763" s="5">
        <v>7.25</v>
      </c>
      <c r="E763" s="5">
        <v>11.38</v>
      </c>
      <c r="F763" s="6">
        <v>2.92E-2</v>
      </c>
      <c r="G763" s="6">
        <v>-0.14330000000000001</v>
      </c>
      <c r="H763" s="6">
        <v>-0.2316</v>
      </c>
      <c r="I763" s="6">
        <v>-0.37430000000000002</v>
      </c>
      <c r="J763" s="6">
        <v>-5.0000000000000001E-3</v>
      </c>
      <c r="K763" s="6">
        <v>-5.9999999999999995E-4</v>
      </c>
      <c r="L763" s="6">
        <v>2.9600000000000001E-2</v>
      </c>
      <c r="M763" s="6">
        <v>6.13E-2</v>
      </c>
      <c r="N763" s="5"/>
      <c r="O763" s="6">
        <f t="shared" si="295"/>
        <v>3.4200000000000001E-2</v>
      </c>
      <c r="P763" s="6">
        <f t="shared" si="296"/>
        <v>-0.14270000000000002</v>
      </c>
      <c r="Q763" s="6">
        <f t="shared" si="297"/>
        <v>-0.26119999999999999</v>
      </c>
      <c r="R763" s="6">
        <f t="shared" si="298"/>
        <v>-0.43560000000000004</v>
      </c>
      <c r="S763" s="5">
        <v>1.89</v>
      </c>
      <c r="T763" s="5">
        <v>0</v>
      </c>
      <c r="U763" s="5">
        <v>7.0000000000000007E-2</v>
      </c>
      <c r="V763" s="5">
        <v>-4.58</v>
      </c>
      <c r="W763" s="5">
        <v>-10.7</v>
      </c>
    </row>
    <row r="764" spans="1:23" x14ac:dyDescent="0.25">
      <c r="B764" s="33" t="s">
        <v>495</v>
      </c>
      <c r="C764" s="5">
        <v>2</v>
      </c>
      <c r="D764" s="5">
        <v>40.93</v>
      </c>
      <c r="E764" s="5">
        <v>52.36</v>
      </c>
      <c r="F764" s="6">
        <v>4.2299999999999997E-2</v>
      </c>
      <c r="G764" s="6">
        <v>4.1399999999999999E-2</v>
      </c>
      <c r="H764" s="6">
        <v>0.2238</v>
      </c>
      <c r="I764" s="6">
        <v>-0.25419999999999998</v>
      </c>
      <c r="J764" s="6">
        <v>2.0999999999999999E-3</v>
      </c>
      <c r="K764" s="6">
        <v>-1.32E-2</v>
      </c>
      <c r="L764" s="6">
        <v>-2.41E-2</v>
      </c>
      <c r="M764" s="6">
        <v>7.6E-3</v>
      </c>
      <c r="N764" s="5"/>
      <c r="O764" s="6">
        <f t="shared" si="295"/>
        <v>4.02E-2</v>
      </c>
      <c r="P764" s="6">
        <f t="shared" si="296"/>
        <v>5.4599999999999996E-2</v>
      </c>
      <c r="Q764" s="6">
        <f t="shared" si="297"/>
        <v>0.24790000000000001</v>
      </c>
      <c r="R764" s="6">
        <f t="shared" si="298"/>
        <v>-0.26179999999999998</v>
      </c>
      <c r="S764" s="5">
        <v>3.4</v>
      </c>
      <c r="T764" s="5">
        <v>0.85</v>
      </c>
      <c r="U764" s="5">
        <v>1.98</v>
      </c>
      <c r="V764" s="5">
        <v>7.48</v>
      </c>
      <c r="W764" s="5">
        <v>-8.09</v>
      </c>
    </row>
    <row r="765" spans="1:23" x14ac:dyDescent="0.25">
      <c r="B765" s="33" t="s">
        <v>506</v>
      </c>
      <c r="C765" s="5">
        <v>1</v>
      </c>
      <c r="D765" s="5">
        <v>12.07</v>
      </c>
      <c r="E765" s="5">
        <v>6.93</v>
      </c>
      <c r="F765" s="6">
        <v>-2.3900000000000001E-2</v>
      </c>
      <c r="G765" s="6">
        <v>-1.4999999999999999E-2</v>
      </c>
      <c r="H765" s="6">
        <v>9.5699999999999993E-2</v>
      </c>
      <c r="I765" s="6">
        <v>-0.81359999999999999</v>
      </c>
      <c r="J765" s="6">
        <v>1.4E-3</v>
      </c>
      <c r="K765" s="6">
        <v>1.8499999999999999E-2</v>
      </c>
      <c r="L765" s="6">
        <v>5.0000000000000001E-4</v>
      </c>
      <c r="M765" s="6">
        <v>3.8199999999999998E-2</v>
      </c>
      <c r="N765" s="5"/>
      <c r="O765" s="6">
        <f t="shared" si="295"/>
        <v>-2.53E-2</v>
      </c>
      <c r="P765" s="6">
        <f t="shared" si="296"/>
        <v>-3.3500000000000002E-2</v>
      </c>
      <c r="Q765" s="6">
        <f t="shared" si="297"/>
        <v>9.5199999999999993E-2</v>
      </c>
      <c r="R765" s="6">
        <f t="shared" si="298"/>
        <v>-0.8518</v>
      </c>
      <c r="S765" s="5">
        <v>2.5099999999999998</v>
      </c>
      <c r="T765" s="5">
        <v>0</v>
      </c>
      <c r="U765" s="5">
        <v>-0.9</v>
      </c>
      <c r="V765" s="5">
        <v>5.14</v>
      </c>
      <c r="W765" s="5">
        <v>-21.68</v>
      </c>
    </row>
    <row r="766" spans="1:23" x14ac:dyDescent="0.25">
      <c r="B766" s="28" t="s">
        <v>1</v>
      </c>
      <c r="C766" s="13">
        <f>SUM(C553:C765)</f>
        <v>16316</v>
      </c>
      <c r="D766" s="12">
        <f>AVERAGE(D553:D765)</f>
        <v>0.57464788732394356</v>
      </c>
      <c r="E766" s="12">
        <f>AVERAGE(E553:E765)</f>
        <v>0.94906103286384991</v>
      </c>
      <c r="F766" s="9">
        <f>AVERAGE(F553:F765)</f>
        <v>2.4173708920187794E-3</v>
      </c>
      <c r="G766" s="9">
        <f>AVERAGE(G553:G765)</f>
        <v>-6.9248826291079795E-4</v>
      </c>
      <c r="H766" s="9">
        <f>AVERAGE(H553:H765)</f>
        <v>8.5530516431924861E-3</v>
      </c>
      <c r="I766" s="9">
        <f>AVERAGE(I553:I765)</f>
        <v>5.5399061032863819E-3</v>
      </c>
      <c r="J766" s="9">
        <f>AVERAGE(J553:J765)</f>
        <v>-1.699530516431923E-4</v>
      </c>
      <c r="K766" s="9">
        <f>AVERAGE(K553:K765)</f>
        <v>-8.403755868544598E-3</v>
      </c>
      <c r="L766" s="9">
        <f>AVERAGE(L553:L765)</f>
        <v>-7.2934272300469475E-3</v>
      </c>
      <c r="M766" s="9">
        <f>AVERAGE(M553:M765)</f>
        <v>4.5504694835680752E-2</v>
      </c>
      <c r="N766" s="5"/>
      <c r="O766" s="9">
        <f>AVERAGE(O553:O765)</f>
        <v>2.5873239436619727E-3</v>
      </c>
      <c r="P766" s="9">
        <f>AVERAGE(P553:P765)</f>
        <v>7.7112676056338069E-3</v>
      </c>
      <c r="Q766" s="9">
        <f>AVERAGE(Q553:Q765)</f>
        <v>1.5846478873239433E-2</v>
      </c>
      <c r="R766" s="9">
        <f>AVERAGE(R553:R765)</f>
        <v>-3.9964788732394368E-2</v>
      </c>
      <c r="S766" s="5"/>
      <c r="T766" s="5"/>
      <c r="U766" s="5"/>
      <c r="V766" s="5"/>
      <c r="W766" s="5"/>
    </row>
    <row r="768" spans="1:23" x14ac:dyDescent="0.25">
      <c r="A768" s="15" t="s">
        <v>509</v>
      </c>
    </row>
    <row r="770" spans="1:1" x14ac:dyDescent="0.25">
      <c r="A770" s="15" t="s">
        <v>510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selection activeCell="D60" sqref="D60"/>
    </sheetView>
  </sheetViews>
  <sheetFormatPr defaultRowHeight="12" x14ac:dyDescent="0.2"/>
  <cols>
    <col min="1" max="1" width="10.5703125" style="5" bestFit="1" customWidth="1"/>
    <col min="2" max="2" width="49.7109375" style="5" customWidth="1"/>
    <col min="3" max="3" width="12.85546875" style="5" bestFit="1" customWidth="1"/>
    <col min="4" max="9" width="9.140625" style="5"/>
    <col min="10" max="10" width="3" style="5" customWidth="1"/>
    <col min="11" max="13" width="9.140625" style="5"/>
    <col min="14" max="14" width="2.7109375" style="5" customWidth="1"/>
    <col min="15" max="15" width="31.42578125" style="5" customWidth="1"/>
    <col min="16" max="16384" width="9.140625" style="5"/>
  </cols>
  <sheetData>
    <row r="1" spans="1:16" x14ac:dyDescent="0.2">
      <c r="A1" s="3" t="s">
        <v>22</v>
      </c>
    </row>
    <row r="2" spans="1:16" s="3" customFormat="1" x14ac:dyDescent="0.2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3" t="s">
        <v>9</v>
      </c>
      <c r="L2" s="3" t="s">
        <v>10</v>
      </c>
      <c r="M2" s="3" t="s">
        <v>11</v>
      </c>
      <c r="P2" s="3" t="s">
        <v>30</v>
      </c>
    </row>
    <row r="3" spans="1:16" x14ac:dyDescent="0.2">
      <c r="B3" s="4">
        <v>2014</v>
      </c>
      <c r="C3" s="13">
        <v>34045</v>
      </c>
      <c r="D3" s="6">
        <v>3.3E-3</v>
      </c>
      <c r="E3" s="6">
        <v>1.3299999999999999E-2</v>
      </c>
      <c r="F3" s="6">
        <v>2.1000000000000001E-2</v>
      </c>
      <c r="G3" s="6">
        <v>3.8999999999999998E-3</v>
      </c>
      <c r="H3" s="6">
        <v>1.32E-2</v>
      </c>
      <c r="I3" s="6">
        <v>2.5999999999999999E-2</v>
      </c>
      <c r="K3" s="7">
        <f>D3-G3</f>
        <v>-5.9999999999999984E-4</v>
      </c>
      <c r="L3" s="16">
        <f t="shared" ref="L3:M8" si="0">E3-H3</f>
        <v>9.9999999999999395E-5</v>
      </c>
      <c r="M3" s="7">
        <f t="shared" si="0"/>
        <v>-4.9999999999999975E-3</v>
      </c>
      <c r="O3" s="8" t="s">
        <v>12</v>
      </c>
    </row>
    <row r="4" spans="1:16" x14ac:dyDescent="0.2">
      <c r="B4" s="4">
        <v>2015</v>
      </c>
      <c r="C4" s="13">
        <v>60016</v>
      </c>
      <c r="D4" s="6">
        <v>6.0000000000000001E-3</v>
      </c>
      <c r="E4" s="6">
        <v>6.1000000000000004E-3</v>
      </c>
      <c r="F4" s="7">
        <v>2.3199999999999998E-2</v>
      </c>
      <c r="G4" s="6">
        <v>-5.0000000000000001E-4</v>
      </c>
      <c r="H4" s="6">
        <v>-5.1999999999999998E-3</v>
      </c>
      <c r="I4" s="6">
        <v>-1.1299999999999999E-2</v>
      </c>
      <c r="K4" s="6">
        <f t="shared" ref="K4:K8" si="1">D4-G4</f>
        <v>6.5000000000000006E-3</v>
      </c>
      <c r="L4" s="6">
        <f t="shared" si="0"/>
        <v>1.1300000000000001E-2</v>
      </c>
      <c r="M4" s="6">
        <f t="shared" si="0"/>
        <v>3.4499999999999996E-2</v>
      </c>
      <c r="O4" s="5" t="s">
        <v>13</v>
      </c>
    </row>
    <row r="5" spans="1:16" x14ac:dyDescent="0.2">
      <c r="B5" s="4">
        <v>2016</v>
      </c>
      <c r="C5" s="13">
        <v>62662</v>
      </c>
      <c r="D5" s="6">
        <v>2.7099999999999999E-2</v>
      </c>
      <c r="E5" s="6">
        <v>0.1216</v>
      </c>
      <c r="F5" s="6">
        <v>0.31280000000000002</v>
      </c>
      <c r="G5" s="6">
        <v>2.3E-3</v>
      </c>
      <c r="H5" s="6">
        <v>1.61E-2</v>
      </c>
      <c r="I5" s="6">
        <v>4.1099999999999998E-2</v>
      </c>
      <c r="K5" s="6">
        <f t="shared" si="1"/>
        <v>2.4799999999999999E-2</v>
      </c>
      <c r="L5" s="6">
        <f t="shared" si="0"/>
        <v>0.1055</v>
      </c>
      <c r="M5" s="6">
        <f t="shared" si="0"/>
        <v>0.27170000000000005</v>
      </c>
      <c r="O5" s="5" t="s">
        <v>31</v>
      </c>
    </row>
    <row r="6" spans="1:16" x14ac:dyDescent="0.2">
      <c r="B6" s="4">
        <v>2017</v>
      </c>
      <c r="C6" s="13">
        <v>55714</v>
      </c>
      <c r="D6" s="6">
        <v>1.2800000000000001E-2</v>
      </c>
      <c r="E6" s="6">
        <v>6.6600000000000006E-2</v>
      </c>
      <c r="F6" s="6">
        <v>0.1658</v>
      </c>
      <c r="G6" s="6">
        <v>3.0000000000000001E-3</v>
      </c>
      <c r="H6" s="6">
        <v>1.6E-2</v>
      </c>
      <c r="I6" s="6">
        <v>3.6799999999999999E-2</v>
      </c>
      <c r="K6" s="6">
        <f t="shared" si="1"/>
        <v>9.7999999999999997E-3</v>
      </c>
      <c r="L6" s="6">
        <f t="shared" si="0"/>
        <v>5.0600000000000006E-2</v>
      </c>
      <c r="M6" s="6">
        <f t="shared" si="0"/>
        <v>0.129</v>
      </c>
      <c r="O6" s="5" t="s">
        <v>31</v>
      </c>
    </row>
    <row r="7" spans="1:16" x14ac:dyDescent="0.2">
      <c r="B7" s="4">
        <v>2018</v>
      </c>
      <c r="C7" s="13">
        <v>49999</v>
      </c>
      <c r="D7" s="6">
        <v>4.4000000000000003E-3</v>
      </c>
      <c r="E7" s="6">
        <v>1.78E-2</v>
      </c>
      <c r="F7" s="6">
        <v>9.06E-2</v>
      </c>
      <c r="G7" s="6">
        <v>-2.5000000000000001E-3</v>
      </c>
      <c r="H7" s="6">
        <v>-9.7000000000000003E-3</v>
      </c>
      <c r="I7" s="6">
        <v>1.6999999999999999E-3</v>
      </c>
      <c r="K7" s="6">
        <f t="shared" si="1"/>
        <v>6.8999999999999999E-3</v>
      </c>
      <c r="L7" s="6">
        <f t="shared" si="0"/>
        <v>2.75E-2</v>
      </c>
      <c r="M7" s="6">
        <f t="shared" si="0"/>
        <v>8.8900000000000007E-2</v>
      </c>
      <c r="O7" s="5" t="s">
        <v>32</v>
      </c>
    </row>
    <row r="8" spans="1:16" x14ac:dyDescent="0.2">
      <c r="B8" s="4">
        <v>2019</v>
      </c>
      <c r="C8" s="13">
        <v>28408</v>
      </c>
      <c r="D8" s="6">
        <v>1.38E-2</v>
      </c>
      <c r="E8" s="6">
        <v>3.8800000000000001E-2</v>
      </c>
      <c r="F8" s="6">
        <v>5.6300000000000003E-2</v>
      </c>
      <c r="G8" s="6">
        <v>5.4999999999999997E-3</v>
      </c>
      <c r="H8" s="6">
        <v>1.7399999999999999E-2</v>
      </c>
      <c r="I8" s="6">
        <v>2.87E-2</v>
      </c>
      <c r="K8" s="6">
        <f t="shared" si="1"/>
        <v>8.3000000000000001E-3</v>
      </c>
      <c r="L8" s="6">
        <f t="shared" si="0"/>
        <v>2.1400000000000002E-2</v>
      </c>
      <c r="M8" s="6">
        <f t="shared" si="0"/>
        <v>2.7600000000000003E-2</v>
      </c>
      <c r="O8" s="5" t="s">
        <v>13</v>
      </c>
    </row>
    <row r="9" spans="1:16" x14ac:dyDescent="0.2">
      <c r="B9" s="4" t="s">
        <v>1</v>
      </c>
      <c r="C9" s="13">
        <f>SUM(C3:C8)</f>
        <v>290844</v>
      </c>
      <c r="D9" s="9">
        <f>AVERAGE(D3:D8)</f>
        <v>1.1233333333333333E-2</v>
      </c>
      <c r="E9" s="9">
        <f t="shared" ref="E9:M9" si="2">AVERAGE(E3:E8)</f>
        <v>4.4033333333333334E-2</v>
      </c>
      <c r="F9" s="9">
        <f t="shared" si="2"/>
        <v>0.11161666666666668</v>
      </c>
      <c r="G9" s="9">
        <f t="shared" si="2"/>
        <v>1.9499999999999997E-3</v>
      </c>
      <c r="H9" s="9">
        <f t="shared" si="2"/>
        <v>7.9666666666666653E-3</v>
      </c>
      <c r="I9" s="9">
        <f t="shared" si="2"/>
        <v>2.0499999999999997E-2</v>
      </c>
      <c r="K9" s="9">
        <f t="shared" si="2"/>
        <v>9.2833333333333327E-3</v>
      </c>
      <c r="L9" s="9">
        <f t="shared" si="2"/>
        <v>3.606666666666667E-2</v>
      </c>
      <c r="M9" s="9">
        <f t="shared" si="2"/>
        <v>9.1116666666666665E-2</v>
      </c>
      <c r="O9" s="5" t="s">
        <v>32</v>
      </c>
      <c r="P9" s="5">
        <v>6543</v>
      </c>
    </row>
    <row r="10" spans="1:16" s="4" customFormat="1" x14ac:dyDescent="0.25">
      <c r="B10" s="4" t="s">
        <v>16</v>
      </c>
      <c r="C10" s="14">
        <v>6390312</v>
      </c>
    </row>
    <row r="11" spans="1:16" s="4" customFormat="1" x14ac:dyDescent="0.25">
      <c r="B11" s="10" t="s">
        <v>17</v>
      </c>
      <c r="C11" s="11">
        <f>C9/C10</f>
        <v>4.5513270713542622E-2</v>
      </c>
    </row>
    <row r="13" spans="1:16" x14ac:dyDescent="0.2">
      <c r="A13" s="17" t="s">
        <v>23</v>
      </c>
    </row>
    <row r="15" spans="1:16" x14ac:dyDescent="0.2">
      <c r="A15" s="17" t="s">
        <v>24</v>
      </c>
    </row>
    <row r="17" spans="1:15" x14ac:dyDescent="0.2">
      <c r="A17" s="17" t="s">
        <v>25</v>
      </c>
    </row>
    <row r="19" spans="1:15" x14ac:dyDescent="0.2">
      <c r="A19" s="17" t="s">
        <v>26</v>
      </c>
    </row>
    <row r="21" spans="1:15" x14ac:dyDescent="0.2">
      <c r="A21" s="17" t="s">
        <v>27</v>
      </c>
    </row>
    <row r="23" spans="1:15" x14ac:dyDescent="0.2">
      <c r="A23" s="17" t="s">
        <v>28</v>
      </c>
    </row>
    <row r="24" spans="1:15" x14ac:dyDescent="0.2">
      <c r="A24" s="5">
        <v>2019</v>
      </c>
      <c r="B24" s="5" t="s">
        <v>33</v>
      </c>
      <c r="C24" s="5" t="s">
        <v>76</v>
      </c>
      <c r="D24" s="5" t="s">
        <v>77</v>
      </c>
      <c r="E24" s="5" t="s">
        <v>78</v>
      </c>
      <c r="F24" s="5" t="s">
        <v>79</v>
      </c>
      <c r="G24" s="5" t="s">
        <v>80</v>
      </c>
      <c r="H24" s="5" t="s">
        <v>81</v>
      </c>
      <c r="I24" s="5" t="s">
        <v>82</v>
      </c>
      <c r="K24" s="3" t="s">
        <v>9</v>
      </c>
      <c r="L24" s="3" t="s">
        <v>10</v>
      </c>
      <c r="M24" s="3" t="s">
        <v>11</v>
      </c>
      <c r="O24" s="8" t="s">
        <v>126</v>
      </c>
    </row>
    <row r="25" spans="1:15" x14ac:dyDescent="0.2">
      <c r="B25" s="5" t="s">
        <v>34</v>
      </c>
      <c r="C25" s="5">
        <v>139</v>
      </c>
      <c r="D25" s="6">
        <v>4.8099999999999997E-2</v>
      </c>
      <c r="E25" s="6">
        <v>9.7199999999999995E-2</v>
      </c>
      <c r="F25" s="6">
        <v>9.7199999999999995E-2</v>
      </c>
      <c r="G25" s="6">
        <v>4.3E-3</v>
      </c>
      <c r="H25" s="6">
        <v>6.7000000000000002E-3</v>
      </c>
      <c r="I25" s="6">
        <v>6.7000000000000002E-3</v>
      </c>
      <c r="K25" s="6">
        <f t="shared" ref="K25" si="3">D25-G25</f>
        <v>4.3799999999999999E-2</v>
      </c>
      <c r="L25" s="6">
        <f t="shared" ref="L25" si="4">E25-H25</f>
        <v>9.0499999999999997E-2</v>
      </c>
      <c r="M25" s="6">
        <f t="shared" ref="M25" si="5">F25-I25</f>
        <v>9.0499999999999997E-2</v>
      </c>
    </row>
    <row r="26" spans="1:15" x14ac:dyDescent="0.2">
      <c r="B26" s="5" t="s">
        <v>35</v>
      </c>
      <c r="C26" s="5">
        <v>108</v>
      </c>
      <c r="D26" s="6">
        <v>1.5900000000000001E-2</v>
      </c>
      <c r="E26" s="6">
        <v>2.24E-2</v>
      </c>
      <c r="F26" s="6">
        <v>2.24E-2</v>
      </c>
      <c r="G26" s="6">
        <v>4.7000000000000002E-3</v>
      </c>
      <c r="H26" s="6">
        <v>6.7999999999999996E-3</v>
      </c>
      <c r="I26" s="6">
        <v>6.7999999999999996E-3</v>
      </c>
      <c r="K26" s="6">
        <f t="shared" ref="K26:K64" si="6">D26-G26</f>
        <v>1.1200000000000002E-2</v>
      </c>
      <c r="L26" s="6">
        <f t="shared" ref="L26:L64" si="7">E26-H26</f>
        <v>1.5599999999999999E-2</v>
      </c>
      <c r="M26" s="6">
        <f t="shared" ref="M26:M64" si="8">F26-I26</f>
        <v>1.5599999999999999E-2</v>
      </c>
    </row>
    <row r="27" spans="1:15" x14ac:dyDescent="0.2">
      <c r="A27" s="17"/>
      <c r="B27" s="5" t="s">
        <v>36</v>
      </c>
      <c r="C27" s="5">
        <v>96</v>
      </c>
      <c r="D27" s="6">
        <v>9.5000000000000001E-2</v>
      </c>
      <c r="E27" s="6">
        <v>0.17199999999999999</v>
      </c>
      <c r="F27" s="6">
        <v>0.17199999999999999</v>
      </c>
      <c r="G27" s="6">
        <v>5.0000000000000001E-3</v>
      </c>
      <c r="H27" s="6">
        <v>5.8999999999999999E-3</v>
      </c>
      <c r="I27" s="6">
        <v>5.8999999999999999E-3</v>
      </c>
      <c r="K27" s="6">
        <f t="shared" si="6"/>
        <v>0.09</v>
      </c>
      <c r="L27" s="6">
        <f t="shared" si="7"/>
        <v>0.1661</v>
      </c>
      <c r="M27" s="6">
        <f t="shared" si="8"/>
        <v>0.1661</v>
      </c>
    </row>
    <row r="28" spans="1:15" x14ac:dyDescent="0.2">
      <c r="B28" s="5" t="s">
        <v>37</v>
      </c>
      <c r="C28" s="5">
        <v>92</v>
      </c>
      <c r="D28" s="6">
        <v>2.8500000000000001E-2</v>
      </c>
      <c r="E28" s="6">
        <v>2.5399999999999999E-2</v>
      </c>
      <c r="F28" s="6">
        <v>2.5399999999999999E-2</v>
      </c>
      <c r="G28" s="6">
        <v>5.5999999999999999E-3</v>
      </c>
      <c r="H28" s="6">
        <v>6.1000000000000004E-3</v>
      </c>
      <c r="I28" s="6">
        <v>6.1000000000000004E-3</v>
      </c>
      <c r="K28" s="6">
        <f t="shared" si="6"/>
        <v>2.29E-2</v>
      </c>
      <c r="L28" s="6">
        <f t="shared" si="7"/>
        <v>1.9299999999999998E-2</v>
      </c>
      <c r="M28" s="6">
        <f t="shared" si="8"/>
        <v>1.9299999999999998E-2</v>
      </c>
    </row>
    <row r="29" spans="1:15" x14ac:dyDescent="0.2">
      <c r="A29" s="17"/>
      <c r="B29" s="5" t="s">
        <v>38</v>
      </c>
      <c r="C29" s="5">
        <v>74</v>
      </c>
      <c r="D29" s="6">
        <v>1.0200000000000001E-2</v>
      </c>
      <c r="E29" s="6">
        <v>8.3999999999999995E-3</v>
      </c>
      <c r="F29" s="6">
        <v>8.3999999999999995E-3</v>
      </c>
      <c r="G29" s="6">
        <v>4.3E-3</v>
      </c>
      <c r="H29" s="6">
        <v>6.0000000000000001E-3</v>
      </c>
      <c r="I29" s="6">
        <v>6.0000000000000001E-3</v>
      </c>
      <c r="K29" s="6">
        <f t="shared" si="6"/>
        <v>5.9000000000000007E-3</v>
      </c>
      <c r="L29" s="6">
        <f t="shared" si="7"/>
        <v>2.3999999999999994E-3</v>
      </c>
      <c r="M29" s="6">
        <f t="shared" si="8"/>
        <v>2.3999999999999994E-3</v>
      </c>
    </row>
    <row r="30" spans="1:15" x14ac:dyDescent="0.2">
      <c r="B30" s="5" t="s">
        <v>39</v>
      </c>
      <c r="C30" s="5">
        <v>70</v>
      </c>
      <c r="D30" s="6">
        <v>1.4500000000000001E-2</v>
      </c>
      <c r="E30" s="6">
        <v>2.1399999999999999E-2</v>
      </c>
      <c r="F30" s="6">
        <v>2.1399999999999999E-2</v>
      </c>
      <c r="G30" s="6">
        <v>4.8999999999999998E-3</v>
      </c>
      <c r="H30" s="6">
        <v>6.3E-3</v>
      </c>
      <c r="I30" s="6">
        <v>6.3E-3</v>
      </c>
      <c r="K30" s="6">
        <f t="shared" si="6"/>
        <v>9.6000000000000009E-3</v>
      </c>
      <c r="L30" s="6">
        <f t="shared" si="7"/>
        <v>1.5099999999999999E-2</v>
      </c>
      <c r="M30" s="6">
        <f t="shared" si="8"/>
        <v>1.5099999999999999E-2</v>
      </c>
    </row>
    <row r="31" spans="1:15" x14ac:dyDescent="0.2">
      <c r="B31" s="5" t="s">
        <v>40</v>
      </c>
      <c r="C31" s="5">
        <v>68</v>
      </c>
      <c r="D31" s="6">
        <v>0.12470000000000001</v>
      </c>
      <c r="E31" s="6">
        <v>0.1328</v>
      </c>
      <c r="F31" s="6">
        <v>0.1328</v>
      </c>
      <c r="G31" s="6">
        <v>6.0000000000000001E-3</v>
      </c>
      <c r="H31" s="6">
        <v>7.0000000000000001E-3</v>
      </c>
      <c r="I31" s="6">
        <v>7.0000000000000001E-3</v>
      </c>
      <c r="K31" s="6">
        <f t="shared" si="6"/>
        <v>0.1187</v>
      </c>
      <c r="L31" s="6">
        <f t="shared" si="7"/>
        <v>0.1258</v>
      </c>
      <c r="M31" s="6">
        <f t="shared" si="8"/>
        <v>0.1258</v>
      </c>
    </row>
    <row r="32" spans="1:15" x14ac:dyDescent="0.2">
      <c r="B32" s="5" t="s">
        <v>41</v>
      </c>
      <c r="C32" s="5">
        <v>65</v>
      </c>
      <c r="D32" s="6">
        <v>-1.1999999999999999E-3</v>
      </c>
      <c r="E32" s="6">
        <v>9.4000000000000004E-3</v>
      </c>
      <c r="F32" s="6">
        <v>9.4000000000000004E-3</v>
      </c>
      <c r="G32" s="6">
        <v>5.1999999999999998E-3</v>
      </c>
      <c r="H32" s="6">
        <v>6.0000000000000001E-3</v>
      </c>
      <c r="I32" s="6">
        <v>6.0000000000000001E-3</v>
      </c>
      <c r="K32" s="6">
        <f t="shared" si="6"/>
        <v>-6.3999999999999994E-3</v>
      </c>
      <c r="L32" s="6">
        <f t="shared" si="7"/>
        <v>3.4000000000000002E-3</v>
      </c>
      <c r="M32" s="6">
        <f t="shared" si="8"/>
        <v>3.4000000000000002E-3</v>
      </c>
    </row>
    <row r="33" spans="2:13" x14ac:dyDescent="0.2">
      <c r="B33" s="5" t="s">
        <v>42</v>
      </c>
      <c r="C33" s="5">
        <v>65</v>
      </c>
      <c r="D33" s="6">
        <v>0.02</v>
      </c>
      <c r="E33" s="6">
        <v>2.8500000000000001E-2</v>
      </c>
      <c r="F33" s="6">
        <v>2.8500000000000001E-2</v>
      </c>
      <c r="G33" s="6">
        <v>4.1999999999999997E-3</v>
      </c>
      <c r="H33" s="6">
        <v>6.7000000000000002E-3</v>
      </c>
      <c r="I33" s="6">
        <v>6.7000000000000002E-3</v>
      </c>
      <c r="K33" s="6">
        <f t="shared" si="6"/>
        <v>1.5800000000000002E-2</v>
      </c>
      <c r="L33" s="6">
        <f t="shared" si="7"/>
        <v>2.18E-2</v>
      </c>
      <c r="M33" s="6">
        <f t="shared" si="8"/>
        <v>2.18E-2</v>
      </c>
    </row>
    <row r="34" spans="2:13" x14ac:dyDescent="0.2">
      <c r="B34" s="5" t="s">
        <v>43</v>
      </c>
      <c r="C34" s="5">
        <v>63</v>
      </c>
      <c r="D34" s="6">
        <v>3.8999999999999998E-3</v>
      </c>
      <c r="E34" s="6">
        <v>1.03E-2</v>
      </c>
      <c r="F34" s="6">
        <v>1.03E-2</v>
      </c>
      <c r="G34" s="6">
        <v>4.7000000000000002E-3</v>
      </c>
      <c r="H34" s="6">
        <v>6.4999999999999997E-3</v>
      </c>
      <c r="I34" s="6">
        <v>6.4999999999999997E-3</v>
      </c>
      <c r="K34" s="6">
        <f t="shared" si="6"/>
        <v>-8.0000000000000036E-4</v>
      </c>
      <c r="L34" s="6">
        <f t="shared" si="7"/>
        <v>3.8000000000000004E-3</v>
      </c>
      <c r="M34" s="6">
        <f t="shared" si="8"/>
        <v>3.8000000000000004E-3</v>
      </c>
    </row>
    <row r="35" spans="2:13" x14ac:dyDescent="0.2">
      <c r="B35" s="5" t="s">
        <v>44</v>
      </c>
      <c r="C35" s="5">
        <v>59</v>
      </c>
      <c r="D35" s="6">
        <v>1.8800000000000001E-2</v>
      </c>
      <c r="E35" s="6">
        <v>2.3400000000000001E-2</v>
      </c>
      <c r="F35" s="6">
        <v>2.3400000000000001E-2</v>
      </c>
      <c r="G35" s="6">
        <v>6.4000000000000003E-3</v>
      </c>
      <c r="H35" s="6">
        <v>6.4999999999999997E-3</v>
      </c>
      <c r="I35" s="6">
        <v>6.4999999999999997E-3</v>
      </c>
      <c r="K35" s="6">
        <f t="shared" si="6"/>
        <v>1.2400000000000001E-2</v>
      </c>
      <c r="L35" s="6">
        <f t="shared" si="7"/>
        <v>1.6900000000000002E-2</v>
      </c>
      <c r="M35" s="6">
        <f t="shared" si="8"/>
        <v>1.6900000000000002E-2</v>
      </c>
    </row>
    <row r="36" spans="2:13" x14ac:dyDescent="0.2">
      <c r="B36" s="5" t="s">
        <v>45</v>
      </c>
      <c r="C36" s="5">
        <v>56</v>
      </c>
      <c r="D36" s="6">
        <v>1.01E-2</v>
      </c>
      <c r="E36" s="6">
        <v>1.5599999999999999E-2</v>
      </c>
      <c r="F36" s="6">
        <v>1.5599999999999999E-2</v>
      </c>
      <c r="G36" s="6">
        <v>5.1999999999999998E-3</v>
      </c>
      <c r="H36" s="6">
        <v>6.1999999999999998E-3</v>
      </c>
      <c r="I36" s="6">
        <v>6.1999999999999998E-3</v>
      </c>
      <c r="K36" s="6">
        <f t="shared" si="6"/>
        <v>4.8999999999999998E-3</v>
      </c>
      <c r="L36" s="6">
        <f t="shared" si="7"/>
        <v>9.3999999999999986E-3</v>
      </c>
      <c r="M36" s="6">
        <f t="shared" si="8"/>
        <v>9.3999999999999986E-3</v>
      </c>
    </row>
    <row r="37" spans="2:13" x14ac:dyDescent="0.2">
      <c r="B37" s="5" t="s">
        <v>46</v>
      </c>
      <c r="C37" s="5">
        <v>54</v>
      </c>
      <c r="D37" s="6">
        <v>2.8E-3</v>
      </c>
      <c r="E37" s="6">
        <v>1.7999999999999999E-2</v>
      </c>
      <c r="F37" s="6">
        <v>1.7999999999999999E-2</v>
      </c>
      <c r="G37" s="6">
        <v>5.3E-3</v>
      </c>
      <c r="H37" s="6">
        <v>6.6E-3</v>
      </c>
      <c r="I37" s="6">
        <v>6.6E-3</v>
      </c>
      <c r="K37" s="6">
        <f t="shared" si="6"/>
        <v>-2.5000000000000001E-3</v>
      </c>
      <c r="L37" s="6">
        <f t="shared" si="7"/>
        <v>1.1399999999999999E-2</v>
      </c>
      <c r="M37" s="6">
        <f t="shared" si="8"/>
        <v>1.1399999999999999E-2</v>
      </c>
    </row>
    <row r="38" spans="2:13" x14ac:dyDescent="0.2">
      <c r="B38" s="5" t="s">
        <v>47</v>
      </c>
      <c r="C38" s="5">
        <v>53</v>
      </c>
      <c r="D38" s="6">
        <v>8.0000000000000002E-3</v>
      </c>
      <c r="E38" s="6">
        <v>8.3000000000000001E-3</v>
      </c>
      <c r="F38" s="6">
        <v>8.3000000000000001E-3</v>
      </c>
      <c r="G38" s="6">
        <v>4.7999999999999996E-3</v>
      </c>
      <c r="H38" s="6">
        <v>6.4999999999999997E-3</v>
      </c>
      <c r="I38" s="6">
        <v>6.4999999999999997E-3</v>
      </c>
      <c r="K38" s="6">
        <f t="shared" si="6"/>
        <v>3.2000000000000006E-3</v>
      </c>
      <c r="L38" s="6">
        <f t="shared" si="7"/>
        <v>1.8000000000000004E-3</v>
      </c>
      <c r="M38" s="6">
        <f t="shared" si="8"/>
        <v>1.8000000000000004E-3</v>
      </c>
    </row>
    <row r="39" spans="2:13" x14ac:dyDescent="0.2">
      <c r="B39" s="5" t="s">
        <v>48</v>
      </c>
      <c r="C39" s="5">
        <v>51</v>
      </c>
      <c r="D39" s="6">
        <v>8.0199999999999994E-2</v>
      </c>
      <c r="E39" s="6">
        <v>7.6799999999999993E-2</v>
      </c>
      <c r="F39" s="6">
        <v>7.6799999999999993E-2</v>
      </c>
      <c r="G39" s="6">
        <v>7.3000000000000001E-3</v>
      </c>
      <c r="H39" s="6">
        <v>6.4999999999999997E-3</v>
      </c>
      <c r="I39" s="6">
        <v>6.4999999999999997E-3</v>
      </c>
      <c r="K39" s="6">
        <f t="shared" si="6"/>
        <v>7.2899999999999993E-2</v>
      </c>
      <c r="L39" s="6">
        <f t="shared" si="7"/>
        <v>7.0299999999999987E-2</v>
      </c>
      <c r="M39" s="6">
        <f t="shared" si="8"/>
        <v>7.0299999999999987E-2</v>
      </c>
    </row>
    <row r="40" spans="2:13" x14ac:dyDescent="0.2">
      <c r="B40" s="5" t="s">
        <v>49</v>
      </c>
      <c r="C40" s="5">
        <v>50</v>
      </c>
      <c r="D40" s="6">
        <v>7.9000000000000008E-3</v>
      </c>
      <c r="E40" s="6">
        <v>8.0999999999999996E-3</v>
      </c>
      <c r="F40" s="6">
        <v>8.0999999999999996E-3</v>
      </c>
      <c r="G40" s="6">
        <v>4.1999999999999997E-3</v>
      </c>
      <c r="H40" s="6">
        <v>5.7999999999999996E-3</v>
      </c>
      <c r="I40" s="6">
        <v>5.7999999999999996E-3</v>
      </c>
      <c r="K40" s="6">
        <f t="shared" si="6"/>
        <v>3.700000000000001E-3</v>
      </c>
      <c r="L40" s="6">
        <f t="shared" si="7"/>
        <v>2.3E-3</v>
      </c>
      <c r="M40" s="6">
        <f t="shared" si="8"/>
        <v>2.3E-3</v>
      </c>
    </row>
    <row r="41" spans="2:13" x14ac:dyDescent="0.2">
      <c r="B41" s="5" t="s">
        <v>50</v>
      </c>
      <c r="C41" s="5">
        <v>49</v>
      </c>
      <c r="D41" s="6">
        <v>2.2499999999999999E-2</v>
      </c>
      <c r="E41" s="6">
        <v>2.41E-2</v>
      </c>
      <c r="F41" s="6">
        <v>2.41E-2</v>
      </c>
      <c r="G41" s="6">
        <v>4.7999999999999996E-3</v>
      </c>
      <c r="H41" s="6">
        <v>6.7999999999999996E-3</v>
      </c>
      <c r="I41" s="6">
        <v>6.7999999999999996E-3</v>
      </c>
      <c r="K41" s="6">
        <f t="shared" si="6"/>
        <v>1.77E-2</v>
      </c>
      <c r="L41" s="6">
        <f t="shared" si="7"/>
        <v>1.7299999999999999E-2</v>
      </c>
      <c r="M41" s="6">
        <f t="shared" si="8"/>
        <v>1.7299999999999999E-2</v>
      </c>
    </row>
    <row r="42" spans="2:13" x14ac:dyDescent="0.2">
      <c r="B42" s="5" t="s">
        <v>51</v>
      </c>
      <c r="C42" s="5">
        <v>47</v>
      </c>
      <c r="D42" s="6">
        <v>4.53E-2</v>
      </c>
      <c r="E42" s="6">
        <v>6.3200000000000006E-2</v>
      </c>
      <c r="F42" s="6">
        <v>6.3200000000000006E-2</v>
      </c>
      <c r="G42" s="6">
        <v>4.3E-3</v>
      </c>
      <c r="H42" s="6">
        <v>6.6E-3</v>
      </c>
      <c r="I42" s="6">
        <v>6.6E-3</v>
      </c>
      <c r="K42" s="6">
        <f t="shared" si="6"/>
        <v>4.1000000000000002E-2</v>
      </c>
      <c r="L42" s="6">
        <f t="shared" si="7"/>
        <v>5.6600000000000004E-2</v>
      </c>
      <c r="M42" s="6">
        <f t="shared" si="8"/>
        <v>5.6600000000000004E-2</v>
      </c>
    </row>
    <row r="43" spans="2:13" x14ac:dyDescent="0.2">
      <c r="B43" s="5" t="s">
        <v>52</v>
      </c>
      <c r="C43" s="5">
        <v>47</v>
      </c>
      <c r="D43" s="6">
        <v>8.3000000000000001E-3</v>
      </c>
      <c r="E43" s="6">
        <v>5.7000000000000002E-3</v>
      </c>
      <c r="F43" s="6">
        <v>5.7000000000000002E-3</v>
      </c>
      <c r="G43" s="6">
        <v>4.3E-3</v>
      </c>
      <c r="H43" s="6">
        <v>7.1999999999999998E-3</v>
      </c>
      <c r="I43" s="6">
        <v>7.1999999999999998E-3</v>
      </c>
      <c r="K43" s="6">
        <f t="shared" si="6"/>
        <v>4.0000000000000001E-3</v>
      </c>
      <c r="L43" s="6">
        <f t="shared" si="7"/>
        <v>-1.4999999999999996E-3</v>
      </c>
      <c r="M43" s="6">
        <f t="shared" si="8"/>
        <v>-1.4999999999999996E-3</v>
      </c>
    </row>
    <row r="44" spans="2:13" x14ac:dyDescent="0.2">
      <c r="B44" s="5" t="s">
        <v>53</v>
      </c>
      <c r="C44" s="5">
        <v>47</v>
      </c>
      <c r="D44" s="6">
        <v>8.0000000000000004E-4</v>
      </c>
      <c r="E44" s="6">
        <v>6.8999999999999999E-3</v>
      </c>
      <c r="F44" s="6">
        <v>6.8999999999999999E-3</v>
      </c>
      <c r="G44" s="6">
        <v>4.3E-3</v>
      </c>
      <c r="H44" s="6">
        <v>7.1999999999999998E-3</v>
      </c>
      <c r="I44" s="6">
        <v>7.1999999999999998E-3</v>
      </c>
      <c r="K44" s="6">
        <f t="shared" si="6"/>
        <v>-3.5000000000000001E-3</v>
      </c>
      <c r="L44" s="6">
        <f t="shared" si="7"/>
        <v>-2.9999999999999992E-4</v>
      </c>
      <c r="M44" s="6">
        <f t="shared" si="8"/>
        <v>-2.9999999999999992E-4</v>
      </c>
    </row>
    <row r="45" spans="2:13" x14ac:dyDescent="0.2">
      <c r="B45" s="5" t="s">
        <v>54</v>
      </c>
      <c r="C45" s="5">
        <v>47</v>
      </c>
      <c r="D45" s="6">
        <v>9.9000000000000008E-3</v>
      </c>
      <c r="E45" s="6">
        <v>5.7999999999999996E-3</v>
      </c>
      <c r="F45" s="6">
        <v>5.7999999999999996E-3</v>
      </c>
      <c r="G45" s="6">
        <v>4.3E-3</v>
      </c>
      <c r="H45" s="6">
        <v>7.1999999999999998E-3</v>
      </c>
      <c r="I45" s="6">
        <v>7.1999999999999998E-3</v>
      </c>
      <c r="K45" s="6">
        <f t="shared" si="6"/>
        <v>5.6000000000000008E-3</v>
      </c>
      <c r="L45" s="6">
        <f t="shared" si="7"/>
        <v>-1.4000000000000002E-3</v>
      </c>
      <c r="M45" s="6">
        <f t="shared" si="8"/>
        <v>-1.4000000000000002E-3</v>
      </c>
    </row>
    <row r="46" spans="2:13" x14ac:dyDescent="0.2">
      <c r="B46" s="5" t="s">
        <v>55</v>
      </c>
      <c r="C46" s="5">
        <v>45</v>
      </c>
      <c r="D46" s="6">
        <v>2.7699999999999999E-2</v>
      </c>
      <c r="E46" s="6">
        <v>2.58E-2</v>
      </c>
      <c r="F46" s="6">
        <v>2.58E-2</v>
      </c>
      <c r="G46" s="6">
        <v>5.4000000000000003E-3</v>
      </c>
      <c r="H46" s="6">
        <v>6.0000000000000001E-3</v>
      </c>
      <c r="I46" s="6">
        <v>6.0000000000000001E-3</v>
      </c>
      <c r="K46" s="6">
        <f t="shared" si="6"/>
        <v>2.23E-2</v>
      </c>
      <c r="L46" s="6">
        <f t="shared" si="7"/>
        <v>1.9799999999999998E-2</v>
      </c>
      <c r="M46" s="6">
        <f t="shared" si="8"/>
        <v>1.9799999999999998E-2</v>
      </c>
    </row>
    <row r="47" spans="2:13" x14ac:dyDescent="0.2">
      <c r="B47" s="5" t="s">
        <v>56</v>
      </c>
      <c r="C47" s="5">
        <v>45</v>
      </c>
      <c r="D47" s="6">
        <v>1.4800000000000001E-2</v>
      </c>
      <c r="E47" s="6">
        <v>2.1299999999999999E-2</v>
      </c>
      <c r="F47" s="6">
        <v>2.1299999999999999E-2</v>
      </c>
      <c r="G47" s="6">
        <v>4.7000000000000002E-3</v>
      </c>
      <c r="H47" s="6">
        <v>6.1000000000000004E-3</v>
      </c>
      <c r="I47" s="6">
        <v>6.1000000000000004E-3</v>
      </c>
      <c r="K47" s="6">
        <f t="shared" si="6"/>
        <v>1.0100000000000001E-2</v>
      </c>
      <c r="L47" s="6">
        <f t="shared" si="7"/>
        <v>1.5199999999999998E-2</v>
      </c>
      <c r="M47" s="6">
        <f t="shared" si="8"/>
        <v>1.5199999999999998E-2</v>
      </c>
    </row>
    <row r="48" spans="2:13" x14ac:dyDescent="0.2">
      <c r="B48" s="5" t="s">
        <v>57</v>
      </c>
      <c r="C48" s="5">
        <v>43</v>
      </c>
      <c r="D48" s="6">
        <v>-6.8999999999999999E-3</v>
      </c>
      <c r="E48" s="6">
        <v>-9.7999999999999997E-3</v>
      </c>
      <c r="F48" s="6">
        <v>-9.7999999999999997E-3</v>
      </c>
      <c r="G48" s="6">
        <v>6.1999999999999998E-3</v>
      </c>
      <c r="H48" s="6">
        <v>5.8999999999999999E-3</v>
      </c>
      <c r="I48" s="6">
        <v>5.8999999999999999E-3</v>
      </c>
      <c r="K48" s="6">
        <f t="shared" si="6"/>
        <v>-1.3100000000000001E-2</v>
      </c>
      <c r="L48" s="6">
        <f t="shared" si="7"/>
        <v>-1.5699999999999999E-2</v>
      </c>
      <c r="M48" s="6">
        <f t="shared" si="8"/>
        <v>-1.5699999999999999E-2</v>
      </c>
    </row>
    <row r="49" spans="2:13" x14ac:dyDescent="0.2">
      <c r="B49" s="5" t="s">
        <v>58</v>
      </c>
      <c r="C49" s="5">
        <v>42</v>
      </c>
      <c r="D49" s="6">
        <v>2.5899999999999999E-2</v>
      </c>
      <c r="E49" s="6">
        <v>2.6100000000000002E-2</v>
      </c>
      <c r="F49" s="6">
        <v>2.6100000000000002E-2</v>
      </c>
      <c r="G49" s="6">
        <v>5.3E-3</v>
      </c>
      <c r="H49" s="6">
        <v>5.7999999999999996E-3</v>
      </c>
      <c r="I49" s="6">
        <v>5.7999999999999996E-3</v>
      </c>
      <c r="K49" s="6">
        <f t="shared" si="6"/>
        <v>2.06E-2</v>
      </c>
      <c r="L49" s="6">
        <f t="shared" si="7"/>
        <v>2.0300000000000002E-2</v>
      </c>
      <c r="M49" s="6">
        <f t="shared" si="8"/>
        <v>2.0300000000000002E-2</v>
      </c>
    </row>
    <row r="50" spans="2:13" x14ac:dyDescent="0.2">
      <c r="B50" s="5" t="s">
        <v>59</v>
      </c>
      <c r="C50" s="5">
        <v>41</v>
      </c>
      <c r="D50" s="6">
        <v>3.9800000000000002E-2</v>
      </c>
      <c r="E50" s="6">
        <v>4.0099999999999997E-2</v>
      </c>
      <c r="F50" s="6">
        <v>4.0099999999999997E-2</v>
      </c>
      <c r="G50" s="6">
        <v>6.4000000000000003E-3</v>
      </c>
      <c r="H50" s="6">
        <v>6.7000000000000002E-3</v>
      </c>
      <c r="I50" s="6">
        <v>6.7000000000000002E-3</v>
      </c>
      <c r="K50" s="6">
        <f t="shared" si="6"/>
        <v>3.3399999999999999E-2</v>
      </c>
      <c r="L50" s="6">
        <f t="shared" si="7"/>
        <v>3.3399999999999999E-2</v>
      </c>
      <c r="M50" s="6">
        <f t="shared" si="8"/>
        <v>3.3399999999999999E-2</v>
      </c>
    </row>
    <row r="51" spans="2:13" x14ac:dyDescent="0.2">
      <c r="B51" s="5" t="s">
        <v>60</v>
      </c>
      <c r="C51" s="5">
        <v>41</v>
      </c>
      <c r="D51" s="6">
        <v>-1.5E-3</v>
      </c>
      <c r="E51" s="6">
        <v>1.2999999999999999E-3</v>
      </c>
      <c r="F51" s="6">
        <v>1.2999999999999999E-3</v>
      </c>
      <c r="G51" s="6">
        <v>5.0000000000000001E-3</v>
      </c>
      <c r="H51" s="6">
        <v>5.3E-3</v>
      </c>
      <c r="I51" s="6">
        <v>5.3E-3</v>
      </c>
      <c r="K51" s="6">
        <f t="shared" si="6"/>
        <v>-6.5000000000000006E-3</v>
      </c>
      <c r="L51" s="6">
        <f t="shared" si="7"/>
        <v>-4.0000000000000001E-3</v>
      </c>
      <c r="M51" s="6">
        <f t="shared" si="8"/>
        <v>-4.0000000000000001E-3</v>
      </c>
    </row>
    <row r="52" spans="2:13" x14ac:dyDescent="0.2">
      <c r="B52" s="5" t="s">
        <v>61</v>
      </c>
      <c r="C52" s="5">
        <v>41</v>
      </c>
      <c r="D52" s="6">
        <v>-8.3000000000000001E-3</v>
      </c>
      <c r="E52" s="6">
        <v>-2.9999999999999997E-4</v>
      </c>
      <c r="F52" s="6">
        <v>-2.9999999999999997E-4</v>
      </c>
      <c r="G52" s="6">
        <v>4.7000000000000002E-3</v>
      </c>
      <c r="H52" s="6">
        <v>7.3000000000000001E-3</v>
      </c>
      <c r="I52" s="6">
        <v>7.3000000000000001E-3</v>
      </c>
      <c r="K52" s="6">
        <f t="shared" si="6"/>
        <v>-1.3000000000000001E-2</v>
      </c>
      <c r="L52" s="6">
        <f t="shared" si="7"/>
        <v>-7.6E-3</v>
      </c>
      <c r="M52" s="6">
        <f t="shared" si="8"/>
        <v>-7.6E-3</v>
      </c>
    </row>
    <row r="53" spans="2:13" x14ac:dyDescent="0.2">
      <c r="B53" s="5" t="s">
        <v>62</v>
      </c>
      <c r="C53" s="5">
        <v>40</v>
      </c>
      <c r="D53" s="6">
        <v>1.11E-2</v>
      </c>
      <c r="E53" s="6">
        <v>7.4000000000000003E-3</v>
      </c>
      <c r="F53" s="6">
        <v>7.4000000000000003E-3</v>
      </c>
      <c r="G53" s="6">
        <v>4.3E-3</v>
      </c>
      <c r="H53" s="6">
        <v>7.1999999999999998E-3</v>
      </c>
      <c r="I53" s="6">
        <v>7.1999999999999998E-3</v>
      </c>
      <c r="K53" s="6">
        <f t="shared" si="6"/>
        <v>6.8000000000000005E-3</v>
      </c>
      <c r="L53" s="6">
        <f t="shared" si="7"/>
        <v>2.0000000000000052E-4</v>
      </c>
      <c r="M53" s="6">
        <f t="shared" si="8"/>
        <v>2.0000000000000052E-4</v>
      </c>
    </row>
    <row r="54" spans="2:13" x14ac:dyDescent="0.2">
      <c r="B54" s="5" t="s">
        <v>63</v>
      </c>
      <c r="C54" s="5">
        <v>40</v>
      </c>
      <c r="D54" s="6">
        <v>3.2000000000000002E-3</v>
      </c>
      <c r="E54" s="6">
        <v>7.4000000000000003E-3</v>
      </c>
      <c r="F54" s="6">
        <v>7.4000000000000003E-3</v>
      </c>
      <c r="G54" s="6">
        <v>4.1000000000000003E-3</v>
      </c>
      <c r="H54" s="6">
        <v>6.1000000000000004E-3</v>
      </c>
      <c r="I54" s="6">
        <v>6.1000000000000004E-3</v>
      </c>
      <c r="K54" s="6">
        <f t="shared" si="6"/>
        <v>-9.0000000000000019E-4</v>
      </c>
      <c r="L54" s="6">
        <f t="shared" si="7"/>
        <v>1.2999999999999999E-3</v>
      </c>
      <c r="M54" s="6">
        <f t="shared" si="8"/>
        <v>1.2999999999999999E-3</v>
      </c>
    </row>
    <row r="55" spans="2:13" x14ac:dyDescent="0.2">
      <c r="B55" s="5" t="s">
        <v>64</v>
      </c>
      <c r="C55" s="5">
        <v>39</v>
      </c>
      <c r="D55" s="6">
        <v>2.4500000000000001E-2</v>
      </c>
      <c r="E55" s="6">
        <v>5.1900000000000002E-2</v>
      </c>
      <c r="F55" s="6">
        <v>5.1900000000000002E-2</v>
      </c>
      <c r="G55" s="6">
        <v>5.4000000000000003E-3</v>
      </c>
      <c r="H55" s="6">
        <v>6.1999999999999998E-3</v>
      </c>
      <c r="I55" s="6">
        <v>6.1999999999999998E-3</v>
      </c>
      <c r="K55" s="6">
        <f t="shared" si="6"/>
        <v>1.9099999999999999E-2</v>
      </c>
      <c r="L55" s="6">
        <f t="shared" si="7"/>
        <v>4.5700000000000005E-2</v>
      </c>
      <c r="M55" s="6">
        <f t="shared" si="8"/>
        <v>4.5700000000000005E-2</v>
      </c>
    </row>
    <row r="56" spans="2:13" x14ac:dyDescent="0.2">
      <c r="B56" s="5" t="s">
        <v>65</v>
      </c>
      <c r="C56" s="5">
        <v>39</v>
      </c>
      <c r="D56" s="6">
        <v>-7.4000000000000003E-3</v>
      </c>
      <c r="E56" s="6">
        <v>-2.3800000000000002E-2</v>
      </c>
      <c r="F56" s="6">
        <v>-2.3800000000000002E-2</v>
      </c>
      <c r="G56" s="6">
        <v>5.7999999999999996E-3</v>
      </c>
      <c r="H56" s="6">
        <v>6.4999999999999997E-3</v>
      </c>
      <c r="I56" s="6">
        <v>6.4999999999999997E-3</v>
      </c>
      <c r="K56" s="6">
        <f t="shared" si="6"/>
        <v>-1.32E-2</v>
      </c>
      <c r="L56" s="6">
        <f t="shared" si="7"/>
        <v>-3.0300000000000001E-2</v>
      </c>
      <c r="M56" s="6">
        <f t="shared" si="8"/>
        <v>-3.0300000000000001E-2</v>
      </c>
    </row>
    <row r="57" spans="2:13" x14ac:dyDescent="0.2">
      <c r="B57" s="5" t="s">
        <v>66</v>
      </c>
      <c r="C57" s="5">
        <v>38</v>
      </c>
      <c r="D57" s="6">
        <v>9.5999999999999992E-3</v>
      </c>
      <c r="E57" s="6">
        <v>1.7999999999999999E-2</v>
      </c>
      <c r="F57" s="6">
        <v>1.7999999999999999E-2</v>
      </c>
      <c r="G57" s="6">
        <v>5.7999999999999996E-3</v>
      </c>
      <c r="H57" s="6">
        <v>6.7999999999999996E-3</v>
      </c>
      <c r="I57" s="6">
        <v>6.7999999999999996E-3</v>
      </c>
      <c r="K57" s="6">
        <f t="shared" si="6"/>
        <v>3.7999999999999996E-3</v>
      </c>
      <c r="L57" s="6">
        <f t="shared" si="7"/>
        <v>1.1199999999999998E-2</v>
      </c>
      <c r="M57" s="6">
        <f t="shared" si="8"/>
        <v>1.1199999999999998E-2</v>
      </c>
    </row>
    <row r="58" spans="2:13" x14ac:dyDescent="0.2">
      <c r="B58" s="5" t="s">
        <v>67</v>
      </c>
      <c r="C58" s="5">
        <v>38</v>
      </c>
      <c r="D58" s="6">
        <v>1.34E-2</v>
      </c>
      <c r="E58" s="6">
        <v>1.0800000000000001E-2</v>
      </c>
      <c r="F58" s="6">
        <v>1.0800000000000001E-2</v>
      </c>
      <c r="G58" s="6">
        <v>4.3E-3</v>
      </c>
      <c r="H58" s="6">
        <v>7.1999999999999998E-3</v>
      </c>
      <c r="I58" s="6">
        <v>7.1999999999999998E-3</v>
      </c>
      <c r="K58" s="6">
        <f t="shared" si="6"/>
        <v>9.1000000000000004E-3</v>
      </c>
      <c r="L58" s="6">
        <f t="shared" si="7"/>
        <v>3.6000000000000008E-3</v>
      </c>
      <c r="M58" s="6">
        <f t="shared" si="8"/>
        <v>3.6000000000000008E-3</v>
      </c>
    </row>
    <row r="59" spans="2:13" x14ac:dyDescent="0.2">
      <c r="B59" s="5" t="s">
        <v>68</v>
      </c>
      <c r="C59" s="5">
        <v>37</v>
      </c>
      <c r="D59" s="6">
        <v>-8.0000000000000004E-4</v>
      </c>
      <c r="E59" s="6">
        <v>2.5999999999999999E-3</v>
      </c>
      <c r="F59" s="6">
        <v>2.5999999999999999E-3</v>
      </c>
      <c r="G59" s="6">
        <v>4.4999999999999997E-3</v>
      </c>
      <c r="H59" s="6">
        <v>6.1000000000000004E-3</v>
      </c>
      <c r="I59" s="6">
        <v>6.1000000000000004E-3</v>
      </c>
      <c r="K59" s="6">
        <f t="shared" si="6"/>
        <v>-5.3E-3</v>
      </c>
      <c r="L59" s="6">
        <f t="shared" si="7"/>
        <v>-3.5000000000000005E-3</v>
      </c>
      <c r="M59" s="6">
        <f t="shared" si="8"/>
        <v>-3.5000000000000005E-3</v>
      </c>
    </row>
    <row r="60" spans="2:13" x14ac:dyDescent="0.2">
      <c r="B60" s="5" t="s">
        <v>69</v>
      </c>
      <c r="C60" s="5">
        <v>33</v>
      </c>
      <c r="D60" s="6">
        <v>1.1299999999999999E-2</v>
      </c>
      <c r="E60" s="6">
        <v>7.4000000000000003E-3</v>
      </c>
      <c r="F60" s="6">
        <v>7.4000000000000003E-3</v>
      </c>
      <c r="G60" s="6">
        <v>4.3E-3</v>
      </c>
      <c r="H60" s="6">
        <v>7.1999999999999998E-3</v>
      </c>
      <c r="I60" s="6">
        <v>7.1999999999999998E-3</v>
      </c>
      <c r="K60" s="6">
        <f t="shared" si="6"/>
        <v>6.9999999999999993E-3</v>
      </c>
      <c r="L60" s="6">
        <f t="shared" si="7"/>
        <v>2.0000000000000052E-4</v>
      </c>
      <c r="M60" s="6">
        <f t="shared" si="8"/>
        <v>2.0000000000000052E-4</v>
      </c>
    </row>
    <row r="61" spans="2:13" x14ac:dyDescent="0.2">
      <c r="B61" s="5" t="s">
        <v>70</v>
      </c>
      <c r="C61" s="5">
        <v>32</v>
      </c>
      <c r="D61" s="6">
        <v>3.5000000000000003E-2</v>
      </c>
      <c r="E61" s="6">
        <v>5.5100000000000003E-2</v>
      </c>
      <c r="F61" s="6">
        <v>5.5100000000000003E-2</v>
      </c>
      <c r="G61" s="6">
        <v>4.4999999999999997E-3</v>
      </c>
      <c r="H61" s="6">
        <v>6.8999999999999999E-3</v>
      </c>
      <c r="I61" s="6">
        <v>6.8999999999999999E-3</v>
      </c>
      <c r="K61" s="6">
        <f t="shared" si="6"/>
        <v>3.0500000000000003E-2</v>
      </c>
      <c r="L61" s="6">
        <f t="shared" si="7"/>
        <v>4.8200000000000007E-2</v>
      </c>
      <c r="M61" s="6">
        <f t="shared" si="8"/>
        <v>4.8200000000000007E-2</v>
      </c>
    </row>
    <row r="62" spans="2:13" x14ac:dyDescent="0.2">
      <c r="B62" s="5" t="s">
        <v>71</v>
      </c>
      <c r="C62" s="5">
        <v>32</v>
      </c>
      <c r="D62" s="6">
        <v>5.7000000000000002E-3</v>
      </c>
      <c r="E62" s="6">
        <v>1E-3</v>
      </c>
      <c r="F62" s="6">
        <v>1E-3</v>
      </c>
      <c r="G62" s="6">
        <v>4.4999999999999997E-3</v>
      </c>
      <c r="H62" s="6">
        <v>5.4999999999999997E-3</v>
      </c>
      <c r="I62" s="6">
        <v>5.4999999999999997E-3</v>
      </c>
      <c r="K62" s="6">
        <f t="shared" si="6"/>
        <v>1.2000000000000005E-3</v>
      </c>
      <c r="L62" s="6">
        <f t="shared" si="7"/>
        <v>-4.4999999999999997E-3</v>
      </c>
      <c r="M62" s="6">
        <f t="shared" si="8"/>
        <v>-4.4999999999999997E-3</v>
      </c>
    </row>
    <row r="63" spans="2:13" x14ac:dyDescent="0.2">
      <c r="B63" s="5" t="s">
        <v>72</v>
      </c>
      <c r="C63" s="5">
        <v>30</v>
      </c>
      <c r="D63" s="6">
        <v>1.0500000000000001E-2</v>
      </c>
      <c r="E63" s="6">
        <v>1.37E-2</v>
      </c>
      <c r="F63" s="6">
        <v>1.37E-2</v>
      </c>
      <c r="G63" s="6">
        <v>6.6E-3</v>
      </c>
      <c r="H63" s="6">
        <v>6.8999999999999999E-3</v>
      </c>
      <c r="I63" s="6">
        <v>6.8999999999999999E-3</v>
      </c>
      <c r="K63" s="6">
        <f t="shared" si="6"/>
        <v>3.9000000000000007E-3</v>
      </c>
      <c r="L63" s="6">
        <f t="shared" si="7"/>
        <v>6.8000000000000005E-3</v>
      </c>
      <c r="M63" s="6">
        <f t="shared" si="8"/>
        <v>6.8000000000000005E-3</v>
      </c>
    </row>
    <row r="64" spans="2:13" x14ac:dyDescent="0.2">
      <c r="B64" s="5" t="s">
        <v>73</v>
      </c>
      <c r="C64" s="5">
        <v>30</v>
      </c>
      <c r="D64" s="6">
        <v>1.0699999999999999E-2</v>
      </c>
      <c r="E64" s="6">
        <v>1.3299999999999999E-2</v>
      </c>
      <c r="F64" s="6">
        <v>1.3299999999999999E-2</v>
      </c>
      <c r="G64" s="6">
        <v>5.8999999999999999E-3</v>
      </c>
      <c r="H64" s="6">
        <v>6.7000000000000002E-3</v>
      </c>
      <c r="I64" s="6">
        <v>6.7000000000000002E-3</v>
      </c>
      <c r="K64" s="6">
        <f t="shared" si="6"/>
        <v>4.7999999999999996E-3</v>
      </c>
      <c r="L64" s="6">
        <f t="shared" si="7"/>
        <v>6.5999999999999991E-3</v>
      </c>
      <c r="M64" s="6">
        <f t="shared" si="8"/>
        <v>6.5999999999999991E-3</v>
      </c>
    </row>
    <row r="66" spans="1:15" x14ac:dyDescent="0.2">
      <c r="B66" s="5" t="s">
        <v>74</v>
      </c>
      <c r="K66" s="6">
        <v>1.4800000000000001E-2</v>
      </c>
      <c r="L66" s="6">
        <v>1.9800000000000002E-2</v>
      </c>
      <c r="M66" s="6">
        <v>1.9800000000000002E-2</v>
      </c>
    </row>
    <row r="67" spans="1:15" x14ac:dyDescent="0.2">
      <c r="B67" s="5" t="s">
        <v>75</v>
      </c>
      <c r="K67" s="6">
        <v>5.1000000000000004E-3</v>
      </c>
      <c r="L67" s="6">
        <v>6.1000000000000004E-3</v>
      </c>
      <c r="M67" s="6">
        <v>6.1000000000000004E-3</v>
      </c>
    </row>
    <row r="69" spans="1:15" x14ac:dyDescent="0.2">
      <c r="A69" s="5">
        <v>2018</v>
      </c>
      <c r="B69" s="5" t="s">
        <v>33</v>
      </c>
      <c r="C69" s="5" t="s">
        <v>76</v>
      </c>
      <c r="D69" s="5" t="s">
        <v>77</v>
      </c>
      <c r="E69" s="5" t="s">
        <v>78</v>
      </c>
      <c r="F69" s="5" t="s">
        <v>79</v>
      </c>
      <c r="G69" s="5" t="s">
        <v>80</v>
      </c>
      <c r="H69" s="5" t="s">
        <v>81</v>
      </c>
      <c r="I69" s="5" t="s">
        <v>82</v>
      </c>
      <c r="K69" s="3" t="s">
        <v>9</v>
      </c>
      <c r="L69" s="3" t="s">
        <v>10</v>
      </c>
      <c r="M69" s="3" t="s">
        <v>11</v>
      </c>
      <c r="O69" s="8" t="s">
        <v>125</v>
      </c>
    </row>
    <row r="70" spans="1:15" x14ac:dyDescent="0.2">
      <c r="B70" s="5" t="s">
        <v>83</v>
      </c>
      <c r="C70" s="5">
        <v>1126</v>
      </c>
      <c r="D70" s="6">
        <v>-5.4000000000000003E-3</v>
      </c>
      <c r="E70" s="6">
        <v>-2.07E-2</v>
      </c>
      <c r="F70" s="6">
        <v>8.0999999999999996E-3</v>
      </c>
      <c r="G70" s="6">
        <v>-2.5000000000000001E-3</v>
      </c>
      <c r="H70" s="6">
        <v>-0.01</v>
      </c>
      <c r="I70" s="6">
        <v>-7.4999999999999997E-3</v>
      </c>
      <c r="K70" s="6">
        <f t="shared" ref="K70" si="9">D70-G70</f>
        <v>-2.9000000000000002E-3</v>
      </c>
      <c r="L70" s="6">
        <f t="shared" ref="L70" si="10">E70-H70</f>
        <v>-1.0699999999999999E-2</v>
      </c>
      <c r="M70" s="6">
        <f t="shared" ref="M70" si="11">F70-I70</f>
        <v>1.5599999999999999E-2</v>
      </c>
    </row>
    <row r="71" spans="1:15" x14ac:dyDescent="0.2">
      <c r="B71" s="5" t="s">
        <v>84</v>
      </c>
      <c r="C71" s="5">
        <v>1054</v>
      </c>
      <c r="D71" s="6">
        <v>-3.7000000000000002E-3</v>
      </c>
      <c r="E71" s="6">
        <v>-2.53E-2</v>
      </c>
      <c r="F71" s="6">
        <v>-5.2600000000000001E-2</v>
      </c>
      <c r="G71" s="6">
        <v>0</v>
      </c>
      <c r="H71" s="6">
        <v>-7.0000000000000001E-3</v>
      </c>
      <c r="I71" s="6">
        <v>-6.7000000000000002E-3</v>
      </c>
      <c r="K71" s="6">
        <f t="shared" ref="K71:K109" si="12">D71-G71</f>
        <v>-3.7000000000000002E-3</v>
      </c>
      <c r="L71" s="6">
        <f t="shared" ref="L71:L109" si="13">E71-H71</f>
        <v>-1.83E-2</v>
      </c>
      <c r="M71" s="6">
        <f t="shared" ref="M71:M109" si="14">F71-I71</f>
        <v>-4.5900000000000003E-2</v>
      </c>
    </row>
    <row r="72" spans="1:15" x14ac:dyDescent="0.2">
      <c r="B72" s="5" t="s">
        <v>85</v>
      </c>
      <c r="C72" s="5">
        <v>979</v>
      </c>
      <c r="D72" s="6">
        <v>7.6E-3</v>
      </c>
      <c r="E72" s="6">
        <v>3.6299999999999999E-2</v>
      </c>
      <c r="F72" s="6">
        <v>0.1295</v>
      </c>
      <c r="G72" s="6">
        <v>-1.9E-3</v>
      </c>
      <c r="H72" s="6">
        <v>-8.6999999999999994E-3</v>
      </c>
      <c r="I72" s="6">
        <v>-5.3E-3</v>
      </c>
      <c r="K72" s="6">
        <f t="shared" si="12"/>
        <v>9.4999999999999998E-3</v>
      </c>
      <c r="L72" s="6">
        <f t="shared" si="13"/>
        <v>4.4999999999999998E-2</v>
      </c>
      <c r="M72" s="6">
        <f t="shared" si="14"/>
        <v>0.1348</v>
      </c>
    </row>
    <row r="73" spans="1:15" x14ac:dyDescent="0.2">
      <c r="B73" s="5" t="s">
        <v>86</v>
      </c>
      <c r="C73" s="5">
        <v>965</v>
      </c>
      <c r="D73" s="6">
        <v>-4.5999999999999999E-3</v>
      </c>
      <c r="E73" s="6">
        <v>-2.0400000000000001E-2</v>
      </c>
      <c r="F73" s="6">
        <v>-2.0899999999999998E-2</v>
      </c>
      <c r="G73" s="6">
        <v>-1.1999999999999999E-3</v>
      </c>
      <c r="H73" s="6">
        <v>-8.8999999999999999E-3</v>
      </c>
      <c r="I73" s="6">
        <v>-5.1000000000000004E-3</v>
      </c>
      <c r="K73" s="6">
        <f t="shared" si="12"/>
        <v>-3.4000000000000002E-3</v>
      </c>
      <c r="L73" s="6">
        <f t="shared" si="13"/>
        <v>-1.1500000000000002E-2</v>
      </c>
      <c r="M73" s="6">
        <f t="shared" si="14"/>
        <v>-1.5799999999999998E-2</v>
      </c>
    </row>
    <row r="74" spans="1:15" x14ac:dyDescent="0.2">
      <c r="B74" s="5" t="s">
        <v>87</v>
      </c>
      <c r="C74" s="5">
        <v>929</v>
      </c>
      <c r="D74" s="6">
        <v>3.0999999999999999E-3</v>
      </c>
      <c r="E74" s="6">
        <v>1.6400000000000001E-2</v>
      </c>
      <c r="F74" s="6">
        <v>-4.02E-2</v>
      </c>
      <c r="G74" s="6">
        <v>-1.9E-3</v>
      </c>
      <c r="H74" s="6">
        <v>-6.1999999999999998E-3</v>
      </c>
      <c r="I74" s="6">
        <v>-1.41E-2</v>
      </c>
      <c r="K74" s="6">
        <f t="shared" si="12"/>
        <v>5.0000000000000001E-3</v>
      </c>
      <c r="L74" s="6">
        <f t="shared" si="13"/>
        <v>2.2600000000000002E-2</v>
      </c>
      <c r="M74" s="6">
        <f t="shared" si="14"/>
        <v>-2.6099999999999998E-2</v>
      </c>
    </row>
    <row r="75" spans="1:15" x14ac:dyDescent="0.2">
      <c r="B75" s="5" t="s">
        <v>88</v>
      </c>
      <c r="C75" s="5">
        <v>861</v>
      </c>
      <c r="D75" s="6">
        <v>3.9699999999999999E-2</v>
      </c>
      <c r="E75" s="6">
        <v>0.2243</v>
      </c>
      <c r="F75" s="6">
        <v>0.71699999999999997</v>
      </c>
      <c r="G75" s="6">
        <v>-8.0000000000000004E-4</v>
      </c>
      <c r="H75" s="6">
        <v>-8.0999999999999996E-3</v>
      </c>
      <c r="I75" s="6">
        <v>-1.0500000000000001E-2</v>
      </c>
      <c r="K75" s="6">
        <f t="shared" si="12"/>
        <v>4.0500000000000001E-2</v>
      </c>
      <c r="L75" s="6">
        <f t="shared" si="13"/>
        <v>0.2324</v>
      </c>
      <c r="M75" s="6">
        <f t="shared" si="14"/>
        <v>0.72749999999999992</v>
      </c>
    </row>
    <row r="76" spans="1:15" x14ac:dyDescent="0.2">
      <c r="B76" s="5" t="s">
        <v>89</v>
      </c>
      <c r="C76" s="5">
        <v>783</v>
      </c>
      <c r="D76" s="6">
        <v>1.7899999999999999E-2</v>
      </c>
      <c r="E76" s="6">
        <v>5.3100000000000001E-2</v>
      </c>
      <c r="F76" s="6">
        <v>7.3499999999999996E-2</v>
      </c>
      <c r="G76" s="6">
        <v>-8.9999999999999998E-4</v>
      </c>
      <c r="H76" s="6">
        <v>-8.6E-3</v>
      </c>
      <c r="I76" s="6">
        <v>-1.09E-2</v>
      </c>
      <c r="K76" s="6">
        <f t="shared" si="12"/>
        <v>1.8800000000000001E-2</v>
      </c>
      <c r="L76" s="6">
        <f t="shared" si="13"/>
        <v>6.1700000000000005E-2</v>
      </c>
      <c r="M76" s="6">
        <f t="shared" si="14"/>
        <v>8.4400000000000003E-2</v>
      </c>
    </row>
    <row r="77" spans="1:15" x14ac:dyDescent="0.2">
      <c r="B77" s="5" t="s">
        <v>90</v>
      </c>
      <c r="C77" s="5">
        <v>766</v>
      </c>
      <c r="D77" s="6">
        <v>-6.4000000000000003E-3</v>
      </c>
      <c r="E77" s="6">
        <v>-2.4E-2</v>
      </c>
      <c r="F77" s="6">
        <v>-3.7999999999999999E-2</v>
      </c>
      <c r="G77" s="6">
        <v>-8.9999999999999998E-4</v>
      </c>
      <c r="H77" s="6">
        <v>-8.0999999999999996E-3</v>
      </c>
      <c r="I77" s="6">
        <v>-5.5999999999999999E-3</v>
      </c>
      <c r="K77" s="6">
        <f t="shared" si="12"/>
        <v>-5.5000000000000005E-3</v>
      </c>
      <c r="L77" s="6">
        <f t="shared" si="13"/>
        <v>-1.5900000000000001E-2</v>
      </c>
      <c r="M77" s="6">
        <f t="shared" si="14"/>
        <v>-3.2399999999999998E-2</v>
      </c>
    </row>
    <row r="78" spans="1:15" x14ac:dyDescent="0.2">
      <c r="B78" s="5" t="s">
        <v>91</v>
      </c>
      <c r="C78" s="5">
        <v>764</v>
      </c>
      <c r="D78" s="6">
        <v>4.0399999999999998E-2</v>
      </c>
      <c r="E78" s="6">
        <v>0.11119999999999999</v>
      </c>
      <c r="F78" s="6">
        <v>0.22739999999999999</v>
      </c>
      <c r="G78" s="6">
        <v>2.0000000000000001E-4</v>
      </c>
      <c r="H78" s="6">
        <v>-6.1000000000000004E-3</v>
      </c>
      <c r="I78" s="6">
        <v>-8.6E-3</v>
      </c>
      <c r="K78" s="6">
        <f t="shared" si="12"/>
        <v>4.02E-2</v>
      </c>
      <c r="L78" s="6">
        <f t="shared" si="13"/>
        <v>0.11729999999999999</v>
      </c>
      <c r="M78" s="6">
        <f t="shared" si="14"/>
        <v>0.23599999999999999</v>
      </c>
    </row>
    <row r="79" spans="1:15" x14ac:dyDescent="0.2">
      <c r="B79" s="5" t="s">
        <v>92</v>
      </c>
      <c r="C79" s="5">
        <v>698</v>
      </c>
      <c r="D79" s="6">
        <v>1.7500000000000002E-2</v>
      </c>
      <c r="E79" s="6">
        <v>9.1800000000000007E-2</v>
      </c>
      <c r="F79" s="6">
        <v>0.75849999999999995</v>
      </c>
      <c r="G79" s="6">
        <v>-6.9999999999999999E-4</v>
      </c>
      <c r="H79" s="6">
        <v>-8.0000000000000002E-3</v>
      </c>
      <c r="I79" s="6">
        <v>-0.01</v>
      </c>
      <c r="K79" s="6">
        <f t="shared" si="12"/>
        <v>1.8200000000000001E-2</v>
      </c>
      <c r="L79" s="6">
        <f t="shared" si="13"/>
        <v>9.98E-2</v>
      </c>
      <c r="M79" s="6">
        <f t="shared" si="14"/>
        <v>0.76849999999999996</v>
      </c>
    </row>
    <row r="80" spans="1:15" x14ac:dyDescent="0.2">
      <c r="B80" s="5" t="s">
        <v>93</v>
      </c>
      <c r="C80" s="5">
        <v>666</v>
      </c>
      <c r="D80" s="6">
        <v>3.8E-3</v>
      </c>
      <c r="E80" s="6">
        <v>5.3E-3</v>
      </c>
      <c r="F80" s="6">
        <v>1.09E-2</v>
      </c>
      <c r="G80" s="6">
        <v>-1.6000000000000001E-3</v>
      </c>
      <c r="H80" s="6">
        <v>-1.0200000000000001E-2</v>
      </c>
      <c r="I80" s="6">
        <v>-8.9999999999999993E-3</v>
      </c>
      <c r="K80" s="6">
        <f t="shared" si="12"/>
        <v>5.4000000000000003E-3</v>
      </c>
      <c r="L80" s="6">
        <f t="shared" si="13"/>
        <v>1.55E-2</v>
      </c>
      <c r="M80" s="6">
        <f t="shared" si="14"/>
        <v>1.9900000000000001E-2</v>
      </c>
    </row>
    <row r="81" spans="2:13" x14ac:dyDescent="0.2">
      <c r="B81" s="5" t="s">
        <v>94</v>
      </c>
      <c r="C81" s="5">
        <v>656</v>
      </c>
      <c r="D81" s="6">
        <v>5.1000000000000004E-3</v>
      </c>
      <c r="E81" s="6">
        <v>-7.9000000000000008E-3</v>
      </c>
      <c r="F81" s="6">
        <v>-4.2799999999999998E-2</v>
      </c>
      <c r="G81" s="6">
        <v>-1.5E-3</v>
      </c>
      <c r="H81" s="6">
        <v>-8.8999999999999999E-3</v>
      </c>
      <c r="I81" s="6">
        <v>-7.3000000000000001E-3</v>
      </c>
      <c r="K81" s="6">
        <f t="shared" si="12"/>
        <v>6.6E-3</v>
      </c>
      <c r="L81" s="6">
        <f t="shared" si="13"/>
        <v>9.9999999999999915E-4</v>
      </c>
      <c r="M81" s="6">
        <f t="shared" si="14"/>
        <v>-3.5499999999999997E-2</v>
      </c>
    </row>
    <row r="82" spans="2:13" x14ac:dyDescent="0.2">
      <c r="B82" s="5" t="s">
        <v>95</v>
      </c>
      <c r="C82" s="5">
        <v>646</v>
      </c>
      <c r="D82" s="6">
        <v>-2.8999999999999998E-3</v>
      </c>
      <c r="E82" s="6">
        <v>-9.4999999999999998E-3</v>
      </c>
      <c r="F82" s="6">
        <v>-1.3100000000000001E-2</v>
      </c>
      <c r="G82" s="6">
        <v>-1E-4</v>
      </c>
      <c r="H82" s="6">
        <v>-6.3E-3</v>
      </c>
      <c r="I82" s="6">
        <v>-9.4999999999999998E-3</v>
      </c>
      <c r="K82" s="6">
        <f t="shared" si="12"/>
        <v>-2.8E-3</v>
      </c>
      <c r="L82" s="6">
        <f t="shared" si="13"/>
        <v>-3.1999999999999997E-3</v>
      </c>
      <c r="M82" s="6">
        <f t="shared" si="14"/>
        <v>-3.6000000000000008E-3</v>
      </c>
    </row>
    <row r="83" spans="2:13" x14ac:dyDescent="0.2">
      <c r="B83" s="5" t="s">
        <v>96</v>
      </c>
      <c r="C83" s="5">
        <v>605</v>
      </c>
      <c r="D83" s="6">
        <v>1.1000000000000001E-3</v>
      </c>
      <c r="E83" s="6">
        <v>-1.4E-3</v>
      </c>
      <c r="F83" s="6">
        <v>-1.3299999999999999E-2</v>
      </c>
      <c r="G83" s="6">
        <v>-1E-3</v>
      </c>
      <c r="H83" s="6">
        <v>-7.0000000000000001E-3</v>
      </c>
      <c r="I83" s="6">
        <v>-6.4999999999999997E-3</v>
      </c>
      <c r="K83" s="6">
        <f t="shared" si="12"/>
        <v>2.1000000000000003E-3</v>
      </c>
      <c r="L83" s="6">
        <f t="shared" si="13"/>
        <v>5.5999999999999999E-3</v>
      </c>
      <c r="M83" s="6">
        <f t="shared" si="14"/>
        <v>-6.7999999999999996E-3</v>
      </c>
    </row>
    <row r="84" spans="2:13" x14ac:dyDescent="0.2">
      <c r="B84" s="5" t="s">
        <v>97</v>
      </c>
      <c r="C84" s="5">
        <v>573</v>
      </c>
      <c r="D84" s="6">
        <v>-4.1000000000000003E-3</v>
      </c>
      <c r="E84" s="6">
        <v>-1.9199999999999998E-2</v>
      </c>
      <c r="F84" s="6">
        <v>-2.1399999999999999E-2</v>
      </c>
      <c r="G84" s="6">
        <v>-1.4E-3</v>
      </c>
      <c r="H84" s="6">
        <v>-8.8000000000000005E-3</v>
      </c>
      <c r="I84" s="6">
        <v>-8.0999999999999996E-3</v>
      </c>
      <c r="K84" s="6">
        <f t="shared" si="12"/>
        <v>-2.7000000000000001E-3</v>
      </c>
      <c r="L84" s="6">
        <f t="shared" si="13"/>
        <v>-1.0399999999999998E-2</v>
      </c>
      <c r="M84" s="6">
        <f t="shared" si="14"/>
        <v>-1.3299999999999999E-2</v>
      </c>
    </row>
    <row r="85" spans="2:13" x14ac:dyDescent="0.2">
      <c r="B85" s="5" t="s">
        <v>98</v>
      </c>
      <c r="C85" s="5">
        <v>567</v>
      </c>
      <c r="D85" s="6">
        <v>-2.3999999999999998E-3</v>
      </c>
      <c r="E85" s="6">
        <v>-2.06E-2</v>
      </c>
      <c r="F85" s="6">
        <v>-2.93E-2</v>
      </c>
      <c r="G85" s="6">
        <v>-1.6999999999999999E-3</v>
      </c>
      <c r="H85" s="6">
        <v>-9.4999999999999998E-3</v>
      </c>
      <c r="I85" s="6">
        <v>-5.4000000000000003E-3</v>
      </c>
      <c r="K85" s="6">
        <f t="shared" si="12"/>
        <v>-6.9999999999999988E-4</v>
      </c>
      <c r="L85" s="6">
        <f t="shared" si="13"/>
        <v>-1.11E-2</v>
      </c>
      <c r="M85" s="6">
        <f t="shared" si="14"/>
        <v>-2.3899999999999998E-2</v>
      </c>
    </row>
    <row r="86" spans="2:13" x14ac:dyDescent="0.2">
      <c r="B86" s="5" t="s">
        <v>99</v>
      </c>
      <c r="C86" s="5">
        <v>563</v>
      </c>
      <c r="D86" s="6">
        <v>-6.0000000000000001E-3</v>
      </c>
      <c r="E86" s="6">
        <v>-2.3900000000000001E-2</v>
      </c>
      <c r="F86" s="6">
        <v>-2.8400000000000002E-2</v>
      </c>
      <c r="G86" s="6">
        <v>-2.8999999999999998E-3</v>
      </c>
      <c r="H86" s="6">
        <v>-1.01E-2</v>
      </c>
      <c r="I86" s="6">
        <v>-9.4999999999999998E-3</v>
      </c>
      <c r="K86" s="6">
        <f t="shared" si="12"/>
        <v>-3.1000000000000003E-3</v>
      </c>
      <c r="L86" s="6">
        <f t="shared" si="13"/>
        <v>-1.3800000000000002E-2</v>
      </c>
      <c r="M86" s="6">
        <f t="shared" si="14"/>
        <v>-1.89E-2</v>
      </c>
    </row>
    <row r="87" spans="2:13" x14ac:dyDescent="0.2">
      <c r="B87" s="5" t="s">
        <v>100</v>
      </c>
      <c r="C87" s="5">
        <v>560</v>
      </c>
      <c r="D87" s="6">
        <v>5.6500000000000002E-2</v>
      </c>
      <c r="E87" s="6">
        <v>0.13070000000000001</v>
      </c>
      <c r="F87" s="6">
        <v>0.29749999999999999</v>
      </c>
      <c r="G87" s="6">
        <v>-1.8E-3</v>
      </c>
      <c r="H87" s="6">
        <v>-1.0699999999999999E-2</v>
      </c>
      <c r="I87" s="6">
        <v>-8.9999999999999993E-3</v>
      </c>
      <c r="K87" s="6">
        <f t="shared" si="12"/>
        <v>5.8300000000000005E-2</v>
      </c>
      <c r="L87" s="6">
        <f t="shared" si="13"/>
        <v>0.1414</v>
      </c>
      <c r="M87" s="6">
        <f t="shared" si="14"/>
        <v>0.30649999999999999</v>
      </c>
    </row>
    <row r="88" spans="2:13" x14ac:dyDescent="0.2">
      <c r="B88" s="5" t="s">
        <v>101</v>
      </c>
      <c r="C88" s="5">
        <v>554</v>
      </c>
      <c r="D88" s="6">
        <v>-7.7999999999999996E-3</v>
      </c>
      <c r="E88" s="6">
        <v>-3.6999999999999998E-2</v>
      </c>
      <c r="F88" s="6">
        <v>-5.5899999999999998E-2</v>
      </c>
      <c r="G88" s="6">
        <v>-1E-3</v>
      </c>
      <c r="H88" s="6">
        <v>-7.6E-3</v>
      </c>
      <c r="I88" s="6">
        <v>-8.3999999999999995E-3</v>
      </c>
      <c r="K88" s="6">
        <f t="shared" si="12"/>
        <v>-6.7999999999999996E-3</v>
      </c>
      <c r="L88" s="6">
        <f t="shared" si="13"/>
        <v>-2.9399999999999999E-2</v>
      </c>
      <c r="M88" s="6">
        <f t="shared" si="14"/>
        <v>-4.7500000000000001E-2</v>
      </c>
    </row>
    <row r="89" spans="2:13" x14ac:dyDescent="0.2">
      <c r="B89" s="5" t="s">
        <v>102</v>
      </c>
      <c r="C89" s="5">
        <v>545</v>
      </c>
      <c r="D89" s="6">
        <v>6.7000000000000002E-3</v>
      </c>
      <c r="E89" s="6">
        <v>1.6199999999999999E-2</v>
      </c>
      <c r="F89" s="6">
        <v>5.0299999999999997E-2</v>
      </c>
      <c r="G89" s="6">
        <v>-1.1999999999999999E-3</v>
      </c>
      <c r="H89" s="6">
        <v>-9.4999999999999998E-3</v>
      </c>
      <c r="I89" s="6">
        <v>-1.17E-2</v>
      </c>
      <c r="K89" s="6">
        <f t="shared" si="12"/>
        <v>7.9000000000000008E-3</v>
      </c>
      <c r="L89" s="6">
        <f t="shared" si="13"/>
        <v>2.5700000000000001E-2</v>
      </c>
      <c r="M89" s="6">
        <f t="shared" si="14"/>
        <v>6.2E-2</v>
      </c>
    </row>
    <row r="90" spans="2:13" x14ac:dyDescent="0.2">
      <c r="B90" s="5" t="s">
        <v>103</v>
      </c>
      <c r="C90" s="5">
        <v>498</v>
      </c>
      <c r="D90" s="6">
        <v>-1.1000000000000001E-3</v>
      </c>
      <c r="E90" s="6">
        <v>6.4000000000000003E-3</v>
      </c>
      <c r="F90" s="6">
        <v>1.6199999999999999E-2</v>
      </c>
      <c r="G90" s="6">
        <v>-2.3E-3</v>
      </c>
      <c r="H90" s="6">
        <v>-7.3000000000000001E-3</v>
      </c>
      <c r="I90" s="6">
        <v>-1.04E-2</v>
      </c>
      <c r="K90" s="6">
        <f t="shared" si="12"/>
        <v>1.1999999999999999E-3</v>
      </c>
      <c r="L90" s="6">
        <f t="shared" si="13"/>
        <v>1.37E-2</v>
      </c>
      <c r="M90" s="6">
        <f t="shared" si="14"/>
        <v>2.6599999999999999E-2</v>
      </c>
    </row>
    <row r="91" spans="2:13" x14ac:dyDescent="0.2">
      <c r="B91" s="5" t="s">
        <v>104</v>
      </c>
      <c r="C91" s="5">
        <v>483</v>
      </c>
      <c r="D91" s="6">
        <v>1.5699999999999999E-2</v>
      </c>
      <c r="E91" s="6">
        <v>4.2099999999999999E-2</v>
      </c>
      <c r="F91" s="6">
        <v>0.1986</v>
      </c>
      <c r="G91" s="6">
        <v>-1.8E-3</v>
      </c>
      <c r="H91" s="6">
        <v>-9.1000000000000004E-3</v>
      </c>
      <c r="I91" s="6">
        <v>-8.3999999999999995E-3</v>
      </c>
      <c r="K91" s="6">
        <f t="shared" si="12"/>
        <v>1.7499999999999998E-2</v>
      </c>
      <c r="L91" s="6">
        <f t="shared" si="13"/>
        <v>5.1199999999999996E-2</v>
      </c>
      <c r="M91" s="6">
        <f t="shared" si="14"/>
        <v>0.20699999999999999</v>
      </c>
    </row>
    <row r="92" spans="2:13" x14ac:dyDescent="0.2">
      <c r="B92" s="5" t="s">
        <v>105</v>
      </c>
      <c r="C92" s="5">
        <v>469</v>
      </c>
      <c r="D92" s="6">
        <v>-6.8999999999999999E-3</v>
      </c>
      <c r="E92" s="6">
        <v>-2.1499999999999998E-2</v>
      </c>
      <c r="F92" s="6">
        <v>-2.4E-2</v>
      </c>
      <c r="G92" s="6">
        <v>-2E-3</v>
      </c>
      <c r="H92" s="6">
        <v>-7.4999999999999997E-3</v>
      </c>
      <c r="I92" s="6">
        <v>-6.8999999999999999E-3</v>
      </c>
      <c r="K92" s="6">
        <f t="shared" si="12"/>
        <v>-4.8999999999999998E-3</v>
      </c>
      <c r="L92" s="6">
        <f t="shared" si="13"/>
        <v>-1.3999999999999999E-2</v>
      </c>
      <c r="M92" s="6">
        <f t="shared" si="14"/>
        <v>-1.7100000000000001E-2</v>
      </c>
    </row>
    <row r="93" spans="2:13" x14ac:dyDescent="0.2">
      <c r="B93" s="5" t="s">
        <v>106</v>
      </c>
      <c r="C93" s="5">
        <v>466</v>
      </c>
      <c r="D93" s="6">
        <v>-1E-4</v>
      </c>
      <c r="E93" s="6">
        <v>-3.0000000000000001E-3</v>
      </c>
      <c r="F93" s="6">
        <v>7.6799999999999993E-2</v>
      </c>
      <c r="G93" s="6">
        <v>-1.6000000000000001E-3</v>
      </c>
      <c r="H93" s="6">
        <v>-8.3999999999999995E-3</v>
      </c>
      <c r="I93" s="6">
        <v>-2.3E-3</v>
      </c>
      <c r="K93" s="6">
        <f t="shared" si="12"/>
        <v>1.5E-3</v>
      </c>
      <c r="L93" s="6">
        <f t="shared" si="13"/>
        <v>5.3999999999999994E-3</v>
      </c>
      <c r="M93" s="6">
        <f t="shared" si="14"/>
        <v>7.909999999999999E-2</v>
      </c>
    </row>
    <row r="94" spans="2:13" x14ac:dyDescent="0.2">
      <c r="B94" s="5" t="s">
        <v>107</v>
      </c>
      <c r="C94" s="5">
        <v>463</v>
      </c>
      <c r="D94" s="6">
        <v>2.9499999999999998E-2</v>
      </c>
      <c r="E94" s="6">
        <v>0.29239999999999999</v>
      </c>
      <c r="F94" s="6">
        <v>0.1988</v>
      </c>
      <c r="G94" s="6">
        <v>-1E-4</v>
      </c>
      <c r="H94" s="6">
        <v>-7.1000000000000004E-3</v>
      </c>
      <c r="I94" s="6">
        <v>-9.2999999999999992E-3</v>
      </c>
      <c r="K94" s="6">
        <f t="shared" si="12"/>
        <v>2.9599999999999998E-2</v>
      </c>
      <c r="L94" s="6">
        <f t="shared" si="13"/>
        <v>0.29949999999999999</v>
      </c>
      <c r="M94" s="6">
        <f t="shared" si="14"/>
        <v>0.20810000000000001</v>
      </c>
    </row>
    <row r="95" spans="2:13" x14ac:dyDescent="0.2">
      <c r="B95" s="5" t="s">
        <v>108</v>
      </c>
      <c r="C95" s="5">
        <v>439</v>
      </c>
      <c r="D95" s="6">
        <v>1.1999999999999999E-3</v>
      </c>
      <c r="E95" s="6">
        <v>3.0000000000000001E-3</v>
      </c>
      <c r="F95" s="6">
        <v>-4.4000000000000003E-3</v>
      </c>
      <c r="G95" s="6">
        <v>-2E-3</v>
      </c>
      <c r="H95" s="6">
        <v>-7.4000000000000003E-3</v>
      </c>
      <c r="I95" s="6">
        <v>-8.5000000000000006E-3</v>
      </c>
      <c r="K95" s="6">
        <f t="shared" si="12"/>
        <v>3.1999999999999997E-3</v>
      </c>
      <c r="L95" s="6">
        <f t="shared" si="13"/>
        <v>1.04E-2</v>
      </c>
      <c r="M95" s="6">
        <f t="shared" si="14"/>
        <v>4.1000000000000003E-3</v>
      </c>
    </row>
    <row r="96" spans="2:13" x14ac:dyDescent="0.2">
      <c r="B96" s="5" t="s">
        <v>109</v>
      </c>
      <c r="C96" s="5">
        <v>439</v>
      </c>
      <c r="D96" s="6">
        <v>9.5299999999999996E-2</v>
      </c>
      <c r="E96" s="6">
        <v>0.36830000000000002</v>
      </c>
      <c r="F96" s="6">
        <v>0.48930000000000001</v>
      </c>
      <c r="G96" s="6">
        <v>-8.9999999999999998E-4</v>
      </c>
      <c r="H96" s="6">
        <v>-4.1999999999999997E-3</v>
      </c>
      <c r="I96" s="6">
        <v>-7.4999999999999997E-3</v>
      </c>
      <c r="K96" s="6">
        <f t="shared" si="12"/>
        <v>9.6199999999999994E-2</v>
      </c>
      <c r="L96" s="6">
        <f t="shared" si="13"/>
        <v>0.3725</v>
      </c>
      <c r="M96" s="6">
        <f t="shared" si="14"/>
        <v>0.49680000000000002</v>
      </c>
    </row>
    <row r="97" spans="2:15" x14ac:dyDescent="0.2">
      <c r="B97" s="5" t="s">
        <v>110</v>
      </c>
      <c r="C97" s="5">
        <v>438</v>
      </c>
      <c r="D97" s="6">
        <v>-1.1299999999999999E-2</v>
      </c>
      <c r="E97" s="6">
        <v>-4.4600000000000001E-2</v>
      </c>
      <c r="F97" s="6">
        <v>-9.6699999999999994E-2</v>
      </c>
      <c r="G97" s="6">
        <v>8.0000000000000004E-4</v>
      </c>
      <c r="H97" s="6">
        <v>-8.6E-3</v>
      </c>
      <c r="I97" s="6">
        <v>-9.9000000000000008E-3</v>
      </c>
      <c r="K97" s="6">
        <f t="shared" si="12"/>
        <v>-1.21E-2</v>
      </c>
      <c r="L97" s="6">
        <f t="shared" si="13"/>
        <v>-3.6000000000000004E-2</v>
      </c>
      <c r="M97" s="6">
        <f t="shared" si="14"/>
        <v>-8.6799999999999988E-2</v>
      </c>
    </row>
    <row r="98" spans="2:15" x14ac:dyDescent="0.2">
      <c r="B98" s="5" t="s">
        <v>111</v>
      </c>
      <c r="C98" s="5">
        <v>435</v>
      </c>
      <c r="D98" s="6">
        <v>-3.8E-3</v>
      </c>
      <c r="E98" s="6">
        <v>-2.0500000000000001E-2</v>
      </c>
      <c r="F98" s="6">
        <v>-6.8900000000000003E-2</v>
      </c>
      <c r="G98" s="6">
        <v>-1E-3</v>
      </c>
      <c r="H98" s="6">
        <v>-8.3000000000000001E-3</v>
      </c>
      <c r="I98" s="6">
        <v>-7.4999999999999997E-3</v>
      </c>
      <c r="K98" s="6">
        <f t="shared" si="12"/>
        <v>-2.8E-3</v>
      </c>
      <c r="L98" s="6">
        <f t="shared" si="13"/>
        <v>-1.2200000000000001E-2</v>
      </c>
      <c r="M98" s="6">
        <f t="shared" si="14"/>
        <v>-6.1400000000000003E-2</v>
      </c>
    </row>
    <row r="99" spans="2:15" x14ac:dyDescent="0.2">
      <c r="B99" s="5" t="s">
        <v>112</v>
      </c>
      <c r="C99" s="5">
        <v>435</v>
      </c>
      <c r="D99" s="6">
        <v>4.0000000000000002E-4</v>
      </c>
      <c r="E99" s="6">
        <v>-3.3E-3</v>
      </c>
      <c r="F99" s="6">
        <v>-2.0799999999999999E-2</v>
      </c>
      <c r="G99" s="6">
        <v>-1.8E-3</v>
      </c>
      <c r="H99" s="6">
        <v>-9.7000000000000003E-3</v>
      </c>
      <c r="I99" s="6">
        <v>-5.4000000000000003E-3</v>
      </c>
      <c r="K99" s="6">
        <f t="shared" si="12"/>
        <v>2.2000000000000001E-3</v>
      </c>
      <c r="L99" s="6">
        <f t="shared" si="13"/>
        <v>6.4000000000000003E-3</v>
      </c>
      <c r="M99" s="6">
        <f t="shared" si="14"/>
        <v>-1.5399999999999999E-2</v>
      </c>
    </row>
    <row r="100" spans="2:15" x14ac:dyDescent="0.2">
      <c r="B100" s="5" t="s">
        <v>113</v>
      </c>
      <c r="C100" s="5">
        <v>413</v>
      </c>
      <c r="D100" s="6">
        <v>-3.0999999999999999E-3</v>
      </c>
      <c r="E100" s="6">
        <v>-9.5999999999999992E-3</v>
      </c>
      <c r="F100" s="6">
        <v>-2.2000000000000001E-3</v>
      </c>
      <c r="G100" s="6">
        <v>-1.8E-3</v>
      </c>
      <c r="H100" s="6">
        <v>-9.4000000000000004E-3</v>
      </c>
      <c r="I100" s="6">
        <v>-5.0000000000000001E-3</v>
      </c>
      <c r="K100" s="6">
        <f t="shared" si="12"/>
        <v>-1.2999999999999999E-3</v>
      </c>
      <c r="L100" s="6">
        <f t="shared" si="13"/>
        <v>-1.9999999999999879E-4</v>
      </c>
      <c r="M100" s="6">
        <f t="shared" si="14"/>
        <v>2.8E-3</v>
      </c>
    </row>
    <row r="101" spans="2:15" x14ac:dyDescent="0.2">
      <c r="B101" s="5" t="s">
        <v>114</v>
      </c>
      <c r="C101" s="5">
        <v>408</v>
      </c>
      <c r="D101" s="6">
        <v>-5.3E-3</v>
      </c>
      <c r="E101" s="6">
        <v>-2.41E-2</v>
      </c>
      <c r="F101" s="6">
        <v>-2.87E-2</v>
      </c>
      <c r="G101" s="6">
        <v>2.0000000000000001E-4</v>
      </c>
      <c r="H101" s="6">
        <v>-7.1000000000000004E-3</v>
      </c>
      <c r="I101" s="6">
        <v>-8.3000000000000001E-3</v>
      </c>
      <c r="K101" s="6">
        <f t="shared" si="12"/>
        <v>-5.4999999999999997E-3</v>
      </c>
      <c r="L101" s="6">
        <f t="shared" si="13"/>
        <v>-1.7000000000000001E-2</v>
      </c>
      <c r="M101" s="6">
        <f t="shared" si="14"/>
        <v>-2.0400000000000001E-2</v>
      </c>
    </row>
    <row r="102" spans="2:15" x14ac:dyDescent="0.2">
      <c r="B102" s="5" t="s">
        <v>115</v>
      </c>
      <c r="C102" s="5">
        <v>405</v>
      </c>
      <c r="D102" s="6">
        <v>-2.5999999999999999E-3</v>
      </c>
      <c r="E102" s="6">
        <v>3.0999999999999999E-3</v>
      </c>
      <c r="F102" s="6">
        <v>-1.78E-2</v>
      </c>
      <c r="G102" s="6">
        <v>-1.9E-3</v>
      </c>
      <c r="H102" s="6">
        <v>-9.9000000000000008E-3</v>
      </c>
      <c r="I102" s="6">
        <v>-6.7000000000000002E-3</v>
      </c>
      <c r="K102" s="6">
        <f t="shared" si="12"/>
        <v>-6.9999999999999988E-4</v>
      </c>
      <c r="L102" s="6">
        <f t="shared" si="13"/>
        <v>1.3000000000000001E-2</v>
      </c>
      <c r="M102" s="6">
        <f t="shared" si="14"/>
        <v>-1.1099999999999999E-2</v>
      </c>
    </row>
    <row r="103" spans="2:15" x14ac:dyDescent="0.2">
      <c r="B103" s="5" t="s">
        <v>116</v>
      </c>
      <c r="C103" s="5">
        <v>404</v>
      </c>
      <c r="D103" s="6">
        <v>-7.4000000000000003E-3</v>
      </c>
      <c r="E103" s="6">
        <v>-3.4599999999999999E-2</v>
      </c>
      <c r="F103" s="6">
        <v>-4.87E-2</v>
      </c>
      <c r="G103" s="6">
        <v>-1.9E-3</v>
      </c>
      <c r="H103" s="6">
        <v>-8.0999999999999996E-3</v>
      </c>
      <c r="I103" s="6">
        <v>-1.04E-2</v>
      </c>
      <c r="K103" s="6">
        <f t="shared" si="12"/>
        <v>-5.5000000000000005E-3</v>
      </c>
      <c r="L103" s="6">
        <f t="shared" si="13"/>
        <v>-2.6499999999999999E-2</v>
      </c>
      <c r="M103" s="6">
        <f t="shared" si="14"/>
        <v>-3.8300000000000001E-2</v>
      </c>
    </row>
    <row r="104" spans="2:15" x14ac:dyDescent="0.2">
      <c r="B104" s="5" t="s">
        <v>117</v>
      </c>
      <c r="C104" s="5">
        <v>387</v>
      </c>
      <c r="D104" s="6">
        <v>-1.8E-3</v>
      </c>
      <c r="E104" s="6">
        <v>2.9499999999999998E-2</v>
      </c>
      <c r="F104" s="6">
        <v>0.1</v>
      </c>
      <c r="G104" s="6">
        <v>-2.0999999999999999E-3</v>
      </c>
      <c r="H104" s="6">
        <v>-1.0200000000000001E-2</v>
      </c>
      <c r="I104" s="6">
        <v>-8.6E-3</v>
      </c>
      <c r="K104" s="6">
        <f t="shared" si="12"/>
        <v>2.9999999999999992E-4</v>
      </c>
      <c r="L104" s="6">
        <f t="shared" si="13"/>
        <v>3.9699999999999999E-2</v>
      </c>
      <c r="M104" s="6">
        <f t="shared" si="14"/>
        <v>0.1086</v>
      </c>
    </row>
    <row r="105" spans="2:15" x14ac:dyDescent="0.2">
      <c r="B105" s="5" t="s">
        <v>118</v>
      </c>
      <c r="C105" s="5">
        <v>384</v>
      </c>
      <c r="D105" s="6">
        <v>-1.04E-2</v>
      </c>
      <c r="E105" s="6">
        <v>-3.9199999999999999E-2</v>
      </c>
      <c r="F105" s="6">
        <v>-7.9000000000000001E-2</v>
      </c>
      <c r="G105" s="6">
        <v>-1.5E-3</v>
      </c>
      <c r="H105" s="6">
        <v>-9.4000000000000004E-3</v>
      </c>
      <c r="I105" s="6">
        <v>-8.3999999999999995E-3</v>
      </c>
      <c r="K105" s="6">
        <f t="shared" si="12"/>
        <v>-8.8999999999999999E-3</v>
      </c>
      <c r="L105" s="6">
        <f t="shared" si="13"/>
        <v>-2.98E-2</v>
      </c>
      <c r="M105" s="6">
        <f t="shared" si="14"/>
        <v>-7.0599999999999996E-2</v>
      </c>
    </row>
    <row r="106" spans="2:15" x14ac:dyDescent="0.2">
      <c r="B106" s="18" t="s">
        <v>119</v>
      </c>
      <c r="C106" s="18">
        <v>379</v>
      </c>
      <c r="D106" s="19">
        <v>0.34499999999999997</v>
      </c>
      <c r="E106" s="19">
        <v>0.96870000000000001</v>
      </c>
      <c r="F106" s="19">
        <v>4.0522999999999998</v>
      </c>
      <c r="G106" s="19">
        <v>0</v>
      </c>
      <c r="H106" s="19">
        <v>-3.5999999999999999E-3</v>
      </c>
      <c r="I106" s="19">
        <v>-1.2999999999999999E-3</v>
      </c>
      <c r="K106" s="6">
        <f t="shared" si="12"/>
        <v>0.34499999999999997</v>
      </c>
      <c r="L106" s="6">
        <f t="shared" si="13"/>
        <v>0.97230000000000005</v>
      </c>
      <c r="M106" s="6">
        <f t="shared" si="14"/>
        <v>4.0535999999999994</v>
      </c>
      <c r="O106" s="18" t="s">
        <v>127</v>
      </c>
    </row>
    <row r="107" spans="2:15" x14ac:dyDescent="0.2">
      <c r="B107" s="5" t="s">
        <v>120</v>
      </c>
      <c r="C107" s="5">
        <v>366</v>
      </c>
      <c r="D107" s="6">
        <v>1.15E-2</v>
      </c>
      <c r="E107" s="6">
        <v>6.7199999999999996E-2</v>
      </c>
      <c r="F107" s="6">
        <v>0.2611</v>
      </c>
      <c r="G107" s="6">
        <v>2.0000000000000001E-4</v>
      </c>
      <c r="H107" s="6">
        <v>-7.9000000000000008E-3</v>
      </c>
      <c r="I107" s="6">
        <v>-3.5000000000000001E-3</v>
      </c>
      <c r="K107" s="6">
        <f t="shared" si="12"/>
        <v>1.1299999999999999E-2</v>
      </c>
      <c r="L107" s="6">
        <f t="shared" si="13"/>
        <v>7.51E-2</v>
      </c>
      <c r="M107" s="6">
        <f t="shared" si="14"/>
        <v>0.2646</v>
      </c>
    </row>
    <row r="108" spans="2:15" x14ac:dyDescent="0.2">
      <c r="B108" s="5" t="s">
        <v>121</v>
      </c>
      <c r="C108" s="5">
        <v>362</v>
      </c>
      <c r="D108" s="6">
        <v>-1.1999999999999999E-3</v>
      </c>
      <c r="E108" s="6">
        <v>8.0000000000000002E-3</v>
      </c>
      <c r="F108" s="6">
        <v>1.32E-2</v>
      </c>
      <c r="G108" s="6">
        <v>-2.3999999999999998E-3</v>
      </c>
      <c r="H108" s="6">
        <v>-1.3100000000000001E-2</v>
      </c>
      <c r="I108" s="6">
        <v>-8.8999999999999999E-3</v>
      </c>
      <c r="K108" s="6">
        <f t="shared" si="12"/>
        <v>1.1999999999999999E-3</v>
      </c>
      <c r="L108" s="6">
        <f t="shared" si="13"/>
        <v>2.1100000000000001E-2</v>
      </c>
      <c r="M108" s="6">
        <f t="shared" si="14"/>
        <v>2.2100000000000002E-2</v>
      </c>
    </row>
    <row r="109" spans="2:15" x14ac:dyDescent="0.2">
      <c r="B109" s="5" t="s">
        <v>122</v>
      </c>
      <c r="C109" s="5">
        <v>360</v>
      </c>
      <c r="D109" s="6">
        <v>-1.11E-2</v>
      </c>
      <c r="E109" s="6">
        <v>-3.5900000000000001E-2</v>
      </c>
      <c r="F109" s="6">
        <v>-5.04E-2</v>
      </c>
      <c r="G109" s="6">
        <v>-2.5000000000000001E-3</v>
      </c>
      <c r="H109" s="6">
        <v>-1.1299999999999999E-2</v>
      </c>
      <c r="I109" s="6">
        <v>-7.6E-3</v>
      </c>
      <c r="K109" s="6">
        <f t="shared" si="12"/>
        <v>-8.6E-3</v>
      </c>
      <c r="L109" s="6">
        <f t="shared" si="13"/>
        <v>-2.4600000000000004E-2</v>
      </c>
      <c r="M109" s="6">
        <f t="shared" si="14"/>
        <v>-4.2799999999999998E-2</v>
      </c>
    </row>
    <row r="111" spans="2:15" x14ac:dyDescent="0.2">
      <c r="B111" s="5" t="s">
        <v>123</v>
      </c>
      <c r="K111" s="6">
        <v>1.6E-2</v>
      </c>
      <c r="L111" s="6">
        <v>5.91E-2</v>
      </c>
      <c r="M111" s="6">
        <v>0.1799</v>
      </c>
    </row>
    <row r="112" spans="2:15" x14ac:dyDescent="0.2">
      <c r="B112" s="5" t="s">
        <v>124</v>
      </c>
      <c r="K112" s="6">
        <v>4.4000000000000003E-3</v>
      </c>
      <c r="L112" s="6">
        <v>1.38E-2</v>
      </c>
      <c r="M112" s="6">
        <v>3.8800000000000001E-2</v>
      </c>
    </row>
    <row r="114" spans="1:13" x14ac:dyDescent="0.2">
      <c r="A114" s="17" t="s">
        <v>129</v>
      </c>
    </row>
    <row r="115" spans="1:13" x14ac:dyDescent="0.2">
      <c r="B115" s="22" t="s">
        <v>130</v>
      </c>
      <c r="C115" s="5" t="s">
        <v>128</v>
      </c>
      <c r="D115" s="5" t="s">
        <v>131</v>
      </c>
      <c r="E115" s="5" t="s">
        <v>132</v>
      </c>
      <c r="F115" s="5" t="s">
        <v>133</v>
      </c>
      <c r="G115" s="5" t="s">
        <v>134</v>
      </c>
      <c r="H115" s="5" t="s">
        <v>81</v>
      </c>
      <c r="I115" s="5" t="s">
        <v>8</v>
      </c>
      <c r="K115" s="3" t="s">
        <v>9</v>
      </c>
      <c r="L115" s="3" t="s">
        <v>10</v>
      </c>
      <c r="M115" s="3" t="s">
        <v>11</v>
      </c>
    </row>
    <row r="116" spans="1:13" x14ac:dyDescent="0.2">
      <c r="B116" s="20">
        <v>43101</v>
      </c>
      <c r="C116" s="5">
        <v>58</v>
      </c>
      <c r="D116" s="6">
        <v>-2.5000000000000001E-3</v>
      </c>
      <c r="E116" s="6">
        <v>0.77710000000000001</v>
      </c>
      <c r="F116" s="6">
        <v>7.0999999999999994E-2</v>
      </c>
      <c r="G116" s="6">
        <v>-7.7999999999999996E-3</v>
      </c>
      <c r="H116" s="6">
        <v>-2.9100000000000001E-2</v>
      </c>
      <c r="I116" s="6">
        <v>-4.9500000000000002E-2</v>
      </c>
      <c r="K116" s="6">
        <f t="shared" ref="K116" si="15">D116-G116</f>
        <v>5.2999999999999992E-3</v>
      </c>
      <c r="L116" s="6">
        <f t="shared" ref="L116" si="16">E116-H116</f>
        <v>0.80620000000000003</v>
      </c>
      <c r="M116" s="6">
        <f t="shared" ref="M116" si="17">F116-I116</f>
        <v>0.1205</v>
      </c>
    </row>
    <row r="117" spans="1:13" x14ac:dyDescent="0.2">
      <c r="B117" s="20">
        <v>43132</v>
      </c>
      <c r="C117" s="5">
        <v>104</v>
      </c>
      <c r="D117" s="6">
        <v>6.7500000000000004E-2</v>
      </c>
      <c r="E117" s="6">
        <v>8.3000000000000001E-3</v>
      </c>
      <c r="F117" s="6">
        <v>-5.8900000000000001E-2</v>
      </c>
      <c r="G117" s="6">
        <v>3.3999999999999998E-3</v>
      </c>
      <c r="H117" s="6">
        <v>-9.1999999999999998E-3</v>
      </c>
      <c r="I117" s="6">
        <v>-2.8999999999999998E-3</v>
      </c>
      <c r="K117" s="6">
        <f t="shared" ref="K117:K126" si="18">D117-G117</f>
        <v>6.4100000000000004E-2</v>
      </c>
      <c r="L117" s="6">
        <f t="shared" ref="L117:L126" si="19">E117-H117</f>
        <v>1.7500000000000002E-2</v>
      </c>
      <c r="M117" s="6">
        <f t="shared" ref="M117:M126" si="20">F117-I117</f>
        <v>-5.6000000000000001E-2</v>
      </c>
    </row>
    <row r="118" spans="1:13" x14ac:dyDescent="0.2">
      <c r="B118" s="20">
        <v>43160</v>
      </c>
      <c r="C118" s="5">
        <v>93</v>
      </c>
      <c r="D118" s="6">
        <v>-1.7600000000000001E-2</v>
      </c>
      <c r="E118" s="6">
        <v>-7.8299999999999995E-2</v>
      </c>
      <c r="F118" s="6">
        <v>-7.0400000000000004E-2</v>
      </c>
      <c r="G118" s="6">
        <v>-6.6E-3</v>
      </c>
      <c r="H118" s="6">
        <v>-2.07E-2</v>
      </c>
      <c r="I118" s="6">
        <v>1.0200000000000001E-2</v>
      </c>
      <c r="K118" s="6">
        <f t="shared" si="18"/>
        <v>-1.1000000000000001E-2</v>
      </c>
      <c r="L118" s="6">
        <f t="shared" si="19"/>
        <v>-5.7599999999999998E-2</v>
      </c>
      <c r="M118" s="6">
        <f t="shared" si="20"/>
        <v>-8.0600000000000005E-2</v>
      </c>
    </row>
    <row r="119" spans="1:13" x14ac:dyDescent="0.2">
      <c r="B119" s="20">
        <v>43191</v>
      </c>
      <c r="C119" s="5">
        <v>58</v>
      </c>
      <c r="D119" s="6">
        <v>-2.2599999999999999E-2</v>
      </c>
      <c r="E119" s="6">
        <v>-0.1085</v>
      </c>
      <c r="F119" s="6">
        <v>-0.20200000000000001</v>
      </c>
      <c r="G119" s="6">
        <v>5.7000000000000002E-3</v>
      </c>
      <c r="H119" s="6">
        <v>1.9E-2</v>
      </c>
      <c r="I119" s="6">
        <v>3.0800000000000001E-2</v>
      </c>
      <c r="K119" s="6">
        <f t="shared" si="18"/>
        <v>-2.8299999999999999E-2</v>
      </c>
      <c r="L119" s="6">
        <f t="shared" si="19"/>
        <v>-0.1275</v>
      </c>
      <c r="M119" s="6">
        <f t="shared" si="20"/>
        <v>-0.23280000000000001</v>
      </c>
    </row>
    <row r="120" spans="1:13" x14ac:dyDescent="0.2">
      <c r="B120" s="20">
        <v>43221</v>
      </c>
      <c r="C120" s="5">
        <v>132</v>
      </c>
      <c r="D120" s="6">
        <v>8.0000000000000004E-4</v>
      </c>
      <c r="E120" s="6">
        <v>3.0099999999999998E-2</v>
      </c>
      <c r="F120" s="6">
        <v>-1.8700000000000001E-2</v>
      </c>
      <c r="G120" s="6">
        <v>7.1000000000000004E-3</v>
      </c>
      <c r="H120" s="6">
        <v>1.78E-2</v>
      </c>
      <c r="I120" s="6">
        <v>1.54E-2</v>
      </c>
      <c r="K120" s="6">
        <f t="shared" si="18"/>
        <v>-6.3E-3</v>
      </c>
      <c r="L120" s="6">
        <f t="shared" si="19"/>
        <v>1.2299999999999998E-2</v>
      </c>
      <c r="M120" s="6">
        <f t="shared" si="20"/>
        <v>-3.4100000000000005E-2</v>
      </c>
    </row>
    <row r="121" spans="1:13" x14ac:dyDescent="0.2">
      <c r="B121" s="20">
        <v>43252</v>
      </c>
      <c r="C121" s="5">
        <v>52</v>
      </c>
      <c r="D121" s="6">
        <v>-3.5499999999999997E-2</v>
      </c>
      <c r="E121" s="6">
        <v>-0.109</v>
      </c>
      <c r="F121" s="6">
        <v>-0.1628</v>
      </c>
      <c r="G121" s="6">
        <v>-1E-3</v>
      </c>
      <c r="H121" s="6">
        <v>-8.0000000000000002E-3</v>
      </c>
      <c r="I121" s="6">
        <v>3.5000000000000003E-2</v>
      </c>
      <c r="K121" s="6">
        <f t="shared" si="18"/>
        <v>-3.4499999999999996E-2</v>
      </c>
      <c r="L121" s="6">
        <f t="shared" si="19"/>
        <v>-0.10100000000000001</v>
      </c>
      <c r="M121" s="6">
        <f t="shared" si="20"/>
        <v>-0.1978</v>
      </c>
    </row>
    <row r="122" spans="1:13" x14ac:dyDescent="0.2">
      <c r="B122" s="20">
        <v>43282</v>
      </c>
      <c r="C122" s="5">
        <v>4</v>
      </c>
      <c r="D122" s="6">
        <v>5.8999999999999999E-3</v>
      </c>
      <c r="E122" s="6">
        <v>5.8999999999999999E-3</v>
      </c>
      <c r="F122" s="6">
        <v>-0.1918</v>
      </c>
      <c r="G122" s="6">
        <v>4.3E-3</v>
      </c>
      <c r="H122" s="6">
        <v>4.3E-3</v>
      </c>
      <c r="I122" s="6">
        <v>3.8300000000000001E-2</v>
      </c>
      <c r="K122" s="6">
        <f t="shared" si="18"/>
        <v>1.5999999999999999E-3</v>
      </c>
      <c r="L122" s="6">
        <f t="shared" si="19"/>
        <v>1.5999999999999999E-3</v>
      </c>
      <c r="M122" s="6">
        <f t="shared" si="20"/>
        <v>-0.2301</v>
      </c>
    </row>
    <row r="123" spans="1:13" x14ac:dyDescent="0.2">
      <c r="B123" s="20">
        <v>43313</v>
      </c>
      <c r="C123" s="5">
        <v>92</v>
      </c>
      <c r="D123" s="6">
        <v>1.61E-2</v>
      </c>
      <c r="E123" s="6">
        <v>2.1399999999999999E-2</v>
      </c>
      <c r="F123" s="6">
        <v>1.0005999999999999</v>
      </c>
      <c r="G123" s="6">
        <v>1.1999999999999999E-3</v>
      </c>
      <c r="H123" s="6">
        <v>2.9999999999999997E-4</v>
      </c>
      <c r="I123" s="6">
        <v>-5.7799999999999997E-2</v>
      </c>
      <c r="K123" s="6">
        <f t="shared" si="18"/>
        <v>1.49E-2</v>
      </c>
      <c r="L123" s="6">
        <f t="shared" si="19"/>
        <v>2.1099999999999997E-2</v>
      </c>
      <c r="M123" s="6">
        <f t="shared" si="20"/>
        <v>1.0584</v>
      </c>
    </row>
    <row r="124" spans="1:13" x14ac:dyDescent="0.2">
      <c r="B124" s="20">
        <v>43344</v>
      </c>
      <c r="C124" s="5">
        <v>68</v>
      </c>
      <c r="D124" s="6">
        <v>-2.2499999999999999E-2</v>
      </c>
      <c r="E124" s="6">
        <v>-5.3199999999999997E-2</v>
      </c>
      <c r="F124" s="6">
        <v>4.4539</v>
      </c>
      <c r="G124" s="6">
        <v>5.0000000000000001E-4</v>
      </c>
      <c r="H124" s="6">
        <v>-4.3400000000000001E-2</v>
      </c>
      <c r="I124" s="6">
        <v>-6.5000000000000002E-2</v>
      </c>
      <c r="K124" s="6">
        <f t="shared" si="18"/>
        <v>-2.3E-2</v>
      </c>
      <c r="L124" s="6">
        <f t="shared" si="19"/>
        <v>-9.7999999999999962E-3</v>
      </c>
      <c r="M124" s="6">
        <f t="shared" si="20"/>
        <v>4.5189000000000004</v>
      </c>
    </row>
    <row r="125" spans="1:13" x14ac:dyDescent="0.2">
      <c r="B125" s="20">
        <v>43374</v>
      </c>
      <c r="C125" s="5">
        <v>75</v>
      </c>
      <c r="D125" s="6">
        <v>0.28349999999999997</v>
      </c>
      <c r="E125" s="6">
        <v>1.5513999999999999</v>
      </c>
      <c r="F125" s="6">
        <v>2.7555000000000001</v>
      </c>
      <c r="G125" s="6">
        <v>-5.5999999999999999E-3</v>
      </c>
      <c r="H125" s="6">
        <v>-1.55E-2</v>
      </c>
      <c r="I125" s="6">
        <v>-1.9699999999999999E-2</v>
      </c>
      <c r="K125" s="6">
        <f t="shared" si="18"/>
        <v>0.28909999999999997</v>
      </c>
      <c r="L125" s="6">
        <f t="shared" si="19"/>
        <v>1.5669</v>
      </c>
      <c r="M125" s="6">
        <f t="shared" si="20"/>
        <v>2.7751999999999999</v>
      </c>
    </row>
    <row r="126" spans="1:13" x14ac:dyDescent="0.2">
      <c r="B126" s="20">
        <v>43405</v>
      </c>
      <c r="C126" s="5">
        <v>125</v>
      </c>
      <c r="D126" s="6">
        <v>8.5999999999999993E-2</v>
      </c>
      <c r="E126" s="6">
        <v>0.38190000000000002</v>
      </c>
      <c r="F126" s="6">
        <v>0.38190000000000002</v>
      </c>
      <c r="G126" s="6">
        <v>-7.7000000000000002E-3</v>
      </c>
      <c r="H126" s="6">
        <v>-1.0800000000000001E-2</v>
      </c>
      <c r="I126" s="6">
        <v>-1.0800000000000001E-2</v>
      </c>
      <c r="K126" s="6">
        <f t="shared" si="18"/>
        <v>9.3699999999999992E-2</v>
      </c>
      <c r="L126" s="6">
        <f t="shared" si="19"/>
        <v>0.39269999999999999</v>
      </c>
      <c r="M126" s="6">
        <f t="shared" si="20"/>
        <v>0.39269999999999999</v>
      </c>
    </row>
    <row r="127" spans="1:13" x14ac:dyDescent="0.2">
      <c r="K127" s="6">
        <v>3.32E-2</v>
      </c>
      <c r="L127" s="6">
        <v>0.2293</v>
      </c>
      <c r="M127" s="6">
        <v>0.73040000000000005</v>
      </c>
    </row>
    <row r="141" spans="1:1" x14ac:dyDescent="0.2">
      <c r="A141" s="1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3" sqref="O23"/>
    </sheetView>
  </sheetViews>
  <sheetFormatPr defaultRowHeight="12" x14ac:dyDescent="0.2"/>
  <cols>
    <col min="1" max="1" width="10.5703125" style="5" bestFit="1" customWidth="1"/>
    <col min="2" max="2" width="9.140625" style="5"/>
    <col min="3" max="3" width="12.85546875" style="5" bestFit="1" customWidth="1"/>
    <col min="4" max="9" width="9.140625" style="5"/>
    <col min="10" max="10" width="3" style="5" customWidth="1"/>
    <col min="11" max="13" width="9.140625" style="5"/>
    <col min="14" max="14" width="2.7109375" style="5" customWidth="1"/>
    <col min="15" max="15" width="31.42578125" style="5" customWidth="1"/>
    <col min="16" max="16384" width="9.140625" style="5"/>
  </cols>
  <sheetData>
    <row r="1" spans="1:16" x14ac:dyDescent="0.2">
      <c r="A1" s="21" t="s">
        <v>135</v>
      </c>
    </row>
    <row r="2" spans="1:16" s="3" customFormat="1" x14ac:dyDescent="0.2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3" t="s">
        <v>9</v>
      </c>
      <c r="L2" s="3" t="s">
        <v>10</v>
      </c>
      <c r="M2" s="3" t="s">
        <v>11</v>
      </c>
      <c r="P2" s="3" t="s">
        <v>30</v>
      </c>
    </row>
    <row r="3" spans="1:16" x14ac:dyDescent="0.2">
      <c r="B3" s="4">
        <v>2014</v>
      </c>
      <c r="C3" s="13">
        <v>33563</v>
      </c>
      <c r="D3" s="6">
        <v>3.3E-3</v>
      </c>
      <c r="E3" s="6">
        <v>1.41E-2</v>
      </c>
      <c r="F3" s="16">
        <v>2.2100000000000002E-2</v>
      </c>
      <c r="G3" s="6">
        <v>3.8999999999999998E-3</v>
      </c>
      <c r="H3" s="6">
        <v>1.32E-2</v>
      </c>
      <c r="I3" s="6">
        <v>2.87E-2</v>
      </c>
      <c r="K3" s="7">
        <f>D3-G3</f>
        <v>-5.9999999999999984E-4</v>
      </c>
      <c r="L3" s="16">
        <f t="shared" ref="L3:M8" si="0">E3-H3</f>
        <v>8.9999999999999976E-4</v>
      </c>
      <c r="M3" s="7">
        <f t="shared" si="0"/>
        <v>-6.5999999999999982E-3</v>
      </c>
      <c r="O3" s="8" t="s">
        <v>12</v>
      </c>
    </row>
    <row r="4" spans="1:16" x14ac:dyDescent="0.2">
      <c r="B4" s="4">
        <v>2015</v>
      </c>
      <c r="C4" s="13">
        <v>59065</v>
      </c>
      <c r="D4" s="6">
        <v>6.1999999999999998E-3</v>
      </c>
      <c r="E4" s="6">
        <v>6.4000000000000003E-3</v>
      </c>
      <c r="F4" s="16">
        <v>2.3099999999999999E-2</v>
      </c>
      <c r="G4" s="6">
        <v>-2.9999999999999997E-4</v>
      </c>
      <c r="H4" s="6">
        <v>-4.8999999999999998E-3</v>
      </c>
      <c r="I4" s="6">
        <v>-1.24E-2</v>
      </c>
      <c r="K4" s="6">
        <f t="shared" ref="K4:K8" si="1">D4-G4</f>
        <v>6.4999999999999997E-3</v>
      </c>
      <c r="L4" s="6">
        <f t="shared" si="0"/>
        <v>1.1300000000000001E-2</v>
      </c>
      <c r="M4" s="6">
        <f t="shared" si="0"/>
        <v>3.5499999999999997E-2</v>
      </c>
      <c r="O4" s="5" t="s">
        <v>13</v>
      </c>
    </row>
    <row r="5" spans="1:16" x14ac:dyDescent="0.2">
      <c r="B5" s="4">
        <v>2016</v>
      </c>
      <c r="C5" s="13">
        <v>61538</v>
      </c>
      <c r="D5" s="6">
        <v>2.7900000000000001E-2</v>
      </c>
      <c r="E5" s="6">
        <v>0.12280000000000001</v>
      </c>
      <c r="F5" s="16">
        <v>0.31640000000000001</v>
      </c>
      <c r="G5" s="6">
        <v>2.2000000000000001E-3</v>
      </c>
      <c r="H5" s="6">
        <v>1.6E-2</v>
      </c>
      <c r="I5" s="6">
        <v>4.6300000000000001E-2</v>
      </c>
      <c r="K5" s="6">
        <f t="shared" si="1"/>
        <v>2.5700000000000001E-2</v>
      </c>
      <c r="L5" s="6">
        <f t="shared" si="0"/>
        <v>0.10680000000000001</v>
      </c>
      <c r="M5" s="6">
        <f t="shared" si="0"/>
        <v>0.27010000000000001</v>
      </c>
      <c r="O5" s="5" t="s">
        <v>31</v>
      </c>
    </row>
    <row r="6" spans="1:16" x14ac:dyDescent="0.2">
      <c r="B6" s="4">
        <v>2017</v>
      </c>
      <c r="C6" s="13">
        <v>54942</v>
      </c>
      <c r="D6" s="6">
        <v>1.35E-2</v>
      </c>
      <c r="E6" s="6">
        <v>6.7599999999999993E-2</v>
      </c>
      <c r="F6" s="16">
        <v>0.16830000000000001</v>
      </c>
      <c r="G6" s="6">
        <v>3.0999999999999999E-3</v>
      </c>
      <c r="H6" s="6">
        <v>1.6E-2</v>
      </c>
      <c r="I6" s="6">
        <v>4.1000000000000002E-2</v>
      </c>
      <c r="K6" s="6">
        <f t="shared" si="1"/>
        <v>1.04E-2</v>
      </c>
      <c r="L6" s="6">
        <f t="shared" si="0"/>
        <v>5.1599999999999993E-2</v>
      </c>
      <c r="M6" s="6">
        <f t="shared" si="0"/>
        <v>0.1273</v>
      </c>
      <c r="O6" s="5" t="s">
        <v>31</v>
      </c>
    </row>
    <row r="7" spans="1:16" x14ac:dyDescent="0.2">
      <c r="B7" s="4">
        <v>2018</v>
      </c>
      <c r="C7" s="13">
        <v>50440</v>
      </c>
      <c r="D7" s="6">
        <v>4.1000000000000003E-3</v>
      </c>
      <c r="E7" s="6">
        <v>1.67E-2</v>
      </c>
      <c r="F7" s="16">
        <v>9.4200000000000006E-2</v>
      </c>
      <c r="G7" s="6">
        <v>-2.8999999999999998E-3</v>
      </c>
      <c r="H7" s="6">
        <v>-1.0699999999999999E-2</v>
      </c>
      <c r="I7" s="6">
        <v>5.4000000000000003E-3</v>
      </c>
      <c r="K7" s="6">
        <f t="shared" si="1"/>
        <v>7.0000000000000001E-3</v>
      </c>
      <c r="L7" s="6">
        <f t="shared" si="0"/>
        <v>2.7400000000000001E-2</v>
      </c>
      <c r="M7" s="6">
        <f t="shared" si="0"/>
        <v>8.8800000000000004E-2</v>
      </c>
      <c r="O7" s="5" t="s">
        <v>32</v>
      </c>
    </row>
    <row r="8" spans="1:16" x14ac:dyDescent="0.2">
      <c r="B8" s="4">
        <v>2019</v>
      </c>
      <c r="C8" s="13">
        <v>33681</v>
      </c>
      <c r="D8" s="6">
        <v>1.3599999999999999E-2</v>
      </c>
      <c r="E8" s="6">
        <v>3.7499999999999999E-2</v>
      </c>
      <c r="F8" s="16">
        <v>5.4100000000000002E-2</v>
      </c>
      <c r="G8" s="6">
        <v>5.5999999999999999E-3</v>
      </c>
      <c r="H8" s="6">
        <v>1.7999999999999999E-2</v>
      </c>
      <c r="I8" s="6">
        <v>3.0200000000000001E-2</v>
      </c>
      <c r="K8" s="6">
        <f t="shared" si="1"/>
        <v>8.0000000000000002E-3</v>
      </c>
      <c r="L8" s="6">
        <f t="shared" si="0"/>
        <v>1.95E-2</v>
      </c>
      <c r="M8" s="6">
        <f t="shared" si="0"/>
        <v>2.3900000000000001E-2</v>
      </c>
      <c r="O8" s="5" t="s">
        <v>13</v>
      </c>
    </row>
    <row r="9" spans="1:16" x14ac:dyDescent="0.2">
      <c r="B9" s="4" t="s">
        <v>1</v>
      </c>
      <c r="C9" s="13">
        <f>SUM(C3:C8)</f>
        <v>293229</v>
      </c>
      <c r="D9" s="9">
        <f>AVERAGE(D3:D8)</f>
        <v>1.1433333333333332E-2</v>
      </c>
      <c r="E9" s="9">
        <f t="shared" ref="E9:M9" si="2">AVERAGE(E3:E8)</f>
        <v>4.4183333333333331E-2</v>
      </c>
      <c r="F9" s="9">
        <f t="shared" si="2"/>
        <v>0.11303333333333336</v>
      </c>
      <c r="G9" s="9">
        <f t="shared" si="2"/>
        <v>1.9333333333333331E-3</v>
      </c>
      <c r="H9" s="9">
        <f t="shared" si="2"/>
        <v>7.9333333333333339E-3</v>
      </c>
      <c r="I9" s="9">
        <f t="shared" si="2"/>
        <v>2.3199999999999998E-2</v>
      </c>
      <c r="K9" s="9">
        <f t="shared" si="2"/>
        <v>9.4999999999999998E-3</v>
      </c>
      <c r="L9" s="9">
        <f t="shared" si="2"/>
        <v>3.6249999999999998E-2</v>
      </c>
      <c r="M9" s="9">
        <f t="shared" si="2"/>
        <v>8.9833333333333334E-2</v>
      </c>
      <c r="P9" s="5">
        <v>6548</v>
      </c>
    </row>
    <row r="10" spans="1:16" s="4" customFormat="1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4.5886491927154729E-2</v>
      </c>
    </row>
    <row r="13" spans="1:16" x14ac:dyDescent="0.2">
      <c r="A13" s="17" t="s">
        <v>186</v>
      </c>
    </row>
    <row r="14" spans="1:16" x14ac:dyDescent="0.2">
      <c r="A14" s="17"/>
      <c r="B14" s="3" t="s">
        <v>0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/>
      <c r="K14" s="3" t="s">
        <v>9</v>
      </c>
      <c r="L14" s="3" t="s">
        <v>10</v>
      </c>
      <c r="M14" s="3" t="s">
        <v>11</v>
      </c>
      <c r="N14" s="3"/>
      <c r="O14" s="3"/>
      <c r="P14" s="3" t="s">
        <v>30</v>
      </c>
    </row>
    <row r="15" spans="1:16" x14ac:dyDescent="0.2">
      <c r="A15" s="17"/>
      <c r="B15" s="5">
        <v>2014</v>
      </c>
      <c r="C15" s="5">
        <v>19861</v>
      </c>
      <c r="D15" s="6">
        <v>2E-3</v>
      </c>
      <c r="E15" s="6">
        <v>6.6E-3</v>
      </c>
      <c r="F15" s="6">
        <v>1.5599999999999999E-2</v>
      </c>
      <c r="G15" s="6">
        <v>4.1999999999999997E-3</v>
      </c>
      <c r="H15" s="6">
        <v>1.4200000000000001E-2</v>
      </c>
      <c r="I15" s="6">
        <v>2.92E-2</v>
      </c>
      <c r="K15" s="6">
        <f t="shared" ref="K15" si="3">D15-G15</f>
        <v>-2.1999999999999997E-3</v>
      </c>
      <c r="L15" s="6">
        <f t="shared" ref="L15" si="4">E15-H15</f>
        <v>-7.6000000000000009E-3</v>
      </c>
      <c r="M15" s="6">
        <f t="shared" ref="M15" si="5">F15-I15</f>
        <v>-1.3600000000000001E-2</v>
      </c>
    </row>
    <row r="16" spans="1:16" x14ac:dyDescent="0.2">
      <c r="A16" s="17"/>
      <c r="B16" s="5">
        <v>2015</v>
      </c>
      <c r="C16" s="5">
        <v>33561</v>
      </c>
      <c r="D16" s="6">
        <v>-5.9999999999999995E-4</v>
      </c>
      <c r="E16" s="6">
        <v>-9.1000000000000004E-3</v>
      </c>
      <c r="F16" s="6">
        <v>-2.5399999999999999E-2</v>
      </c>
      <c r="G16" s="6">
        <v>-2.9999999999999997E-4</v>
      </c>
      <c r="H16" s="6">
        <v>-4.4000000000000003E-3</v>
      </c>
      <c r="I16" s="6">
        <v>-1.17E-2</v>
      </c>
      <c r="K16" s="6">
        <f t="shared" ref="K16:K21" si="6">D16-G16</f>
        <v>-2.9999999999999997E-4</v>
      </c>
      <c r="L16" s="6">
        <f t="shared" ref="L16:L21" si="7">E16-H16</f>
        <v>-4.7000000000000002E-3</v>
      </c>
      <c r="M16" s="6">
        <f t="shared" ref="M16:M21" si="8">F16-I16</f>
        <v>-1.3699999999999999E-2</v>
      </c>
    </row>
    <row r="17" spans="1:13" x14ac:dyDescent="0.2">
      <c r="A17" s="17"/>
      <c r="B17" s="5">
        <v>2016</v>
      </c>
      <c r="C17" s="5">
        <v>32626</v>
      </c>
      <c r="D17" s="6">
        <v>1.0200000000000001E-2</v>
      </c>
      <c r="E17" s="6">
        <v>5.96E-2</v>
      </c>
      <c r="F17" s="6">
        <v>0.12759999999999999</v>
      </c>
      <c r="G17" s="6">
        <v>2.2000000000000001E-3</v>
      </c>
      <c r="H17" s="6">
        <v>1.6500000000000001E-2</v>
      </c>
      <c r="I17" s="6">
        <v>4.6100000000000002E-2</v>
      </c>
      <c r="K17" s="6">
        <f t="shared" si="6"/>
        <v>8.0000000000000002E-3</v>
      </c>
      <c r="L17" s="6">
        <f t="shared" si="7"/>
        <v>4.3099999999999999E-2</v>
      </c>
      <c r="M17" s="6">
        <f t="shared" si="8"/>
        <v>8.1499999999999989E-2</v>
      </c>
    </row>
    <row r="18" spans="1:13" x14ac:dyDescent="0.2">
      <c r="A18" s="17"/>
      <c r="B18" s="5">
        <v>2017</v>
      </c>
      <c r="C18" s="5">
        <v>30486</v>
      </c>
      <c r="D18" s="6">
        <v>2.2000000000000001E-3</v>
      </c>
      <c r="E18" s="6">
        <v>2.1000000000000001E-2</v>
      </c>
      <c r="F18" s="6">
        <v>4.5699999999999998E-2</v>
      </c>
      <c r="G18" s="6">
        <v>3.0000000000000001E-3</v>
      </c>
      <c r="H18" s="6">
        <v>1.5699999999999999E-2</v>
      </c>
      <c r="I18" s="6">
        <v>4.1000000000000002E-2</v>
      </c>
      <c r="K18" s="6">
        <f t="shared" si="6"/>
        <v>-7.9999999999999993E-4</v>
      </c>
      <c r="L18" s="6">
        <f t="shared" si="7"/>
        <v>5.3000000000000026E-3</v>
      </c>
      <c r="M18" s="6">
        <f t="shared" si="8"/>
        <v>4.6999999999999958E-3</v>
      </c>
    </row>
    <row r="19" spans="1:13" x14ac:dyDescent="0.2">
      <c r="A19" s="17"/>
      <c r="B19" s="5">
        <v>2018</v>
      </c>
      <c r="C19" s="5">
        <v>29778</v>
      </c>
      <c r="D19" s="6">
        <v>-2.5000000000000001E-3</v>
      </c>
      <c r="E19" s="6">
        <v>-7.6E-3</v>
      </c>
      <c r="F19" s="6">
        <v>1.77E-2</v>
      </c>
      <c r="G19" s="6">
        <v>-2.5999999999999999E-3</v>
      </c>
      <c r="H19" s="6">
        <v>-1.0500000000000001E-2</v>
      </c>
      <c r="I19" s="6">
        <v>4.1000000000000003E-3</v>
      </c>
      <c r="K19" s="6">
        <f t="shared" si="6"/>
        <v>9.9999999999999829E-5</v>
      </c>
      <c r="L19" s="6">
        <f t="shared" si="7"/>
        <v>2.9000000000000007E-3</v>
      </c>
      <c r="M19" s="6">
        <f t="shared" si="8"/>
        <v>1.3600000000000001E-2</v>
      </c>
    </row>
    <row r="20" spans="1:13" x14ac:dyDescent="0.2">
      <c r="A20" s="17"/>
      <c r="B20" s="5">
        <v>2019</v>
      </c>
      <c r="C20" s="5">
        <v>19586</v>
      </c>
      <c r="D20" s="6">
        <v>7.4000000000000003E-3</v>
      </c>
      <c r="E20" s="6">
        <v>1.3899999999999999E-2</v>
      </c>
      <c r="F20" s="6">
        <v>-1.6000000000000001E-3</v>
      </c>
      <c r="G20" s="6">
        <v>5.8999999999999999E-3</v>
      </c>
      <c r="H20" s="6">
        <v>1.8100000000000002E-2</v>
      </c>
      <c r="I20" s="6">
        <v>3.0099999999999998E-2</v>
      </c>
      <c r="K20" s="6">
        <f t="shared" si="6"/>
        <v>1.5000000000000005E-3</v>
      </c>
      <c r="L20" s="6">
        <f t="shared" si="7"/>
        <v>-4.2000000000000023E-3</v>
      </c>
      <c r="M20" s="6">
        <f t="shared" si="8"/>
        <v>-3.1699999999999999E-2</v>
      </c>
    </row>
    <row r="21" spans="1:13" x14ac:dyDescent="0.2">
      <c r="A21" s="17"/>
      <c r="B21" s="5" t="s">
        <v>1</v>
      </c>
      <c r="C21" s="13">
        <f>SUM(C15:C20)</f>
        <v>165898</v>
      </c>
      <c r="D21" s="9">
        <f>AVERAGE(D15:D20)</f>
        <v>3.1166666666666669E-3</v>
      </c>
      <c r="E21" s="9">
        <f t="shared" ref="E21:I21" si="9">AVERAGE(E15:E20)</f>
        <v>1.4066666666666667E-2</v>
      </c>
      <c r="F21" s="9">
        <f t="shared" si="9"/>
        <v>2.9933333333333329E-2</v>
      </c>
      <c r="G21" s="9">
        <f t="shared" si="9"/>
        <v>2.0666666666666667E-3</v>
      </c>
      <c r="H21" s="9">
        <f t="shared" si="9"/>
        <v>8.2666666666666652E-3</v>
      </c>
      <c r="I21" s="9">
        <f t="shared" si="9"/>
        <v>2.3133333333333336E-2</v>
      </c>
      <c r="K21" s="6">
        <f t="shared" si="6"/>
        <v>1.0500000000000002E-3</v>
      </c>
      <c r="L21" s="6">
        <f t="shared" si="7"/>
        <v>5.8000000000000013E-3</v>
      </c>
      <c r="M21" s="6">
        <f t="shared" si="8"/>
        <v>6.7999999999999935E-3</v>
      </c>
    </row>
    <row r="22" spans="1:13" x14ac:dyDescent="0.2">
      <c r="A22" s="17"/>
      <c r="B22" s="4" t="s">
        <v>16</v>
      </c>
      <c r="C22" s="14">
        <v>6390312</v>
      </c>
    </row>
    <row r="23" spans="1:13" ht="36" x14ac:dyDescent="0.2">
      <c r="A23" s="17"/>
      <c r="B23" s="10" t="s">
        <v>17</v>
      </c>
      <c r="C23" s="11">
        <f>C21/C22</f>
        <v>2.59608607529648E-2</v>
      </c>
    </row>
    <row r="24" spans="1:13" x14ac:dyDescent="0.2">
      <c r="A24" s="17"/>
    </row>
    <row r="25" spans="1:13" x14ac:dyDescent="0.2">
      <c r="A25" s="17" t="s">
        <v>187</v>
      </c>
    </row>
    <row r="26" spans="1:13" x14ac:dyDescent="0.2">
      <c r="B26" s="3" t="s">
        <v>0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/>
      <c r="K26" s="3" t="s">
        <v>9</v>
      </c>
      <c r="L26" s="3" t="s">
        <v>10</v>
      </c>
      <c r="M26" s="3" t="s">
        <v>11</v>
      </c>
    </row>
    <row r="27" spans="1:13" x14ac:dyDescent="0.2">
      <c r="B27" s="5">
        <v>2014</v>
      </c>
      <c r="C27" s="5">
        <v>13485</v>
      </c>
      <c r="D27" s="6">
        <v>5.4000000000000003E-3</v>
      </c>
      <c r="E27" s="6">
        <v>2.5700000000000001E-2</v>
      </c>
      <c r="F27" s="6">
        <v>2.4500000000000001E-2</v>
      </c>
      <c r="G27" s="6">
        <v>3.3999999999999998E-3</v>
      </c>
      <c r="H27" s="6">
        <v>1.1599999999999999E-2</v>
      </c>
      <c r="I27" s="6">
        <v>2.7900000000000001E-2</v>
      </c>
      <c r="K27" s="6">
        <f t="shared" ref="K27" si="10">D27-G27</f>
        <v>2.0000000000000005E-3</v>
      </c>
      <c r="L27" s="6">
        <f t="shared" ref="L27" si="11">E27-H27</f>
        <v>1.4100000000000001E-2</v>
      </c>
      <c r="M27" s="6">
        <f t="shared" ref="M27" si="12">F27-I27</f>
        <v>-3.4000000000000002E-3</v>
      </c>
    </row>
    <row r="28" spans="1:13" x14ac:dyDescent="0.2">
      <c r="B28" s="5">
        <v>2015</v>
      </c>
      <c r="C28" s="5">
        <v>25258</v>
      </c>
      <c r="D28" s="6">
        <v>1.5599999999999999E-2</v>
      </c>
      <c r="E28" s="6">
        <v>2.7300000000000001E-2</v>
      </c>
      <c r="F28" s="6">
        <v>8.8499999999999995E-2</v>
      </c>
      <c r="G28" s="6">
        <v>-4.0000000000000002E-4</v>
      </c>
      <c r="H28" s="6">
        <v>-5.4000000000000003E-3</v>
      </c>
      <c r="I28" s="6">
        <v>-1.32E-2</v>
      </c>
      <c r="K28" s="6">
        <f t="shared" ref="K28:K32" si="13">D28-G28</f>
        <v>1.6E-2</v>
      </c>
      <c r="L28" s="6">
        <f t="shared" ref="L28:L32" si="14">E28-H28</f>
        <v>3.27E-2</v>
      </c>
      <c r="M28" s="6">
        <f t="shared" ref="M28:M32" si="15">F28-I28</f>
        <v>0.1017</v>
      </c>
    </row>
    <row r="29" spans="1:13" x14ac:dyDescent="0.2">
      <c r="B29" s="5">
        <v>2016</v>
      </c>
      <c r="C29" s="5">
        <v>28674</v>
      </c>
      <c r="D29" s="6">
        <v>4.82E-2</v>
      </c>
      <c r="E29" s="6">
        <v>0.1948</v>
      </c>
      <c r="F29" s="6">
        <v>0.53190000000000004</v>
      </c>
      <c r="G29" s="6">
        <v>2.2000000000000001E-3</v>
      </c>
      <c r="H29" s="6">
        <v>1.54E-2</v>
      </c>
      <c r="I29" s="6">
        <v>4.6600000000000003E-2</v>
      </c>
      <c r="K29" s="6">
        <f t="shared" si="13"/>
        <v>4.5999999999999999E-2</v>
      </c>
      <c r="L29" s="6">
        <f t="shared" si="14"/>
        <v>0.1794</v>
      </c>
      <c r="M29" s="6">
        <f t="shared" si="15"/>
        <v>0.48530000000000006</v>
      </c>
    </row>
    <row r="30" spans="1:13" x14ac:dyDescent="0.2">
      <c r="B30" s="5">
        <v>2017</v>
      </c>
      <c r="C30" s="5">
        <v>24248</v>
      </c>
      <c r="D30" s="6">
        <v>2.7699999999999999E-2</v>
      </c>
      <c r="E30" s="6">
        <v>0.12690000000000001</v>
      </c>
      <c r="F30" s="6">
        <v>0.32450000000000001</v>
      </c>
      <c r="G30" s="6">
        <v>3.2000000000000002E-3</v>
      </c>
      <c r="H30" s="6">
        <v>1.6400000000000001E-2</v>
      </c>
      <c r="I30" s="6">
        <v>4.1000000000000002E-2</v>
      </c>
      <c r="K30" s="6">
        <f t="shared" si="13"/>
        <v>2.4499999999999997E-2</v>
      </c>
      <c r="L30" s="6">
        <f t="shared" si="14"/>
        <v>0.11050000000000001</v>
      </c>
      <c r="M30" s="6">
        <f t="shared" si="15"/>
        <v>0.28350000000000003</v>
      </c>
    </row>
    <row r="31" spans="1:13" x14ac:dyDescent="0.2">
      <c r="B31" s="5">
        <v>2018</v>
      </c>
      <c r="C31" s="5">
        <v>20500</v>
      </c>
      <c r="D31" s="6">
        <v>1.37E-2</v>
      </c>
      <c r="E31" s="6">
        <v>5.2299999999999999E-2</v>
      </c>
      <c r="F31" s="6">
        <v>0.20580000000000001</v>
      </c>
      <c r="G31" s="6">
        <v>-3.3E-3</v>
      </c>
      <c r="H31" s="6">
        <v>-1.11E-2</v>
      </c>
      <c r="I31" s="6">
        <v>7.1999999999999998E-3</v>
      </c>
      <c r="K31" s="6">
        <f t="shared" si="13"/>
        <v>1.7000000000000001E-2</v>
      </c>
      <c r="L31" s="6">
        <f t="shared" si="14"/>
        <v>6.3399999999999998E-2</v>
      </c>
      <c r="M31" s="6">
        <f t="shared" si="15"/>
        <v>0.1986</v>
      </c>
    </row>
    <row r="32" spans="1:13" x14ac:dyDescent="0.2">
      <c r="B32" s="5">
        <v>2019</v>
      </c>
      <c r="C32" s="5">
        <v>13998</v>
      </c>
      <c r="D32" s="6">
        <v>2.2100000000000002E-2</v>
      </c>
      <c r="E32" s="6">
        <v>6.3E-2</v>
      </c>
      <c r="F32" s="6">
        <v>0.10299999999999999</v>
      </c>
      <c r="G32" s="6">
        <v>5.1999999999999998E-3</v>
      </c>
      <c r="H32" s="6">
        <v>1.7899999999999999E-2</v>
      </c>
      <c r="I32" s="6">
        <v>3.04E-2</v>
      </c>
      <c r="K32" s="6">
        <f t="shared" si="13"/>
        <v>1.6900000000000002E-2</v>
      </c>
      <c r="L32" s="6">
        <f t="shared" si="14"/>
        <v>4.5100000000000001E-2</v>
      </c>
      <c r="M32" s="6">
        <f t="shared" si="15"/>
        <v>7.2599999999999998E-2</v>
      </c>
    </row>
    <row r="33" spans="1:13" x14ac:dyDescent="0.2">
      <c r="B33" s="5" t="s">
        <v>1</v>
      </c>
      <c r="C33" s="13">
        <f>SUM(C27:C32)</f>
        <v>126163</v>
      </c>
      <c r="D33" s="9">
        <f>AVERAGE(D27:D32)</f>
        <v>2.211666666666667E-2</v>
      </c>
      <c r="E33" s="9">
        <f t="shared" ref="E33" si="16">AVERAGE(E27:E32)</f>
        <v>8.1666666666666679E-2</v>
      </c>
      <c r="F33" s="9">
        <f t="shared" ref="F33" si="17">AVERAGE(F27:F32)</f>
        <v>0.21303333333333332</v>
      </c>
      <c r="G33" s="9">
        <f t="shared" ref="G33" si="18">AVERAGE(G27:G32)</f>
        <v>1.7166666666666667E-3</v>
      </c>
      <c r="H33" s="9">
        <f t="shared" ref="H33" si="19">AVERAGE(H27:H32)</f>
        <v>7.4666666666666675E-3</v>
      </c>
      <c r="I33" s="9">
        <f t="shared" ref="I33" si="20">AVERAGE(I27:I32)</f>
        <v>2.3316666666666666E-2</v>
      </c>
      <c r="K33" s="6">
        <f t="shared" ref="K33" si="21">D33-G33</f>
        <v>2.0400000000000001E-2</v>
      </c>
      <c r="L33" s="6">
        <f t="shared" ref="L33" si="22">E33-H33</f>
        <v>7.4200000000000016E-2</v>
      </c>
      <c r="M33" s="6">
        <f t="shared" ref="M33" si="23">F33-I33</f>
        <v>0.18971666666666664</v>
      </c>
    </row>
    <row r="34" spans="1:13" x14ac:dyDescent="0.2">
      <c r="B34" s="4" t="s">
        <v>16</v>
      </c>
      <c r="C34" s="14">
        <v>6390312</v>
      </c>
    </row>
    <row r="35" spans="1:13" ht="36" x14ac:dyDescent="0.2">
      <c r="B35" s="10" t="s">
        <v>17</v>
      </c>
      <c r="C35" s="11">
        <f>C33/C34</f>
        <v>1.974285449599331E-2</v>
      </c>
    </row>
    <row r="37" spans="1:13" x14ac:dyDescent="0.2">
      <c r="A37" s="17" t="s">
        <v>136</v>
      </c>
    </row>
    <row r="39" spans="1:13" x14ac:dyDescent="0.2">
      <c r="A39" s="17" t="s">
        <v>137</v>
      </c>
    </row>
    <row r="41" spans="1:13" x14ac:dyDescent="0.2">
      <c r="A41" s="17" t="s">
        <v>138</v>
      </c>
    </row>
    <row r="43" spans="1:13" x14ac:dyDescent="0.2">
      <c r="A43" s="17" t="s">
        <v>139</v>
      </c>
    </row>
    <row r="45" spans="1:13" x14ac:dyDescent="0.2">
      <c r="A45" s="17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6" workbookViewId="0">
      <selection activeCell="A18" sqref="A18:O40"/>
    </sheetView>
  </sheetViews>
  <sheetFormatPr defaultRowHeight="15" x14ac:dyDescent="0.25"/>
  <cols>
    <col min="1" max="1" width="10.5703125" bestFit="1" customWidth="1"/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141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5167</v>
      </c>
      <c r="D3" s="6">
        <v>5.0000000000000001E-3</v>
      </c>
      <c r="E3" s="6">
        <v>1.0200000000000001E-2</v>
      </c>
      <c r="F3" s="6">
        <v>1.26E-2</v>
      </c>
      <c r="G3" s="6">
        <v>6.1999999999999998E-3</v>
      </c>
      <c r="H3" s="6">
        <v>1.7899999999999999E-2</v>
      </c>
      <c r="I3" s="6">
        <v>3.1199999999999999E-2</v>
      </c>
      <c r="J3" s="5"/>
      <c r="K3" s="7">
        <f>D3-G3</f>
        <v>-1.1999999999999997E-3</v>
      </c>
      <c r="L3" s="7">
        <f t="shared" ref="L3:M8" si="0">E3-H3</f>
        <v>-7.6999999999999985E-3</v>
      </c>
      <c r="M3" s="7">
        <f t="shared" si="0"/>
        <v>-1.8599999999999998E-2</v>
      </c>
      <c r="N3" s="5"/>
      <c r="O3" s="8" t="s">
        <v>12</v>
      </c>
      <c r="P3" s="5"/>
    </row>
    <row r="4" spans="1:16" x14ac:dyDescent="0.25">
      <c r="B4" s="4">
        <v>2015</v>
      </c>
      <c r="C4" s="13">
        <v>7430</v>
      </c>
      <c r="D4" s="6">
        <v>2.9899999999999999E-2</v>
      </c>
      <c r="E4" s="6">
        <v>2.24E-2</v>
      </c>
      <c r="F4" s="7">
        <v>-3.8E-3</v>
      </c>
      <c r="G4" s="6">
        <v>-2.0999999999999999E-3</v>
      </c>
      <c r="H4" s="6">
        <v>-8.8000000000000005E-3</v>
      </c>
      <c r="I4" s="6">
        <v>-1.6199999999999999E-2</v>
      </c>
      <c r="J4" s="5"/>
      <c r="K4" s="6">
        <f t="shared" ref="K4:K8" si="1">D4-G4</f>
        <v>3.2000000000000001E-2</v>
      </c>
      <c r="L4" s="6">
        <f t="shared" si="0"/>
        <v>3.1199999999999999E-2</v>
      </c>
      <c r="M4" s="6">
        <f t="shared" si="0"/>
        <v>1.24E-2</v>
      </c>
      <c r="N4" s="5"/>
      <c r="O4" s="5" t="s">
        <v>13</v>
      </c>
      <c r="P4" s="5"/>
    </row>
    <row r="5" spans="1:16" x14ac:dyDescent="0.25">
      <c r="B5" s="4">
        <v>2016</v>
      </c>
      <c r="C5" s="13">
        <v>7200</v>
      </c>
      <c r="D5" s="6">
        <v>1.0500000000000001E-2</v>
      </c>
      <c r="E5" s="6">
        <v>4.2999999999999997E-2</v>
      </c>
      <c r="F5" s="6">
        <v>0.1177</v>
      </c>
      <c r="G5" s="6">
        <v>3.3999999999999998E-3</v>
      </c>
      <c r="H5" s="6">
        <v>1.8700000000000001E-2</v>
      </c>
      <c r="I5" s="6">
        <v>4.3900000000000002E-2</v>
      </c>
      <c r="J5" s="5"/>
      <c r="K5" s="6">
        <f t="shared" si="1"/>
        <v>7.1000000000000004E-3</v>
      </c>
      <c r="L5" s="6">
        <f t="shared" si="0"/>
        <v>2.4299999999999995E-2</v>
      </c>
      <c r="M5" s="6">
        <f t="shared" si="0"/>
        <v>7.3800000000000004E-2</v>
      </c>
      <c r="N5" s="5"/>
      <c r="O5" s="5" t="s">
        <v>32</v>
      </c>
      <c r="P5" s="5"/>
    </row>
    <row r="6" spans="1:16" x14ac:dyDescent="0.25">
      <c r="B6" s="4">
        <v>2017</v>
      </c>
      <c r="C6" s="13">
        <v>8078</v>
      </c>
      <c r="D6" s="6">
        <v>2.9999999999999997E-4</v>
      </c>
      <c r="E6" s="6">
        <v>1.52E-2</v>
      </c>
      <c r="F6" s="6">
        <v>7.2599999999999998E-2</v>
      </c>
      <c r="G6" s="6">
        <v>1.9E-3</v>
      </c>
      <c r="H6" s="6">
        <v>1.46E-2</v>
      </c>
      <c r="I6" s="6">
        <v>4.1000000000000002E-2</v>
      </c>
      <c r="J6" s="5"/>
      <c r="K6" s="6">
        <f t="shared" si="1"/>
        <v>-1.6000000000000001E-3</v>
      </c>
      <c r="L6" s="6">
        <f t="shared" si="0"/>
        <v>5.9999999999999984E-4</v>
      </c>
      <c r="M6" s="6">
        <f t="shared" si="0"/>
        <v>3.1599999999999996E-2</v>
      </c>
      <c r="N6" s="5"/>
      <c r="O6" s="5" t="s">
        <v>13</v>
      </c>
      <c r="P6" s="5"/>
    </row>
    <row r="7" spans="1:16" x14ac:dyDescent="0.25">
      <c r="B7" s="4">
        <v>2018</v>
      </c>
      <c r="C7" s="13">
        <v>8908</v>
      </c>
      <c r="D7" s="6">
        <v>5.4999999999999997E-3</v>
      </c>
      <c r="E7" s="6">
        <v>8.0999999999999996E-3</v>
      </c>
      <c r="F7" s="6">
        <v>1.2699999999999999E-2</v>
      </c>
      <c r="G7" s="6">
        <v>5.0000000000000001E-4</v>
      </c>
      <c r="H7" s="6">
        <v>-6.4000000000000003E-3</v>
      </c>
      <c r="I7" s="6">
        <v>-1.01E-2</v>
      </c>
      <c r="J7" s="5"/>
      <c r="K7" s="6">
        <f t="shared" si="1"/>
        <v>4.9999999999999992E-3</v>
      </c>
      <c r="L7" s="6">
        <f t="shared" si="0"/>
        <v>1.4499999999999999E-2</v>
      </c>
      <c r="M7" s="6">
        <f t="shared" si="0"/>
        <v>2.2800000000000001E-2</v>
      </c>
      <c r="N7" s="5"/>
      <c r="O7" s="5" t="s">
        <v>13</v>
      </c>
      <c r="P7" s="5"/>
    </row>
    <row r="8" spans="1:16" x14ac:dyDescent="0.25">
      <c r="B8" s="4">
        <v>2019</v>
      </c>
      <c r="C8" s="13">
        <v>7078</v>
      </c>
      <c r="D8" s="6">
        <v>6.8999999999999999E-3</v>
      </c>
      <c r="E8" s="6">
        <v>1.9900000000000001E-2</v>
      </c>
      <c r="F8" s="6">
        <v>2.0299999999999999E-2</v>
      </c>
      <c r="G8" s="6">
        <v>4.4999999999999997E-3</v>
      </c>
      <c r="H8" s="6">
        <v>1.29E-2</v>
      </c>
      <c r="I8" s="6">
        <v>1.7399999999999999E-2</v>
      </c>
      <c r="J8" s="5"/>
      <c r="K8" s="6">
        <f t="shared" si="1"/>
        <v>2.4000000000000002E-3</v>
      </c>
      <c r="L8" s="6">
        <f t="shared" si="0"/>
        <v>7.000000000000001E-3</v>
      </c>
      <c r="M8" s="6">
        <f t="shared" si="0"/>
        <v>2.8999999999999998E-3</v>
      </c>
      <c r="N8" s="5"/>
      <c r="O8" s="5" t="s">
        <v>148</v>
      </c>
      <c r="P8" s="5"/>
    </row>
    <row r="9" spans="1:16" x14ac:dyDescent="0.25">
      <c r="B9" s="4" t="s">
        <v>1</v>
      </c>
      <c r="C9" s="13">
        <f>SUM(C3:C8)</f>
        <v>43861</v>
      </c>
      <c r="D9" s="9">
        <f>AVERAGE(D3:D8)</f>
        <v>9.6833333333333337E-3</v>
      </c>
      <c r="E9" s="9">
        <f t="shared" ref="E9:M9" si="2">AVERAGE(E3:E8)</f>
        <v>1.9800000000000002E-2</v>
      </c>
      <c r="F9" s="9">
        <f t="shared" si="2"/>
        <v>3.8683333333333327E-2</v>
      </c>
      <c r="G9" s="9">
        <f t="shared" si="2"/>
        <v>2.3999999999999998E-3</v>
      </c>
      <c r="H9" s="9">
        <f t="shared" si="2"/>
        <v>8.1499999999999993E-3</v>
      </c>
      <c r="I9" s="9">
        <f t="shared" si="2"/>
        <v>1.7866666666666666E-2</v>
      </c>
      <c r="J9" s="5"/>
      <c r="K9" s="9">
        <f t="shared" si="2"/>
        <v>7.2833333333333335E-3</v>
      </c>
      <c r="L9" s="9">
        <f t="shared" si="2"/>
        <v>1.1650000000000001E-2</v>
      </c>
      <c r="M9" s="9">
        <f t="shared" si="2"/>
        <v>2.0816666666666667E-2</v>
      </c>
      <c r="N9" s="5"/>
      <c r="O9" s="5" t="s">
        <v>13</v>
      </c>
      <c r="P9" s="5" t="s">
        <v>149</v>
      </c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6.8636711321763315E-3</v>
      </c>
    </row>
    <row r="13" spans="1:16" x14ac:dyDescent="0.25">
      <c r="A13" s="15" t="s">
        <v>142</v>
      </c>
    </row>
    <row r="15" spans="1:16" x14ac:dyDescent="0.25">
      <c r="A15" s="15" t="s">
        <v>143</v>
      </c>
    </row>
    <row r="17" spans="1:15" x14ac:dyDescent="0.25">
      <c r="A17" s="15"/>
    </row>
    <row r="18" spans="1:15" x14ac:dyDescent="0.25">
      <c r="A18" s="15" t="s">
        <v>184</v>
      </c>
    </row>
    <row r="19" spans="1:15" x14ac:dyDescent="0.25">
      <c r="A19" s="15"/>
      <c r="B19" s="3" t="s">
        <v>0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/>
      <c r="K19" s="3" t="s">
        <v>9</v>
      </c>
      <c r="L19" s="3" t="s">
        <v>10</v>
      </c>
      <c r="M19" s="3" t="s">
        <v>11</v>
      </c>
    </row>
    <row r="20" spans="1:15" x14ac:dyDescent="0.25">
      <c r="A20" s="15"/>
      <c r="B20">
        <v>2014</v>
      </c>
      <c r="C20">
        <v>954</v>
      </c>
      <c r="D20" s="1">
        <v>4.0000000000000001E-3</v>
      </c>
      <c r="E20" s="1">
        <v>1.2200000000000001E-2</v>
      </c>
      <c r="F20" s="1">
        <v>1.44E-2</v>
      </c>
      <c r="G20" s="1">
        <v>8.2000000000000007E-3</v>
      </c>
      <c r="H20" s="1">
        <v>2.3E-2</v>
      </c>
      <c r="I20" s="1">
        <v>3.4099999999999998E-2</v>
      </c>
      <c r="K20" s="6">
        <f t="shared" ref="K20" si="3">D20-G20</f>
        <v>-4.2000000000000006E-3</v>
      </c>
      <c r="L20" s="6">
        <f t="shared" ref="L20" si="4">E20-H20</f>
        <v>-1.0799999999999999E-2</v>
      </c>
      <c r="M20" s="6">
        <f t="shared" ref="M20" si="5">F20-I20</f>
        <v>-1.9699999999999999E-2</v>
      </c>
      <c r="O20" t="s">
        <v>12</v>
      </c>
    </row>
    <row r="21" spans="1:15" x14ac:dyDescent="0.25">
      <c r="A21" s="15"/>
      <c r="B21">
        <v>2015</v>
      </c>
      <c r="C21">
        <v>1609</v>
      </c>
      <c r="D21" s="1">
        <v>5.0000000000000001E-4</v>
      </c>
      <c r="E21" s="1">
        <v>-1.0200000000000001E-2</v>
      </c>
      <c r="F21" s="1">
        <v>-4.5199999999999997E-2</v>
      </c>
      <c r="G21" s="1">
        <v>8.0000000000000004E-4</v>
      </c>
      <c r="H21" s="1">
        <v>-3.3999999999999998E-3</v>
      </c>
      <c r="I21" s="1">
        <v>-9.4999999999999998E-3</v>
      </c>
      <c r="K21" s="6">
        <f t="shared" ref="K21:K25" si="6">D21-G21</f>
        <v>-3.0000000000000003E-4</v>
      </c>
      <c r="L21" s="6">
        <f t="shared" ref="L21:L25" si="7">E21-H21</f>
        <v>-6.8000000000000005E-3</v>
      </c>
      <c r="M21" s="6">
        <f t="shared" ref="M21:M25" si="8">F21-I21</f>
        <v>-3.5699999999999996E-2</v>
      </c>
      <c r="O21" t="s">
        <v>12</v>
      </c>
    </row>
    <row r="22" spans="1:15" x14ac:dyDescent="0.25">
      <c r="A22" s="15"/>
      <c r="B22">
        <v>2016</v>
      </c>
      <c r="C22">
        <v>1527</v>
      </c>
      <c r="D22" s="1">
        <v>4.0000000000000002E-4</v>
      </c>
      <c r="E22" s="1">
        <v>1.83E-2</v>
      </c>
      <c r="F22" s="1">
        <v>3.9600000000000003E-2</v>
      </c>
      <c r="G22" s="1">
        <v>2.8E-3</v>
      </c>
      <c r="H22" s="1">
        <v>1.9400000000000001E-2</v>
      </c>
      <c r="I22" s="1">
        <v>4.2599999999999999E-2</v>
      </c>
      <c r="K22" s="6">
        <f t="shared" si="6"/>
        <v>-2.3999999999999998E-3</v>
      </c>
      <c r="L22" s="6">
        <f t="shared" si="7"/>
        <v>-1.1000000000000003E-3</v>
      </c>
      <c r="M22" s="6">
        <f t="shared" si="8"/>
        <v>-2.9999999999999957E-3</v>
      </c>
      <c r="O22" t="s">
        <v>12</v>
      </c>
    </row>
    <row r="23" spans="1:15" x14ac:dyDescent="0.25">
      <c r="A23" s="15"/>
      <c r="B23">
        <v>2017</v>
      </c>
      <c r="C23">
        <v>1967</v>
      </c>
      <c r="D23" s="1">
        <v>2.5999999999999999E-3</v>
      </c>
      <c r="E23" s="1">
        <v>1.04E-2</v>
      </c>
      <c r="F23" s="1">
        <v>4.02E-2</v>
      </c>
      <c r="G23" s="1">
        <v>2.8E-3</v>
      </c>
      <c r="H23" s="1">
        <v>1.47E-2</v>
      </c>
      <c r="I23" s="1">
        <v>4.2999999999999997E-2</v>
      </c>
      <c r="K23" s="6">
        <f t="shared" si="6"/>
        <v>-2.0000000000000009E-4</v>
      </c>
      <c r="L23" s="6">
        <f t="shared" si="7"/>
        <v>-4.3E-3</v>
      </c>
      <c r="M23" s="6">
        <f t="shared" si="8"/>
        <v>-2.7999999999999969E-3</v>
      </c>
      <c r="O23" t="s">
        <v>150</v>
      </c>
    </row>
    <row r="24" spans="1:15" x14ac:dyDescent="0.25">
      <c r="A24" s="15"/>
      <c r="B24">
        <v>2018</v>
      </c>
      <c r="C24">
        <v>2077</v>
      </c>
      <c r="D24" s="1">
        <v>-6.9999999999999999E-4</v>
      </c>
      <c r="E24" s="1">
        <v>-2.5999999999999999E-3</v>
      </c>
      <c r="F24" s="1">
        <v>-1.84E-2</v>
      </c>
      <c r="G24" s="1">
        <v>0</v>
      </c>
      <c r="H24" s="1">
        <v>-4.7000000000000002E-3</v>
      </c>
      <c r="I24" s="1">
        <v>-1.3599999999999999E-2</v>
      </c>
      <c r="K24" s="6">
        <f t="shared" si="6"/>
        <v>-6.9999999999999999E-4</v>
      </c>
      <c r="L24" s="6">
        <f t="shared" si="7"/>
        <v>2.1000000000000003E-3</v>
      </c>
      <c r="M24" s="6">
        <f t="shared" si="8"/>
        <v>-4.8000000000000004E-3</v>
      </c>
      <c r="O24" t="s">
        <v>150</v>
      </c>
    </row>
    <row r="25" spans="1:15" x14ac:dyDescent="0.25">
      <c r="A25" s="15"/>
      <c r="B25">
        <v>2019</v>
      </c>
      <c r="C25">
        <v>1352</v>
      </c>
      <c r="D25" s="1">
        <v>7.4000000000000003E-3</v>
      </c>
      <c r="E25" s="1">
        <v>1.2800000000000001E-2</v>
      </c>
      <c r="F25" s="1">
        <v>1.17E-2</v>
      </c>
      <c r="G25" s="1">
        <v>5.7000000000000002E-3</v>
      </c>
      <c r="H25" s="1">
        <v>1.46E-2</v>
      </c>
      <c r="I25" s="1">
        <v>2.1999999999999999E-2</v>
      </c>
      <c r="K25" s="6">
        <f t="shared" si="6"/>
        <v>1.7000000000000001E-3</v>
      </c>
      <c r="L25" s="6">
        <f t="shared" si="7"/>
        <v>-1.7999999999999995E-3</v>
      </c>
      <c r="M25" s="6">
        <f t="shared" si="8"/>
        <v>-1.0299999999999998E-2</v>
      </c>
      <c r="O25" t="s">
        <v>151</v>
      </c>
    </row>
    <row r="26" spans="1:15" x14ac:dyDescent="0.25">
      <c r="A26" s="15"/>
      <c r="B26" s="4" t="s">
        <v>1</v>
      </c>
      <c r="C26" s="13">
        <f>SUM(C20:C25)</f>
        <v>9486</v>
      </c>
      <c r="D26" s="9">
        <f>AVERAGE(D20:D25)</f>
        <v>2.3666666666666667E-3</v>
      </c>
      <c r="E26" s="9">
        <f t="shared" ref="E26" si="9">AVERAGE(E20:E25)</f>
        <v>6.8166666666666662E-3</v>
      </c>
      <c r="F26" s="9">
        <f t="shared" ref="F26" si="10">AVERAGE(F20:F25)</f>
        <v>7.0500000000000007E-3</v>
      </c>
      <c r="G26" s="9">
        <f t="shared" ref="G26" si="11">AVERAGE(G20:G25)</f>
        <v>3.3833333333333337E-3</v>
      </c>
      <c r="H26" s="9">
        <f t="shared" ref="H26" si="12">AVERAGE(H20:H25)</f>
        <v>1.0599999999999998E-2</v>
      </c>
      <c r="I26" s="9">
        <f t="shared" ref="I26" si="13">AVERAGE(I20:I25)</f>
        <v>1.9766666666666665E-2</v>
      </c>
      <c r="J26" s="5"/>
      <c r="K26" s="9">
        <f t="shared" ref="K26" si="14">AVERAGE(K20:K25)</f>
        <v>-1.0166666666666668E-3</v>
      </c>
      <c r="L26" s="9">
        <f t="shared" ref="L26" si="15">AVERAGE(L20:L25)</f>
        <v>-3.783333333333333E-3</v>
      </c>
      <c r="M26" s="9">
        <f t="shared" ref="M26" si="16">AVERAGE(M20:M25)</f>
        <v>-1.2716666666666666E-2</v>
      </c>
      <c r="O26" t="s">
        <v>12</v>
      </c>
    </row>
    <row r="27" spans="1:15" x14ac:dyDescent="0.25">
      <c r="A27" s="15"/>
      <c r="B27" s="4" t="s">
        <v>16</v>
      </c>
      <c r="C27" s="14">
        <v>6390312</v>
      </c>
      <c r="D27" s="9"/>
      <c r="E27" s="9"/>
      <c r="F27" s="9"/>
      <c r="G27" s="9"/>
      <c r="H27" s="9"/>
      <c r="I27" s="9"/>
      <c r="J27" s="5"/>
      <c r="K27" s="9"/>
      <c r="L27" s="9"/>
      <c r="M27" s="9"/>
    </row>
    <row r="28" spans="1:15" ht="36" x14ac:dyDescent="0.25">
      <c r="A28" s="15"/>
      <c r="B28" s="10" t="s">
        <v>17</v>
      </c>
      <c r="C28" s="11">
        <f>C26/C27</f>
        <v>1.4844345628194679E-3</v>
      </c>
      <c r="D28" s="9"/>
      <c r="E28" s="9"/>
      <c r="F28" s="9"/>
      <c r="G28" s="9"/>
      <c r="H28" s="9"/>
      <c r="I28" s="9"/>
      <c r="J28" s="5"/>
      <c r="K28" s="9"/>
      <c r="L28" s="9"/>
      <c r="M28" s="9"/>
    </row>
    <row r="29" spans="1:15" x14ac:dyDescent="0.25">
      <c r="A29" s="15"/>
    </row>
    <row r="30" spans="1:15" x14ac:dyDescent="0.25">
      <c r="A30" s="15" t="s">
        <v>185</v>
      </c>
    </row>
    <row r="31" spans="1:15" x14ac:dyDescent="0.25">
      <c r="A31" s="15"/>
      <c r="B31" s="3" t="s">
        <v>0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/>
      <c r="K31" s="3" t="s">
        <v>9</v>
      </c>
      <c r="L31" s="3" t="s">
        <v>10</v>
      </c>
      <c r="M31" s="3" t="s">
        <v>11</v>
      </c>
    </row>
    <row r="32" spans="1:15" x14ac:dyDescent="0.25">
      <c r="A32" s="15"/>
      <c r="B32">
        <v>2014</v>
      </c>
      <c r="C32">
        <v>4213</v>
      </c>
      <c r="D32" s="1">
        <v>5.3E-3</v>
      </c>
      <c r="E32" s="1">
        <v>9.7000000000000003E-3</v>
      </c>
      <c r="F32" s="1">
        <v>1.2200000000000001E-2</v>
      </c>
      <c r="G32" s="1">
        <v>5.7999999999999996E-3</v>
      </c>
      <c r="H32" s="1">
        <v>1.6799999999999999E-2</v>
      </c>
      <c r="I32" s="1">
        <v>3.0499999999999999E-2</v>
      </c>
      <c r="K32" s="6">
        <f t="shared" ref="K32" si="17">D32-G32</f>
        <v>-4.9999999999999958E-4</v>
      </c>
      <c r="L32" s="6">
        <f t="shared" ref="L32" si="18">E32-H32</f>
        <v>-7.0999999999999987E-3</v>
      </c>
      <c r="M32" s="6">
        <f t="shared" ref="M32" si="19">F32-I32</f>
        <v>-1.8299999999999997E-2</v>
      </c>
      <c r="O32" t="s">
        <v>12</v>
      </c>
    </row>
    <row r="33" spans="1:15" x14ac:dyDescent="0.25">
      <c r="A33" s="15"/>
      <c r="B33">
        <v>2015</v>
      </c>
      <c r="C33">
        <v>5821</v>
      </c>
      <c r="D33" s="1">
        <v>3.8100000000000002E-2</v>
      </c>
      <c r="E33" s="1">
        <v>3.1399999999999997E-2</v>
      </c>
      <c r="F33" s="1">
        <v>7.6E-3</v>
      </c>
      <c r="G33" s="1">
        <v>-2.8999999999999998E-3</v>
      </c>
      <c r="H33" s="1">
        <v>-1.03E-2</v>
      </c>
      <c r="I33" s="1">
        <v>-1.7999999999999999E-2</v>
      </c>
      <c r="K33" s="6">
        <f t="shared" ref="K33:K37" si="20">D33-G33</f>
        <v>4.1000000000000002E-2</v>
      </c>
      <c r="L33" s="6">
        <f t="shared" ref="L33:L37" si="21">E33-H33</f>
        <v>4.1700000000000001E-2</v>
      </c>
      <c r="M33" s="6">
        <f t="shared" ref="M33:M37" si="22">F33-I33</f>
        <v>2.5599999999999998E-2</v>
      </c>
      <c r="O33" t="s">
        <v>13</v>
      </c>
    </row>
    <row r="34" spans="1:15" x14ac:dyDescent="0.25">
      <c r="A34" s="15"/>
      <c r="B34">
        <v>2016</v>
      </c>
      <c r="C34">
        <v>5670</v>
      </c>
      <c r="D34" s="1">
        <v>1.3299999999999999E-2</v>
      </c>
      <c r="E34" s="1">
        <v>4.9700000000000001E-2</v>
      </c>
      <c r="F34" s="1">
        <v>0.13880000000000001</v>
      </c>
      <c r="G34" s="1">
        <v>3.5999999999999999E-3</v>
      </c>
      <c r="H34" s="1">
        <v>1.8499999999999999E-2</v>
      </c>
      <c r="I34" s="1">
        <v>4.4299999999999999E-2</v>
      </c>
      <c r="K34" s="6">
        <f t="shared" si="20"/>
        <v>9.7000000000000003E-3</v>
      </c>
      <c r="L34" s="6">
        <f t="shared" si="21"/>
        <v>3.1200000000000002E-2</v>
      </c>
      <c r="M34" s="6">
        <f t="shared" si="22"/>
        <v>9.4500000000000001E-2</v>
      </c>
      <c r="O34" t="s">
        <v>32</v>
      </c>
    </row>
    <row r="35" spans="1:15" x14ac:dyDescent="0.25">
      <c r="A35" s="15"/>
      <c r="B35">
        <v>2017</v>
      </c>
      <c r="C35">
        <v>6111</v>
      </c>
      <c r="D35" s="1">
        <v>-4.0000000000000002E-4</v>
      </c>
      <c r="E35" s="1">
        <v>1.6799999999999999E-2</v>
      </c>
      <c r="F35" s="1">
        <v>8.3000000000000004E-2</v>
      </c>
      <c r="G35" s="1">
        <v>1.6000000000000001E-3</v>
      </c>
      <c r="H35" s="1">
        <v>1.4500000000000001E-2</v>
      </c>
      <c r="I35" s="1">
        <v>4.0300000000000002E-2</v>
      </c>
      <c r="K35" s="6">
        <f t="shared" si="20"/>
        <v>-2E-3</v>
      </c>
      <c r="L35" s="6">
        <f t="shared" si="21"/>
        <v>2.2999999999999982E-3</v>
      </c>
      <c r="M35" s="6">
        <f t="shared" si="22"/>
        <v>4.2700000000000002E-2</v>
      </c>
      <c r="O35" t="s">
        <v>13</v>
      </c>
    </row>
    <row r="36" spans="1:15" x14ac:dyDescent="0.25">
      <c r="A36" s="15"/>
      <c r="B36">
        <v>2018</v>
      </c>
      <c r="C36">
        <v>6829</v>
      </c>
      <c r="D36" s="1">
        <v>7.4000000000000003E-3</v>
      </c>
      <c r="E36" s="1">
        <v>1.14E-2</v>
      </c>
      <c r="F36" s="1">
        <v>2.2200000000000001E-2</v>
      </c>
      <c r="G36" s="1">
        <v>6.9999999999999999E-4</v>
      </c>
      <c r="H36" s="1">
        <v>-7.0000000000000001E-3</v>
      </c>
      <c r="I36" s="1">
        <v>-9.1000000000000004E-3</v>
      </c>
      <c r="K36" s="6">
        <f t="shared" si="20"/>
        <v>6.7000000000000002E-3</v>
      </c>
      <c r="L36" s="6">
        <f t="shared" si="21"/>
        <v>1.84E-2</v>
      </c>
      <c r="M36" s="6">
        <f t="shared" si="22"/>
        <v>3.1300000000000001E-2</v>
      </c>
      <c r="O36" t="s">
        <v>13</v>
      </c>
    </row>
    <row r="37" spans="1:15" x14ac:dyDescent="0.25">
      <c r="B37">
        <v>2019</v>
      </c>
      <c r="C37">
        <v>5725</v>
      </c>
      <c r="D37" s="1">
        <v>6.7999999999999996E-3</v>
      </c>
      <c r="E37" s="1">
        <v>2.1600000000000001E-2</v>
      </c>
      <c r="F37" s="1">
        <v>2.24E-2</v>
      </c>
      <c r="G37" s="1">
        <v>4.1999999999999997E-3</v>
      </c>
      <c r="H37" s="1">
        <v>1.2500000000000001E-2</v>
      </c>
      <c r="I37" s="1">
        <v>1.6299999999999999E-2</v>
      </c>
      <c r="K37" s="6">
        <f t="shared" si="20"/>
        <v>2.5999999999999999E-3</v>
      </c>
      <c r="L37" s="6">
        <f t="shared" si="21"/>
        <v>9.1000000000000004E-3</v>
      </c>
      <c r="M37" s="6">
        <f t="shared" si="22"/>
        <v>6.1000000000000013E-3</v>
      </c>
      <c r="O37" t="s">
        <v>13</v>
      </c>
    </row>
    <row r="38" spans="1:15" x14ac:dyDescent="0.25">
      <c r="B38" s="4" t="s">
        <v>1</v>
      </c>
      <c r="C38" s="13">
        <f>SUM(C32:C37)</f>
        <v>34369</v>
      </c>
      <c r="D38" s="9">
        <f>AVERAGE(D32:D37)</f>
        <v>1.1750000000000002E-2</v>
      </c>
      <c r="E38" s="9">
        <f t="shared" ref="E38" si="23">AVERAGE(E32:E37)</f>
        <v>2.3433333333333334E-2</v>
      </c>
      <c r="F38" s="9">
        <f t="shared" ref="F38" si="24">AVERAGE(F32:F37)</f>
        <v>4.7699999999999999E-2</v>
      </c>
      <c r="G38" s="9">
        <f t="shared" ref="G38" si="25">AVERAGE(G32:G37)</f>
        <v>2.1666666666666661E-3</v>
      </c>
      <c r="H38" s="9">
        <f t="shared" ref="H38" si="26">AVERAGE(H32:H37)</f>
        <v>7.4999999999999997E-3</v>
      </c>
      <c r="I38" s="9">
        <f t="shared" ref="I38" si="27">AVERAGE(I32:I37)</f>
        <v>1.7383333333333334E-2</v>
      </c>
      <c r="J38" s="5"/>
      <c r="K38" s="9">
        <f t="shared" ref="K38" si="28">AVERAGE(K32:K37)</f>
        <v>9.5833333333333326E-3</v>
      </c>
      <c r="L38" s="9">
        <f t="shared" ref="L38" si="29">AVERAGE(L32:L37)</f>
        <v>1.5933333333333334E-2</v>
      </c>
      <c r="M38" s="9">
        <f t="shared" ref="M38" si="30">AVERAGE(M32:M37)</f>
        <v>3.0316666666666669E-2</v>
      </c>
      <c r="O38" t="s">
        <v>13</v>
      </c>
    </row>
    <row r="39" spans="1:15" x14ac:dyDescent="0.25">
      <c r="B39" s="4" t="s">
        <v>16</v>
      </c>
      <c r="C39" s="14">
        <v>6390312</v>
      </c>
      <c r="D39" s="9"/>
      <c r="E39" s="9"/>
      <c r="F39" s="9"/>
      <c r="G39" s="9"/>
      <c r="H39" s="9"/>
      <c r="I39" s="9"/>
      <c r="J39" s="5"/>
      <c r="K39" s="9"/>
      <c r="L39" s="9"/>
      <c r="M39" s="9"/>
    </row>
    <row r="40" spans="1:15" ht="36" x14ac:dyDescent="0.25">
      <c r="B40" s="10" t="s">
        <v>17</v>
      </c>
      <c r="C40" s="11">
        <f>C38/C39</f>
        <v>5.3782976480647579E-3</v>
      </c>
      <c r="D40" s="9"/>
      <c r="E40" s="9"/>
      <c r="F40" s="9"/>
      <c r="G40" s="9"/>
      <c r="H40" s="9"/>
      <c r="I40" s="9"/>
      <c r="J40" s="5"/>
      <c r="K40" s="9"/>
      <c r="L40" s="9"/>
      <c r="M40" s="9"/>
    </row>
    <row r="42" spans="1:15" x14ac:dyDescent="0.25">
      <c r="A42" s="15" t="s">
        <v>144</v>
      </c>
    </row>
    <row r="44" spans="1:15" x14ac:dyDescent="0.25">
      <c r="A44" s="15" t="s">
        <v>145</v>
      </c>
    </row>
    <row r="46" spans="1:15" x14ac:dyDescent="0.25">
      <c r="A46" s="15" t="s">
        <v>146</v>
      </c>
    </row>
    <row r="48" spans="1:15" x14ac:dyDescent="0.25">
      <c r="A48" s="15" t="s">
        <v>147</v>
      </c>
    </row>
    <row r="50" spans="1:1" x14ac:dyDescent="0.25">
      <c r="A5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D17" sqref="D17"/>
    </sheetView>
  </sheetViews>
  <sheetFormatPr defaultRowHeight="15" x14ac:dyDescent="0.25"/>
  <cols>
    <col min="1" max="1" width="10.5703125" bestFit="1" customWidth="1"/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176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9029</v>
      </c>
      <c r="D3" s="6">
        <v>1.6000000000000001E-3</v>
      </c>
      <c r="E3" s="6">
        <v>3.0999999999999999E-3</v>
      </c>
      <c r="F3" s="6">
        <v>6.1999999999999998E-3</v>
      </c>
      <c r="G3" s="6">
        <v>3.5999999999999999E-3</v>
      </c>
      <c r="H3" s="6">
        <v>1.2800000000000001E-2</v>
      </c>
      <c r="I3" s="6">
        <v>2.9499999999999998E-2</v>
      </c>
      <c r="J3" s="5"/>
      <c r="K3" s="7">
        <f>D3-G3</f>
        <v>-2E-3</v>
      </c>
      <c r="L3" s="7">
        <f t="shared" ref="L3:M8" si="0">E3-H3</f>
        <v>-9.7000000000000003E-3</v>
      </c>
      <c r="M3" s="7">
        <f t="shared" si="0"/>
        <v>-2.3299999999999998E-2</v>
      </c>
      <c r="N3" s="5"/>
      <c r="O3" s="8"/>
      <c r="P3" s="5"/>
    </row>
    <row r="4" spans="1:16" x14ac:dyDescent="0.25">
      <c r="B4" s="4">
        <v>2015</v>
      </c>
      <c r="C4" s="13">
        <v>14999</v>
      </c>
      <c r="D4" s="6">
        <v>-2E-3</v>
      </c>
      <c r="E4" s="6">
        <v>-2.8999999999999998E-3</v>
      </c>
      <c r="F4" s="7">
        <v>-3.2599999999999997E-2</v>
      </c>
      <c r="G4" s="6">
        <v>-2.5000000000000001E-3</v>
      </c>
      <c r="H4" s="6">
        <v>-8.9999999999999993E-3</v>
      </c>
      <c r="I4" s="6">
        <v>-1.9199999999999998E-2</v>
      </c>
      <c r="J4" s="5"/>
      <c r="K4" s="6">
        <f t="shared" ref="K4:K8" si="1">D4-G4</f>
        <v>5.0000000000000001E-4</v>
      </c>
      <c r="L4" s="6">
        <f t="shared" si="0"/>
        <v>6.0999999999999995E-3</v>
      </c>
      <c r="M4" s="6">
        <f t="shared" si="0"/>
        <v>-1.3399999999999999E-2</v>
      </c>
      <c r="N4" s="5"/>
      <c r="O4" s="5"/>
      <c r="P4" s="5"/>
    </row>
    <row r="5" spans="1:16" x14ac:dyDescent="0.25">
      <c r="B5" s="4">
        <v>2016</v>
      </c>
      <c r="C5" s="13">
        <v>14207</v>
      </c>
      <c r="D5" s="6">
        <v>9.4000000000000004E-3</v>
      </c>
      <c r="E5" s="6">
        <v>4.2599999999999999E-2</v>
      </c>
      <c r="F5" s="6">
        <v>9.7500000000000003E-2</v>
      </c>
      <c r="G5" s="6">
        <v>3.0000000000000001E-3</v>
      </c>
      <c r="H5" s="6">
        <v>1.7299999999999999E-2</v>
      </c>
      <c r="I5" s="6">
        <v>4.4400000000000002E-2</v>
      </c>
      <c r="J5" s="5"/>
      <c r="K5" s="6">
        <f t="shared" si="1"/>
        <v>6.4000000000000003E-3</v>
      </c>
      <c r="L5" s="6">
        <f t="shared" si="0"/>
        <v>2.53E-2</v>
      </c>
      <c r="M5" s="6">
        <f t="shared" si="0"/>
        <v>5.3100000000000001E-2</v>
      </c>
      <c r="N5" s="5"/>
      <c r="O5" s="5"/>
      <c r="P5" s="5"/>
    </row>
    <row r="6" spans="1:16" x14ac:dyDescent="0.25">
      <c r="B6" s="4">
        <v>2017</v>
      </c>
      <c r="C6" s="13">
        <v>12303</v>
      </c>
      <c r="D6" s="6">
        <v>2.3E-3</v>
      </c>
      <c r="E6" s="6">
        <v>1.95E-2</v>
      </c>
      <c r="F6" s="6">
        <v>4.5199999999999997E-2</v>
      </c>
      <c r="G6" s="6">
        <v>1.8E-3</v>
      </c>
      <c r="H6" s="6">
        <v>1.5100000000000001E-2</v>
      </c>
      <c r="I6" s="6">
        <v>3.9899999999999998E-2</v>
      </c>
      <c r="J6" s="5"/>
      <c r="K6" s="6">
        <f t="shared" si="1"/>
        <v>5.0000000000000001E-4</v>
      </c>
      <c r="L6" s="6">
        <f t="shared" si="0"/>
        <v>4.3999999999999994E-3</v>
      </c>
      <c r="M6" s="6">
        <f t="shared" si="0"/>
        <v>5.2999999999999992E-3</v>
      </c>
      <c r="N6" s="5"/>
      <c r="O6" s="5"/>
      <c r="P6" s="5"/>
    </row>
    <row r="7" spans="1:16" x14ac:dyDescent="0.25">
      <c r="B7" s="4">
        <v>2018</v>
      </c>
      <c r="C7" s="13">
        <v>12722</v>
      </c>
      <c r="D7" s="6">
        <v>1E-4</v>
      </c>
      <c r="E7" s="6">
        <v>-6.9999999999999999E-4</v>
      </c>
      <c r="F7" s="6">
        <v>1.9300000000000001E-2</v>
      </c>
      <c r="G7" s="6">
        <v>-1.6999999999999999E-3</v>
      </c>
      <c r="H7" s="6">
        <v>-9.7999999999999997E-3</v>
      </c>
      <c r="I7" s="6">
        <v>-2.0000000000000001E-4</v>
      </c>
      <c r="J7" s="5"/>
      <c r="K7" s="6">
        <f t="shared" si="1"/>
        <v>1.8E-3</v>
      </c>
      <c r="L7" s="6">
        <f t="shared" si="0"/>
        <v>9.1000000000000004E-3</v>
      </c>
      <c r="M7" s="6">
        <f t="shared" si="0"/>
        <v>1.95E-2</v>
      </c>
      <c r="N7" s="5"/>
      <c r="O7" s="5"/>
      <c r="P7" s="5"/>
    </row>
    <row r="8" spans="1:16" x14ac:dyDescent="0.25">
      <c r="B8" s="4">
        <v>2019</v>
      </c>
      <c r="C8" s="13">
        <v>11846</v>
      </c>
      <c r="D8" s="6">
        <v>1.3599999999999999E-2</v>
      </c>
      <c r="E8" s="6">
        <v>1.5100000000000001E-2</v>
      </c>
      <c r="F8" s="6">
        <v>1.21E-2</v>
      </c>
      <c r="G8" s="6">
        <v>3.8E-3</v>
      </c>
      <c r="H8" s="6">
        <v>1.2699999999999999E-2</v>
      </c>
      <c r="I8" s="6">
        <v>1.6299999999999999E-2</v>
      </c>
      <c r="J8" s="5"/>
      <c r="K8" s="6">
        <f t="shared" si="1"/>
        <v>9.7999999999999997E-3</v>
      </c>
      <c r="L8" s="6">
        <f t="shared" si="0"/>
        <v>2.4000000000000011E-3</v>
      </c>
      <c r="M8" s="6">
        <f t="shared" si="0"/>
        <v>-4.1999999999999989E-3</v>
      </c>
      <c r="N8" s="5"/>
      <c r="O8" s="5"/>
      <c r="P8" s="5"/>
    </row>
    <row r="9" spans="1:16" x14ac:dyDescent="0.25">
      <c r="B9" s="4" t="s">
        <v>1</v>
      </c>
      <c r="C9" s="13">
        <f>SUM(C3:C8)</f>
        <v>75106</v>
      </c>
      <c r="D9" s="9">
        <f>AVERAGE(D3:D8)</f>
        <v>4.1666666666666666E-3</v>
      </c>
      <c r="E9" s="9">
        <f t="shared" ref="E9:M9" si="2">AVERAGE(E3:E8)</f>
        <v>1.2783333333333332E-2</v>
      </c>
      <c r="F9" s="9">
        <f t="shared" si="2"/>
        <v>2.4616666666666672E-2</v>
      </c>
      <c r="G9" s="9">
        <f t="shared" si="2"/>
        <v>1.3333333333333331E-3</v>
      </c>
      <c r="H9" s="9">
        <f t="shared" si="2"/>
        <v>6.5166666666666671E-3</v>
      </c>
      <c r="I9" s="9">
        <f t="shared" si="2"/>
        <v>1.8449999999999998E-2</v>
      </c>
      <c r="J9" s="5"/>
      <c r="K9" s="9">
        <f t="shared" si="2"/>
        <v>2.8333333333333335E-3</v>
      </c>
      <c r="L9" s="9">
        <f t="shared" si="2"/>
        <v>6.266666666666666E-3</v>
      </c>
      <c r="M9" s="9">
        <f t="shared" si="2"/>
        <v>6.1666666666666675E-3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1.1753103760817939E-2</v>
      </c>
    </row>
    <row r="13" spans="1:16" x14ac:dyDescent="0.25">
      <c r="A13" s="15" t="s">
        <v>177</v>
      </c>
    </row>
    <row r="15" spans="1:16" x14ac:dyDescent="0.25">
      <c r="A15" s="15" t="s">
        <v>178</v>
      </c>
    </row>
    <row r="17" spans="1:1" x14ac:dyDescent="0.25">
      <c r="A17" s="15" t="s">
        <v>179</v>
      </c>
    </row>
    <row r="19" spans="1:1" x14ac:dyDescent="0.25">
      <c r="A19" s="15" t="s">
        <v>180</v>
      </c>
    </row>
    <row r="21" spans="1:1" x14ac:dyDescent="0.25">
      <c r="A21" s="15" t="s">
        <v>181</v>
      </c>
    </row>
    <row r="23" spans="1:1" x14ac:dyDescent="0.25">
      <c r="A23" s="15" t="s">
        <v>182</v>
      </c>
    </row>
    <row r="25" spans="1:1" x14ac:dyDescent="0.25">
      <c r="A25" s="15" t="s">
        <v>183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F11" sqref="F11"/>
    </sheetView>
  </sheetViews>
  <sheetFormatPr defaultRowHeight="15" x14ac:dyDescent="0.25"/>
  <cols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168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30534</v>
      </c>
      <c r="D3" s="6">
        <v>8.5000000000000006E-3</v>
      </c>
      <c r="E3" s="6">
        <v>1.2699999999999999E-2</v>
      </c>
      <c r="F3" s="6">
        <v>1.9900000000000001E-2</v>
      </c>
      <c r="G3" s="6">
        <v>2.8999999999999998E-3</v>
      </c>
      <c r="H3" s="6">
        <v>1.15E-2</v>
      </c>
      <c r="I3" s="6">
        <v>2.7900000000000001E-2</v>
      </c>
      <c r="J3" s="5"/>
      <c r="K3" s="7">
        <f>D3-G3</f>
        <v>5.6000000000000008E-3</v>
      </c>
      <c r="L3" s="7">
        <f t="shared" ref="L3:M8" si="0">E3-H3</f>
        <v>1.1999999999999997E-3</v>
      </c>
      <c r="M3" s="7">
        <f t="shared" si="0"/>
        <v>-8.0000000000000002E-3</v>
      </c>
      <c r="N3" s="5"/>
      <c r="O3" s="8"/>
      <c r="P3" s="5"/>
    </row>
    <row r="4" spans="1:16" x14ac:dyDescent="0.25">
      <c r="B4" s="4">
        <v>2015</v>
      </c>
      <c r="C4" s="13">
        <v>57328</v>
      </c>
      <c r="D4" s="6">
        <v>4.1999999999999997E-3</v>
      </c>
      <c r="E4" s="6">
        <v>7.6E-3</v>
      </c>
      <c r="F4" s="7">
        <v>3.44E-2</v>
      </c>
      <c r="G4" s="6">
        <v>-2.9999999999999997E-4</v>
      </c>
      <c r="H4" s="6">
        <v>-5.0000000000000001E-3</v>
      </c>
      <c r="I4" s="6">
        <v>-1.2699999999999999E-2</v>
      </c>
      <c r="J4" s="5"/>
      <c r="K4" s="6">
        <f t="shared" ref="K4:K8" si="1">D4-G4</f>
        <v>4.4999999999999997E-3</v>
      </c>
      <c r="L4" s="6">
        <f t="shared" si="0"/>
        <v>1.26E-2</v>
      </c>
      <c r="M4" s="6">
        <f t="shared" si="0"/>
        <v>4.7100000000000003E-2</v>
      </c>
      <c r="N4" s="5"/>
      <c r="O4" s="5"/>
      <c r="P4" s="5"/>
    </row>
    <row r="5" spans="1:16" x14ac:dyDescent="0.25">
      <c r="B5" s="4">
        <v>2016</v>
      </c>
      <c r="C5" s="13">
        <v>59737</v>
      </c>
      <c r="D5" s="6">
        <v>3.8399999999999997E-2</v>
      </c>
      <c r="E5" s="6">
        <v>0.15570000000000001</v>
      </c>
      <c r="F5" s="6">
        <v>0.36659999999999998</v>
      </c>
      <c r="G5" s="6">
        <v>2.3E-3</v>
      </c>
      <c r="H5" s="6">
        <v>1.5900000000000001E-2</v>
      </c>
      <c r="I5" s="6">
        <v>4.7300000000000002E-2</v>
      </c>
      <c r="J5" s="5"/>
      <c r="K5" s="6">
        <f t="shared" si="1"/>
        <v>3.6099999999999993E-2</v>
      </c>
      <c r="L5" s="6">
        <f t="shared" si="0"/>
        <v>0.13980000000000001</v>
      </c>
      <c r="M5" s="6">
        <f t="shared" si="0"/>
        <v>0.31929999999999997</v>
      </c>
      <c r="N5" s="5"/>
      <c r="O5" s="5"/>
      <c r="P5" s="5"/>
    </row>
    <row r="6" spans="1:16" x14ac:dyDescent="0.25">
      <c r="B6" s="4">
        <v>2017</v>
      </c>
      <c r="C6" s="13">
        <v>49277</v>
      </c>
      <c r="D6" s="6">
        <v>2.81E-2</v>
      </c>
      <c r="E6" s="6">
        <v>9.3899999999999997E-2</v>
      </c>
      <c r="F6" s="6">
        <v>0.2324</v>
      </c>
      <c r="G6" s="6">
        <v>3.2000000000000002E-3</v>
      </c>
      <c r="H6" s="6">
        <v>1.6299999999999999E-2</v>
      </c>
      <c r="I6" s="6">
        <v>4.1099999999999998E-2</v>
      </c>
      <c r="J6" s="5"/>
      <c r="K6" s="6">
        <f t="shared" si="1"/>
        <v>2.4899999999999999E-2</v>
      </c>
      <c r="L6" s="6">
        <f t="shared" si="0"/>
        <v>7.7600000000000002E-2</v>
      </c>
      <c r="M6" s="6">
        <f t="shared" si="0"/>
        <v>0.1913</v>
      </c>
      <c r="N6" s="5"/>
      <c r="O6" s="5"/>
      <c r="P6" s="5"/>
    </row>
    <row r="7" spans="1:16" x14ac:dyDescent="0.25">
      <c r="B7" s="4">
        <v>2018</v>
      </c>
      <c r="C7" s="13">
        <v>43665</v>
      </c>
      <c r="D7" s="6">
        <v>7.9000000000000008E-3</v>
      </c>
      <c r="E7" s="6">
        <v>3.4000000000000002E-2</v>
      </c>
      <c r="F7" s="6">
        <v>0.13220000000000001</v>
      </c>
      <c r="G7" s="6">
        <v>-3.3E-3</v>
      </c>
      <c r="H7" s="6">
        <v>-1.03E-2</v>
      </c>
      <c r="I7" s="6">
        <v>7.9000000000000008E-3</v>
      </c>
      <c r="J7" s="5"/>
      <c r="K7" s="6">
        <f t="shared" si="1"/>
        <v>1.1200000000000002E-2</v>
      </c>
      <c r="L7" s="6">
        <f t="shared" si="0"/>
        <v>4.4300000000000006E-2</v>
      </c>
      <c r="M7" s="6">
        <f t="shared" si="0"/>
        <v>0.12430000000000001</v>
      </c>
      <c r="N7" s="5"/>
      <c r="O7" s="5"/>
      <c r="P7" s="5"/>
    </row>
    <row r="8" spans="1:16" x14ac:dyDescent="0.25">
      <c r="B8" s="4">
        <v>2019</v>
      </c>
      <c r="C8" s="13">
        <v>30584</v>
      </c>
      <c r="D8" s="6">
        <v>1.8100000000000002E-2</v>
      </c>
      <c r="E8" s="6">
        <v>4.8399999999999999E-2</v>
      </c>
      <c r="F8" s="6">
        <v>7.22E-2</v>
      </c>
      <c r="G8" s="6">
        <v>5.4999999999999997E-3</v>
      </c>
      <c r="H8" s="6">
        <v>1.78E-2</v>
      </c>
      <c r="I8" s="6">
        <v>3.0200000000000001E-2</v>
      </c>
      <c r="J8" s="5"/>
      <c r="K8" s="6">
        <f t="shared" si="1"/>
        <v>1.2600000000000002E-2</v>
      </c>
      <c r="L8" s="6">
        <f t="shared" si="0"/>
        <v>3.0599999999999999E-2</v>
      </c>
      <c r="M8" s="6">
        <f t="shared" si="0"/>
        <v>4.1999999999999996E-2</v>
      </c>
      <c r="N8" s="5"/>
      <c r="O8" s="5"/>
      <c r="P8" s="5"/>
    </row>
    <row r="9" spans="1:16" x14ac:dyDescent="0.25">
      <c r="B9" s="4" t="s">
        <v>1</v>
      </c>
      <c r="C9" s="13">
        <f>SUM(C3:C8)</f>
        <v>271125</v>
      </c>
      <c r="D9" s="9">
        <f>AVERAGE(D3:D8)</f>
        <v>1.7533333333333335E-2</v>
      </c>
      <c r="E9" s="9">
        <f t="shared" ref="E9:M9" si="2">AVERAGE(E3:E8)</f>
        <v>5.871666666666666E-2</v>
      </c>
      <c r="F9" s="9">
        <f t="shared" si="2"/>
        <v>0.14294999999999999</v>
      </c>
      <c r="G9" s="9">
        <f t="shared" si="2"/>
        <v>1.7166666666666667E-3</v>
      </c>
      <c r="H9" s="9">
        <f t="shared" si="2"/>
        <v>7.6999999999999994E-3</v>
      </c>
      <c r="I9" s="9">
        <f t="shared" si="2"/>
        <v>2.3616666666666664E-2</v>
      </c>
      <c r="J9" s="5"/>
      <c r="K9" s="9">
        <f t="shared" si="2"/>
        <v>1.5816666666666666E-2</v>
      </c>
      <c r="L9" s="9">
        <f t="shared" si="2"/>
        <v>5.1016666666666675E-2</v>
      </c>
      <c r="M9" s="9">
        <f t="shared" si="2"/>
        <v>0.11933333333333333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4.2427505887036504E-2</v>
      </c>
    </row>
    <row r="13" spans="1:16" x14ac:dyDescent="0.25">
      <c r="A13" s="15" t="s">
        <v>169</v>
      </c>
    </row>
    <row r="15" spans="1:16" x14ac:dyDescent="0.25">
      <c r="A15" s="15" t="s">
        <v>170</v>
      </c>
    </row>
    <row r="17" spans="1:1" x14ac:dyDescent="0.25">
      <c r="A17" s="15" t="s">
        <v>171</v>
      </c>
    </row>
    <row r="19" spans="1:1" x14ac:dyDescent="0.25">
      <c r="A19" s="15" t="s">
        <v>172</v>
      </c>
    </row>
    <row r="21" spans="1:1" x14ac:dyDescent="0.25">
      <c r="A21" s="15" t="s">
        <v>173</v>
      </c>
    </row>
    <row r="23" spans="1:1" x14ac:dyDescent="0.25">
      <c r="A23" s="15" t="s">
        <v>174</v>
      </c>
    </row>
    <row r="25" spans="1:1" x14ac:dyDescent="0.25">
      <c r="A25" s="15" t="s">
        <v>175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I11" sqref="I11"/>
    </sheetView>
  </sheetViews>
  <sheetFormatPr defaultRowHeight="15" x14ac:dyDescent="0.25"/>
  <cols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160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31457</v>
      </c>
      <c r="D3" s="6">
        <v>8.3999999999999995E-3</v>
      </c>
      <c r="E3" s="6">
        <v>1.2500000000000001E-2</v>
      </c>
      <c r="F3" s="6">
        <v>1.95E-2</v>
      </c>
      <c r="G3" s="6">
        <v>2.8999999999999998E-3</v>
      </c>
      <c r="H3" s="6">
        <v>1.1599999999999999E-2</v>
      </c>
      <c r="I3" s="6">
        <v>2.8000000000000001E-2</v>
      </c>
      <c r="J3" s="5"/>
      <c r="K3" s="7">
        <f>D3-G3</f>
        <v>5.4999999999999997E-3</v>
      </c>
      <c r="L3" s="7">
        <f t="shared" ref="L3:M8" si="0">E3-H3</f>
        <v>9.0000000000000149E-4</v>
      </c>
      <c r="M3" s="7">
        <f t="shared" si="0"/>
        <v>-8.5000000000000006E-3</v>
      </c>
      <c r="N3" s="5"/>
      <c r="O3" s="8"/>
      <c r="P3" s="5"/>
    </row>
    <row r="4" spans="1:16" x14ac:dyDescent="0.25">
      <c r="B4" s="4">
        <v>2015</v>
      </c>
      <c r="C4" s="13">
        <v>58061</v>
      </c>
      <c r="D4" s="6">
        <v>4.1999999999999997E-3</v>
      </c>
      <c r="E4" s="6">
        <v>8.3000000000000001E-3</v>
      </c>
      <c r="F4" s="7">
        <v>3.1399999999999997E-2</v>
      </c>
      <c r="G4" s="6">
        <v>-2.9999999999999997E-4</v>
      </c>
      <c r="H4" s="6">
        <v>-4.7999999999999996E-3</v>
      </c>
      <c r="I4" s="6">
        <v>-1.2500000000000001E-2</v>
      </c>
      <c r="J4" s="5"/>
      <c r="K4" s="6">
        <f t="shared" ref="K4:K8" si="1">D4-G4</f>
        <v>4.4999999999999997E-3</v>
      </c>
      <c r="L4" s="6">
        <f t="shared" si="0"/>
        <v>1.3100000000000001E-2</v>
      </c>
      <c r="M4" s="6">
        <f t="shared" si="0"/>
        <v>4.3899999999999995E-2</v>
      </c>
      <c r="N4" s="5"/>
      <c r="O4" s="5"/>
      <c r="P4" s="5"/>
    </row>
    <row r="5" spans="1:16" x14ac:dyDescent="0.25">
      <c r="B5" s="4">
        <v>2016</v>
      </c>
      <c r="C5" s="13">
        <v>59737</v>
      </c>
      <c r="D5" s="6">
        <v>3.7400000000000003E-2</v>
      </c>
      <c r="E5" s="6">
        <v>0.15229999999999999</v>
      </c>
      <c r="F5" s="6">
        <v>0.35460000000000003</v>
      </c>
      <c r="G5" s="6">
        <v>2.3E-3</v>
      </c>
      <c r="H5" s="6">
        <v>1.5900000000000001E-2</v>
      </c>
      <c r="I5" s="6">
        <v>4.7199999999999999E-2</v>
      </c>
      <c r="J5" s="5"/>
      <c r="K5" s="6">
        <f t="shared" si="1"/>
        <v>3.5100000000000006E-2</v>
      </c>
      <c r="L5" s="6">
        <f t="shared" si="0"/>
        <v>0.13639999999999999</v>
      </c>
      <c r="M5" s="6">
        <f t="shared" si="0"/>
        <v>0.30740000000000001</v>
      </c>
      <c r="N5" s="5"/>
      <c r="O5" s="5"/>
      <c r="P5" s="5"/>
    </row>
    <row r="6" spans="1:16" x14ac:dyDescent="0.25">
      <c r="B6" s="4">
        <v>2017</v>
      </c>
      <c r="C6" s="13">
        <v>50323</v>
      </c>
      <c r="D6" s="6">
        <v>2.7699999999999999E-2</v>
      </c>
      <c r="E6" s="6">
        <v>9.1800000000000007E-2</v>
      </c>
      <c r="F6" s="6">
        <v>0.2273</v>
      </c>
      <c r="G6" s="6">
        <v>3.2000000000000002E-3</v>
      </c>
      <c r="H6" s="6">
        <v>1.6299999999999999E-2</v>
      </c>
      <c r="I6" s="6">
        <v>4.1000000000000002E-2</v>
      </c>
      <c r="J6" s="5"/>
      <c r="K6" s="6">
        <f t="shared" si="1"/>
        <v>2.4499999999999997E-2</v>
      </c>
      <c r="L6" s="6">
        <f t="shared" si="0"/>
        <v>7.5500000000000012E-2</v>
      </c>
      <c r="M6" s="6">
        <f t="shared" si="0"/>
        <v>0.18629999999999999</v>
      </c>
      <c r="N6" s="5"/>
      <c r="O6" s="5"/>
      <c r="P6" s="5"/>
    </row>
    <row r="7" spans="1:16" x14ac:dyDescent="0.25">
      <c r="B7" s="4">
        <v>2018</v>
      </c>
      <c r="C7" s="13">
        <v>44915</v>
      </c>
      <c r="D7" s="6">
        <v>7.4000000000000003E-3</v>
      </c>
      <c r="E7" s="6">
        <v>3.09E-2</v>
      </c>
      <c r="F7" s="6">
        <v>0.1106</v>
      </c>
      <c r="G7" s="6">
        <v>-3.3999999999999998E-3</v>
      </c>
      <c r="H7" s="6">
        <v>-1.03E-2</v>
      </c>
      <c r="I7" s="6">
        <v>3.5999999999999999E-3</v>
      </c>
      <c r="J7" s="5"/>
      <c r="K7" s="6">
        <f t="shared" si="1"/>
        <v>1.0800000000000001E-2</v>
      </c>
      <c r="L7" s="6">
        <f t="shared" si="0"/>
        <v>4.1200000000000001E-2</v>
      </c>
      <c r="M7" s="6">
        <f t="shared" si="0"/>
        <v>0.107</v>
      </c>
      <c r="N7" s="5"/>
      <c r="O7" s="5"/>
      <c r="P7" s="5"/>
    </row>
    <row r="8" spans="1:16" x14ac:dyDescent="0.25">
      <c r="B8" s="4">
        <v>2019</v>
      </c>
      <c r="C8" s="13">
        <v>30067</v>
      </c>
      <c r="D8" s="6">
        <v>1.6199999999999999E-2</v>
      </c>
      <c r="E8" s="6">
        <v>4.3499999999999997E-2</v>
      </c>
      <c r="F8" s="6">
        <v>6.7500000000000004E-2</v>
      </c>
      <c r="G8" s="6">
        <v>5.7000000000000002E-3</v>
      </c>
      <c r="H8" s="6">
        <v>1.8599999999999998E-2</v>
      </c>
      <c r="I8" s="6">
        <v>3.15E-2</v>
      </c>
      <c r="J8" s="5"/>
      <c r="K8" s="6">
        <f t="shared" si="1"/>
        <v>1.0499999999999999E-2</v>
      </c>
      <c r="L8" s="6">
        <f t="shared" si="0"/>
        <v>2.4899999999999999E-2</v>
      </c>
      <c r="M8" s="6">
        <f t="shared" si="0"/>
        <v>3.6000000000000004E-2</v>
      </c>
      <c r="N8" s="5"/>
      <c r="O8" s="5"/>
      <c r="P8" s="5"/>
    </row>
    <row r="9" spans="1:16" x14ac:dyDescent="0.25">
      <c r="B9" s="4" t="s">
        <v>1</v>
      </c>
      <c r="C9" s="13">
        <f>SUM(C3:C8)</f>
        <v>274560</v>
      </c>
      <c r="D9" s="9">
        <f>AVERAGE(D3:D8)</f>
        <v>1.6883333333333334E-2</v>
      </c>
      <c r="E9" s="9">
        <f t="shared" ref="E9:M9" si="2">AVERAGE(E3:E8)</f>
        <v>5.6549999999999989E-2</v>
      </c>
      <c r="F9" s="9">
        <f t="shared" si="2"/>
        <v>0.13515000000000002</v>
      </c>
      <c r="G9" s="9">
        <f t="shared" si="2"/>
        <v>1.7333333333333333E-3</v>
      </c>
      <c r="H9" s="9">
        <f t="shared" si="2"/>
        <v>7.8833333333333325E-3</v>
      </c>
      <c r="I9" s="9">
        <f t="shared" si="2"/>
        <v>2.3133333333333339E-2</v>
      </c>
      <c r="J9" s="5"/>
      <c r="K9" s="9">
        <f t="shared" si="2"/>
        <v>1.5149999999999999E-2</v>
      </c>
      <c r="L9" s="9">
        <f t="shared" si="2"/>
        <v>4.8666666666666664E-2</v>
      </c>
      <c r="M9" s="9">
        <f t="shared" si="2"/>
        <v>0.11201666666666667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4.2965038326767145E-2</v>
      </c>
    </row>
    <row r="13" spans="1:16" x14ac:dyDescent="0.25">
      <c r="A13" s="15" t="s">
        <v>161</v>
      </c>
    </row>
    <row r="15" spans="1:16" x14ac:dyDescent="0.25">
      <c r="A15" s="15" t="s">
        <v>162</v>
      </c>
    </row>
    <row r="17" spans="1:1" x14ac:dyDescent="0.25">
      <c r="A17" s="15" t="s">
        <v>163</v>
      </c>
    </row>
    <row r="19" spans="1:1" x14ac:dyDescent="0.25">
      <c r="A19" s="15" t="s">
        <v>164</v>
      </c>
    </row>
    <row r="21" spans="1:1" x14ac:dyDescent="0.25">
      <c r="A21" s="15" t="s">
        <v>165</v>
      </c>
    </row>
    <row r="23" spans="1:1" x14ac:dyDescent="0.25">
      <c r="A23" s="15" t="s">
        <v>166</v>
      </c>
    </row>
    <row r="25" spans="1:1" x14ac:dyDescent="0.25">
      <c r="A25" s="15" t="s">
        <v>167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11" sqref="E11"/>
    </sheetView>
  </sheetViews>
  <sheetFormatPr defaultRowHeight="15" x14ac:dyDescent="0.25"/>
  <cols>
    <col min="1" max="1" width="10.5703125" bestFit="1" customWidth="1"/>
    <col min="3" max="3" width="12.85546875" bestFit="1" customWidth="1"/>
    <col min="10" max="10" width="3" customWidth="1"/>
    <col min="14" max="14" width="2.7109375" customWidth="1"/>
    <col min="15" max="15" width="31.42578125" customWidth="1"/>
  </cols>
  <sheetData>
    <row r="1" spans="1:16" x14ac:dyDescent="0.25">
      <c r="A1" s="2" t="s">
        <v>152</v>
      </c>
    </row>
    <row r="2" spans="1:16" s="2" customFormat="1" x14ac:dyDescent="0.25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 t="s">
        <v>11</v>
      </c>
      <c r="N2" s="3"/>
      <c r="O2" s="3"/>
      <c r="P2" s="3" t="s">
        <v>30</v>
      </c>
    </row>
    <row r="3" spans="1:16" x14ac:dyDescent="0.25">
      <c r="B3" s="4">
        <v>2014</v>
      </c>
      <c r="C3" s="13">
        <v>2743</v>
      </c>
      <c r="D3" s="6">
        <v>-1.5E-3</v>
      </c>
      <c r="E3" s="6">
        <v>8.9999999999999998E-4</v>
      </c>
      <c r="F3" s="6">
        <v>-1.2200000000000001E-2</v>
      </c>
      <c r="G3" s="6">
        <v>2.8E-3</v>
      </c>
      <c r="H3" s="6">
        <v>1.03E-2</v>
      </c>
      <c r="I3" s="6">
        <v>2.8400000000000002E-2</v>
      </c>
      <c r="J3" s="5"/>
      <c r="K3" s="7">
        <f>D3-G3</f>
        <v>-4.3E-3</v>
      </c>
      <c r="L3" s="7">
        <f t="shared" ref="L3:M8" si="0">E3-H3</f>
        <v>-9.4000000000000004E-3</v>
      </c>
      <c r="M3" s="7">
        <f t="shared" si="0"/>
        <v>-4.0600000000000004E-2</v>
      </c>
      <c r="N3" s="5"/>
      <c r="O3" s="8"/>
      <c r="P3" s="5"/>
    </row>
    <row r="4" spans="1:16" x14ac:dyDescent="0.25">
      <c r="B4" s="4">
        <v>2015</v>
      </c>
      <c r="C4" s="13">
        <v>5867</v>
      </c>
      <c r="D4" s="6">
        <v>-2.5999999999999999E-3</v>
      </c>
      <c r="E4" s="6">
        <v>-1.5699999999999999E-2</v>
      </c>
      <c r="F4" s="7">
        <v>-4.8500000000000001E-2</v>
      </c>
      <c r="G4" s="6">
        <v>-2.8E-3</v>
      </c>
      <c r="H4" s="6">
        <v>-1.0200000000000001E-2</v>
      </c>
      <c r="I4" s="6">
        <v>-2.1000000000000001E-2</v>
      </c>
      <c r="J4" s="5"/>
      <c r="K4" s="6">
        <f t="shared" ref="K4:K8" si="1">D4-G4</f>
        <v>2.0000000000000009E-4</v>
      </c>
      <c r="L4" s="6">
        <f t="shared" si="0"/>
        <v>-5.4999999999999979E-3</v>
      </c>
      <c r="M4" s="6">
        <f t="shared" si="0"/>
        <v>-2.75E-2</v>
      </c>
      <c r="N4" s="5"/>
      <c r="O4" s="5"/>
      <c r="P4" s="5"/>
    </row>
    <row r="5" spans="1:16" x14ac:dyDescent="0.25">
      <c r="B5" s="4">
        <v>2016</v>
      </c>
      <c r="C5" s="13">
        <v>5405</v>
      </c>
      <c r="D5" s="6">
        <v>1.23E-2</v>
      </c>
      <c r="E5" s="6">
        <v>5.0200000000000002E-2</v>
      </c>
      <c r="F5" s="6">
        <v>0.11990000000000001</v>
      </c>
      <c r="G5" s="6">
        <v>3.0000000000000001E-3</v>
      </c>
      <c r="H5" s="6">
        <v>1.7600000000000001E-2</v>
      </c>
      <c r="I5" s="6">
        <v>4.6699999999999998E-2</v>
      </c>
      <c r="J5" s="5"/>
      <c r="K5" s="6">
        <f t="shared" si="1"/>
        <v>9.2999999999999992E-3</v>
      </c>
      <c r="L5" s="6">
        <f t="shared" si="0"/>
        <v>3.2600000000000004E-2</v>
      </c>
      <c r="M5" s="6">
        <f t="shared" si="0"/>
        <v>7.3200000000000015E-2</v>
      </c>
      <c r="N5" s="5"/>
      <c r="O5" s="5"/>
      <c r="P5" s="5"/>
    </row>
    <row r="6" spans="1:16" x14ac:dyDescent="0.25">
      <c r="B6" s="4">
        <v>2017</v>
      </c>
      <c r="C6" s="13">
        <v>3504</v>
      </c>
      <c r="D6" s="6">
        <v>-8.9999999999999998E-4</v>
      </c>
      <c r="E6" s="6">
        <v>2.01E-2</v>
      </c>
      <c r="F6" s="6">
        <v>5.8799999999999998E-2</v>
      </c>
      <c r="G6" s="6">
        <v>1.8E-3</v>
      </c>
      <c r="H6" s="6">
        <v>1.54E-2</v>
      </c>
      <c r="I6" s="6">
        <v>4.0800000000000003E-2</v>
      </c>
      <c r="J6" s="5"/>
      <c r="K6" s="6">
        <f t="shared" si="1"/>
        <v>-2.7000000000000001E-3</v>
      </c>
      <c r="L6" s="6">
        <f t="shared" si="0"/>
        <v>4.6999999999999993E-3</v>
      </c>
      <c r="M6" s="6">
        <f t="shared" si="0"/>
        <v>1.7999999999999995E-2</v>
      </c>
      <c r="N6" s="5"/>
      <c r="O6" s="5"/>
      <c r="P6" s="5"/>
    </row>
    <row r="7" spans="1:16" x14ac:dyDescent="0.25">
      <c r="B7" s="4">
        <v>2018</v>
      </c>
      <c r="C7" s="13">
        <v>3551</v>
      </c>
      <c r="D7" s="6">
        <v>-1.1000000000000001E-3</v>
      </c>
      <c r="E7" s="6">
        <v>6.1999999999999998E-3</v>
      </c>
      <c r="F7" s="6">
        <v>3.4000000000000002E-2</v>
      </c>
      <c r="G7" s="6">
        <v>-8.9999999999999998E-4</v>
      </c>
      <c r="H7" s="6">
        <v>-6.8999999999999999E-3</v>
      </c>
      <c r="I7" s="6">
        <v>0</v>
      </c>
      <c r="J7" s="5"/>
      <c r="K7" s="6">
        <f t="shared" si="1"/>
        <v>-2.0000000000000009E-4</v>
      </c>
      <c r="L7" s="6">
        <f t="shared" si="0"/>
        <v>1.3100000000000001E-2</v>
      </c>
      <c r="M7" s="6">
        <f t="shared" si="0"/>
        <v>3.4000000000000002E-2</v>
      </c>
      <c r="N7" s="5"/>
      <c r="O7" s="5"/>
      <c r="P7" s="5"/>
    </row>
    <row r="8" spans="1:16" x14ac:dyDescent="0.25">
      <c r="B8" s="4">
        <v>2019</v>
      </c>
      <c r="C8" s="13">
        <v>3186</v>
      </c>
      <c r="D8" s="6">
        <v>1.8200000000000001E-2</v>
      </c>
      <c r="E8" s="6">
        <v>1.46E-2</v>
      </c>
      <c r="F8" s="6">
        <v>1.67E-2</v>
      </c>
      <c r="G8" s="6">
        <v>2.8999999999999998E-3</v>
      </c>
      <c r="H8" s="6">
        <v>1.14E-2</v>
      </c>
      <c r="I8" s="6">
        <v>1.5699999999999999E-2</v>
      </c>
      <c r="J8" s="5"/>
      <c r="K8" s="6">
        <f t="shared" si="1"/>
        <v>1.5300000000000001E-2</v>
      </c>
      <c r="L8" s="6">
        <f t="shared" si="0"/>
        <v>3.1999999999999997E-3</v>
      </c>
      <c r="M8" s="6">
        <f t="shared" si="0"/>
        <v>1.0000000000000009E-3</v>
      </c>
      <c r="N8" s="5"/>
      <c r="O8" s="5"/>
      <c r="P8" s="5"/>
    </row>
    <row r="9" spans="1:16" x14ac:dyDescent="0.25">
      <c r="B9" s="4" t="s">
        <v>1</v>
      </c>
      <c r="C9" s="13">
        <f>SUM(C3:C8)</f>
        <v>24256</v>
      </c>
      <c r="D9" s="9">
        <f>AVERAGE(D3:D8)</f>
        <v>4.0666666666666672E-3</v>
      </c>
      <c r="E9" s="9">
        <f t="shared" ref="E9:M9" si="2">AVERAGE(E3:E8)</f>
        <v>1.2716666666666666E-2</v>
      </c>
      <c r="F9" s="9">
        <f t="shared" si="2"/>
        <v>2.8116666666666665E-2</v>
      </c>
      <c r="G9" s="9">
        <f t="shared" si="2"/>
        <v>1.1333333333333334E-3</v>
      </c>
      <c r="H9" s="9">
        <f t="shared" si="2"/>
        <v>6.2666666666666678E-3</v>
      </c>
      <c r="I9" s="9">
        <f t="shared" si="2"/>
        <v>1.8433333333333333E-2</v>
      </c>
      <c r="J9" s="5"/>
      <c r="K9" s="9">
        <f t="shared" si="2"/>
        <v>2.9333333333333334E-3</v>
      </c>
      <c r="L9" s="9">
        <f t="shared" si="2"/>
        <v>6.4500000000000009E-3</v>
      </c>
      <c r="M9" s="9">
        <f t="shared" si="2"/>
        <v>9.6833333333333337E-3</v>
      </c>
      <c r="N9" s="5"/>
      <c r="O9" s="5"/>
      <c r="P9" s="5"/>
    </row>
    <row r="10" spans="1:16" s="4" customFormat="1" ht="12" x14ac:dyDescent="0.25">
      <c r="B10" s="4" t="s">
        <v>16</v>
      </c>
      <c r="C10" s="14">
        <v>6390312</v>
      </c>
    </row>
    <row r="11" spans="1:16" s="4" customFormat="1" ht="36" x14ac:dyDescent="0.25">
      <c r="B11" s="10" t="s">
        <v>17</v>
      </c>
      <c r="C11" s="11">
        <f>C9/C10</f>
        <v>3.7957458102202209E-3</v>
      </c>
    </row>
    <row r="13" spans="1:16" x14ac:dyDescent="0.25">
      <c r="A13" s="15" t="s">
        <v>153</v>
      </c>
    </row>
    <row r="15" spans="1:16" x14ac:dyDescent="0.25">
      <c r="A15" s="15" t="s">
        <v>154</v>
      </c>
    </row>
    <row r="17" spans="1:1" x14ac:dyDescent="0.25">
      <c r="A17" s="15" t="s">
        <v>155</v>
      </c>
    </row>
    <row r="19" spans="1:1" x14ac:dyDescent="0.25">
      <c r="A19" s="15" t="s">
        <v>156</v>
      </c>
    </row>
    <row r="21" spans="1:1" x14ac:dyDescent="0.25">
      <c r="A21" s="15" t="s">
        <v>157</v>
      </c>
    </row>
    <row r="23" spans="1:1" x14ac:dyDescent="0.25">
      <c r="A23" s="15" t="s">
        <v>158</v>
      </c>
    </row>
    <row r="25" spans="1:1" x14ac:dyDescent="0.25">
      <c r="A25" s="15" t="s">
        <v>159</v>
      </c>
    </row>
    <row r="27" spans="1:1" x14ac:dyDescent="0.25">
      <c r="A27" s="15"/>
    </row>
    <row r="29" spans="1:1" x14ac:dyDescent="0.25">
      <c r="A2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Condictions</vt:lpstr>
      <vt:lpstr>pattern1</vt:lpstr>
      <vt:lpstr>pattern2</vt:lpstr>
      <vt:lpstr>pattern3</vt:lpstr>
      <vt:lpstr>pattern4</vt:lpstr>
      <vt:lpstr>pattern5</vt:lpstr>
      <vt:lpstr>pattern6</vt:lpstr>
      <vt:lpstr>pattern7</vt:lpstr>
      <vt:lpstr>pattern8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2019-12-05T06:55:23Z</dcterms:created>
  <dcterms:modified xsi:type="dcterms:W3CDTF">2019-12-12T02:42:41Z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fc482f6a-7aa4-4d41-8dff-740eeb48762d</vt:lpwstr>
  </property>
</Properties>
</file>