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TOSHIBA_EXT\data\programming\tool\pycode\file\"/>
    </mc:Choice>
  </mc:AlternateContent>
  <xr:revisionPtr revIDLastSave="0" documentId="13_ncr:1_{DFDE6599-2BBA-450B-8D63-DA51DC54F27C}" xr6:coauthVersionLast="47" xr6:coauthVersionMax="47" xr10:uidLastSave="{00000000-0000-0000-0000-000000000000}"/>
  <bookViews>
    <workbookView xWindow="45368" yWindow="375" windowWidth="17032" windowHeight="13695" xr2:uid="{3E2D7707-D2B1-430B-97F7-A6EB33D6B345}"/>
  </bookViews>
  <sheets>
    <sheet name="Joint Displacements" sheetId="1" r:id="rId1"/>
    <sheet name="Program Contro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L4" i="1"/>
  <c r="K4" i="1"/>
  <c r="K163" i="1" l="1"/>
  <c r="L163" i="1"/>
  <c r="O4" i="1" l="1"/>
  <c r="O5" i="1" s="1"/>
  <c r="O10" i="1" s="1"/>
</calcChain>
</file>

<file path=xl/sharedStrings.xml><?xml version="1.0" encoding="utf-8"?>
<sst xmlns="http://schemas.openxmlformats.org/spreadsheetml/2006/main" count="550" uniqueCount="209">
  <si>
    <t>TABLE:  Joint Displacements</t>
  </si>
  <si>
    <t>Joint</t>
  </si>
  <si>
    <t>OutputCase</t>
  </si>
  <si>
    <t>CaseType</t>
  </si>
  <si>
    <t>U1</t>
  </si>
  <si>
    <t>U2</t>
  </si>
  <si>
    <t>U3</t>
  </si>
  <si>
    <t>R1</t>
  </si>
  <si>
    <t>R2</t>
  </si>
  <si>
    <t>R3</t>
  </si>
  <si>
    <t>Text</t>
  </si>
  <si>
    <t>m</t>
  </si>
  <si>
    <t>Radians</t>
  </si>
  <si>
    <t>1</t>
  </si>
  <si>
    <t>unit</t>
  </si>
  <si>
    <t>LinStatic</t>
  </si>
  <si>
    <t>2</t>
  </si>
  <si>
    <t>3</t>
  </si>
  <si>
    <t>4</t>
  </si>
  <si>
    <t>5</t>
  </si>
  <si>
    <t>6</t>
  </si>
  <si>
    <t>7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</si>
  <si>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</si>
  <si>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</si>
  <si>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</si>
  <si>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</si>
  <si>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</si>
  <si>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</si>
  <si>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</si>
  <si>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</si>
  <si>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</si>
  <si>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</si>
  <si>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</si>
  <si>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</si>
  <si>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</si>
  <si>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</si>
  <si>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</si>
  <si>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</si>
  <si>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</si>
  <si>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</si>
  <si>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</si>
  <si>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</si>
  <si>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</si>
  <si>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</si>
  <si>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</si>
  <si>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</si>
  <si>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</si>
  <si>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</si>
  <si>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</si>
  <si>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</si>
  <si>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</si>
  <si>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</si>
  <si>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</si>
  <si>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</si>
  <si>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</si>
  <si>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</si>
  <si>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</si>
  <si>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</si>
  <si>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</si>
  <si>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</si>
  <si>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</si>
  <si>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</si>
  <si>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</si>
  <si>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</si>
  <si>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</si>
  <si>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</si>
  <si>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</si>
  <si>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</si>
  <si>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</si>
  <si>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</si>
  <si>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</si>
  <si>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</si>
  <si>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</si>
  <si>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</si>
  <si>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</si>
  <si>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</si>
  <si>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</si>
  <si>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</si>
  <si>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110</t>
  </si>
  <si>
    <t>111</t>
  </si>
  <si>
    <t>113</t>
  </si>
  <si>
    <t>115</t>
  </si>
  <si>
    <t>117</t>
  </si>
  <si>
    <t>119</t>
  </si>
  <si>
    <t>121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</si>
  <si>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</si>
  <si>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</si>
  <si>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</si>
  <si>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</si>
  <si>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</si>
  <si>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</si>
  <si>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</si>
  <si>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</si>
  <si>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</si>
  <si>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</si>
  <si>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</si>
  <si>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</si>
  <si>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</si>
  <si>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</si>
  <si>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</si>
  <si>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</si>
  <si>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</si>
  <si>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</si>
  <si>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</si>
  <si>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</si>
  <si>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</si>
  <si>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</si>
  <si>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</si>
  <si>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</si>
  <si>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</si>
  <si>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</si>
  <si>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</si>
  <si>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</si>
  <si>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</si>
  <si>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</si>
  <si>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</si>
  <si>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</si>
  <si>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</si>
  <si>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</si>
  <si>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</si>
  <si>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</si>
  <si>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</si>
  <si>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</si>
  <si>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</si>
  <si>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</si>
  <si>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</si>
  <si>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</si>
  <si>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</si>
  <si>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</si>
  <si>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</si>
  <si>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</si>
  <si>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</si>
  <si>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</si>
  <si>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</si>
  <si>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</si>
  <si>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</si>
  <si>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</si>
  <si>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</si>
  <si>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</si>
  <si>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</si>
  <si>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</si>
  <si>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</si>
  <si>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</si>
  <si>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</si>
  <si>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</si>
  <si>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</si>
  <si>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</si>
  <si>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</si>
  <si>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</si>
  <si>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</si>
  <si>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</si>
  <si>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</si>
  <si>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</si>
  <si>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</si>
  <si>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</si>
  <si>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</si>
  <si>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</si>
  <si>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</si>
  <si>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</si>
  <si>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</si>
  <si>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</si>
  <si>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</si>
  <si>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</si>
  <si>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</si>
  <si>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</si>
  <si>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</si>
  <si>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221</t>
  </si>
  <si>
    <t>222</t>
  </si>
  <si>
    <t>223</t>
  </si>
  <si>
    <t>224</t>
  </si>
  <si>
    <t>269</t>
  </si>
  <si>
    <t>270</t>
  </si>
  <si>
    <t>271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</si>
  <si>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</si>
  <si>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</si>
  <si>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</si>
  <si>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</si>
  <si>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</si>
  <si>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</si>
  <si>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</si>
  <si>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LicenseBR</t>
  </si>
  <si>
    <t>LicenseHT</t>
  </si>
  <si>
    <t>CurrUnits</t>
  </si>
  <si>
    <t>SteelCode</t>
  </si>
  <si>
    <t>ConcCode</t>
  </si>
  <si>
    <t>AlumCode</t>
  </si>
  <si>
    <t>ColdCode</t>
  </si>
  <si>
    <t>BridgeCode</t>
  </si>
  <si>
    <t>RegenHinge</t>
  </si>
  <si>
    <t>BSchedGUID</t>
  </si>
  <si>
    <t>SAP2000</t>
  </si>
  <si>
    <t>14.1.0</t>
  </si>
  <si>
    <t>Advanced</t>
  </si>
  <si>
    <t>Yes</t>
  </si>
  <si>
    <t>No</t>
  </si>
  <si>
    <t>Tonf, m, C</t>
  </si>
  <si>
    <t>AISC-LRFD93</t>
  </si>
  <si>
    <t>ACI 318-05/IBC2003</t>
  </si>
  <si>
    <t>AA-ASD 2000</t>
  </si>
  <si>
    <t>AISI-ASD96</t>
  </si>
  <si>
    <t>AASHTO LRFD 2007</t>
  </si>
  <si>
    <t>pi =</t>
  </si>
  <si>
    <t>w(x)</t>
  </si>
  <si>
    <t>w(x)*u(x)</t>
  </si>
  <si>
    <t>w(x)*u(x)^2</t>
  </si>
  <si>
    <t>n =</t>
  </si>
  <si>
    <t>T =</t>
  </si>
  <si>
    <t>sec</t>
  </si>
  <si>
    <t>R3_idx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</si>
</sst>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2" borderId="0" xfId="0" applyFill="1"/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202D-EBFE-4FF2-AD7B-C4D0DACD6954}">
  <dimension ref="A1:Q163"/>
  <sheetViews>
    <sheetView tabSelected="1" workbookViewId="0">
      <pane ySplit="3" topLeftCell="A154" activePane="bottomLeft" state="frozen"/>
      <selection pane="bottomLeft" activeCell="A163" sqref="A163:XFD163"/>
    </sheetView>
  </sheetViews>
  <sheetFormatPr defaultRowHeight="14.25" x14ac:dyDescent="0.45"/>
  <cols>
    <col min="1" max="1" width="9" customWidth="1"/>
    <col min="2" max="2" width="10.33203125" bestFit="1" customWidth="1"/>
    <col min="3" max="5" width="9" customWidth="1"/>
    <col min="6" max="6" width="12.33203125" bestFit="1" customWidth="1"/>
    <col min="7" max="7" width="9" customWidth="1"/>
    <col min="8" max="8" width="9.33203125" bestFit="1" customWidth="1"/>
    <col min="9" max="9" width="9" customWidth="1"/>
  </cols>
  <sheetData>
    <row r="1" spans="1:17" x14ac:dyDescent="0.45">
      <c r="A1" s="1" t="s">
        <v>0</v>
      </c>
      <c r="B1" s="2"/>
      <c r="C1" s="2"/>
      <c r="D1" s="12"/>
      <c r="E1" s="2"/>
      <c r="F1" s="2"/>
      <c r="G1" s="2"/>
      <c r="H1" s="2"/>
      <c r="I1" s="2" t="s">
        <v>208</v>
      </c>
      <c r="J1" s="8"/>
      <c r="K1" s="8"/>
      <c r="L1" s="8"/>
      <c r="M1" s="8"/>
      <c r="N1" s="8"/>
      <c r="O1" s="8" t="s">
        <v>201</v>
      </c>
      <c r="P1" s="8">
        <v>3.1415926000000001</v>
      </c>
    </row>
    <row r="2" spans="1:17" x14ac:dyDescent="0.45">
      <c r="A2" s="5" t="s">
        <v>1</v>
      </c>
      <c r="B2" s="5" t="s">
        <v>2</v>
      </c>
      <c r="C2" s="5" t="s">
        <v>3</v>
      </c>
      <c r="D2" s="13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8"/>
      <c r="K2" s="8"/>
      <c r="L2" s="8"/>
      <c r="M2" s="8"/>
      <c r="N2" s="8"/>
      <c r="O2" s="8"/>
      <c r="P2" s="8"/>
    </row>
    <row r="3" spans="1:17" x14ac:dyDescent="0.45">
      <c r="A3" s="6" t="s">
        <v>10</v>
      </c>
      <c r="B3" s="6" t="s">
        <v>10</v>
      </c>
      <c r="C3" s="6" t="s">
        <v>10</v>
      </c>
      <c r="D3" s="14" t="s">
        <v>11</v>
      </c>
      <c r="E3" s="6" t="s">
        <v>11</v>
      </c>
      <c r="F3" s="6" t="s">
        <v>11</v>
      </c>
      <c r="G3" s="6" t="s">
        <v>12</v>
      </c>
      <c r="H3" s="6" t="s">
        <v>12</v>
      </c>
      <c r="I3" s="6" t="s">
        <v>12</v>
      </c>
      <c r="J3" s="9" t="s">
        <v>202</v>
      </c>
      <c r="K3" s="9" t="s">
        <v>203</v>
      </c>
      <c r="L3" s="9" t="s">
        <v>204</v>
      </c>
      <c r="M3" s="8"/>
      <c r="N3" s="8"/>
      <c r="O3" s="8"/>
      <c r="P3" s="8"/>
    </row>
    <row r="4" spans="1:17" x14ac:dyDescent="0.45">
      <c r="A4" t="s">
        <v>13</v>
      </c>
      <c r="B4" t="s">
        <v>14</v>
      </c>
      <c r="C4" t="s">
        <v>15</v>
      </c>
      <c r="D4" s="11">
        <v>0</v>
      </c>
      <c r="F4">
        <v>0</v>
      </c>
      <c r="G4">
        <v>0</v>
      </c>
      <c r="H4">
        <v>0</v>
      </c>
      <c r="I4">
        <v>0</v>
      </c>
      <c r="J4" s="7">
        <v>0</v>
      </c>
      <c r="K4">
        <f>J4*D4</f>
        <v>0</v>
      </c>
      <c r="L4">
        <f>J4*D4^2</f>
        <v>0</v>
      </c>
      <c r="N4" t="s">
        <v>205</v>
      </c>
      <c r="O4">
        <f>L163/K163</f>
        <v>8.2906622894564387E-3</v>
      </c>
    </row>
    <row r="5" spans="1:17" x14ac:dyDescent="0.45">
      <c r="A5" t="s">
        <v>16</v>
      </c>
      <c r="B5" t="s">
        <v>14</v>
      </c>
      <c r="C5" t="s">
        <v>15</v>
      </c>
      <c r="D5" s="11">
        <v>6.352E-3</v>
      </c>
      <c r="E5">
        <v>0</v>
      </c>
      <c r="F5">
        <v>0</v>
      </c>
      <c r="G5">
        <v>0</v>
      </c>
      <c r="H5">
        <v>0</v>
      </c>
      <c r="I5">
        <v>0</v>
      </c>
      <c r="J5" s="7">
        <v>0</v>
      </c>
      <c r="K5" s="8">
        <f t="shared" ref="K5:K68" si="0">J5*D5</f>
        <v>0</v>
      </c>
      <c r="L5" s="8">
        <f t="shared" ref="L5:L68" si="1">J5*D5^2</f>
        <v>0</v>
      </c>
      <c r="N5" t="s">
        <v>206</v>
      </c>
      <c r="O5">
        <f>2*P1*(O4/9.81)^0.5</f>
        <v>0.18265853486261213</v>
      </c>
      <c r="Q5" s="10"/>
    </row>
    <row r="6" spans="1:17" x14ac:dyDescent="0.45">
      <c r="A6" t="s">
        <v>17</v>
      </c>
      <c r="B6" t="s">
        <v>14</v>
      </c>
      <c r="C6" t="s">
        <v>15</v>
      </c>
      <c r="D6" s="11">
        <v>0</v>
      </c>
      <c r="E6">
        <v>0</v>
      </c>
      <c r="F6">
        <v>0</v>
      </c>
      <c r="G6">
        <v>0</v>
      </c>
      <c r="H6">
        <v>0</v>
      </c>
      <c r="I6">
        <v>0</v>
      </c>
      <c r="J6" s="7">
        <v>0</v>
      </c>
      <c r="K6" s="8">
        <f t="shared" si="0"/>
        <v>0</v>
      </c>
      <c r="L6" s="8">
        <f t="shared" si="1"/>
        <v>0</v>
      </c>
    </row>
    <row r="7" spans="1:17" x14ac:dyDescent="0.45">
      <c r="A7" t="s">
        <v>18</v>
      </c>
      <c r="B7" t="s">
        <v>14</v>
      </c>
      <c r="C7" t="s">
        <v>15</v>
      </c>
      <c r="D7" s="11">
        <v>6.6990000000000001E-3</v>
      </c>
      <c r="E7">
        <v>0</v>
      </c>
      <c r="F7">
        <v>0</v>
      </c>
      <c r="G7">
        <v>0</v>
      </c>
      <c r="H7">
        <v>0</v>
      </c>
      <c r="I7">
        <v>1</v>
      </c>
      <c r="J7" s="7">
        <v>0</v>
      </c>
      <c r="K7" s="8">
        <f t="shared" si="0"/>
        <v>0</v>
      </c>
      <c r="L7" s="8">
        <f t="shared" si="1"/>
        <v>0</v>
      </c>
      <c r="N7" t="s">
        <v>206</v>
      </c>
      <c r="O7">
        <v>0.17552999999999999</v>
      </c>
      <c r="P7" t="s">
        <v>207</v>
      </c>
      <c r="Q7" t="s">
        <v>190</v>
      </c>
    </row>
    <row r="8" spans="1:17" x14ac:dyDescent="0.45">
      <c r="A8" t="s">
        <v>19</v>
      </c>
      <c r="B8" t="s">
        <v>14</v>
      </c>
      <c r="C8" t="s">
        <v>15</v>
      </c>
      <c r="D8" s="11">
        <v>0</v>
      </c>
      <c r="E8">
        <v>0</v>
      </c>
      <c r="F8">
        <v>0</v>
      </c>
      <c r="G8">
        <v>0</v>
      </c>
      <c r="H8">
        <v>0</v>
      </c>
      <c r="I8">
        <v>1</v>
      </c>
      <c r="J8" s="7">
        <v>0</v>
      </c>
      <c r="K8" s="8">
        <f t="shared" si="0"/>
        <v>0</v>
      </c>
      <c r="L8" s="8">
        <f t="shared" si="1"/>
        <v>0</v>
      </c>
    </row>
    <row r="9" spans="1:17" x14ac:dyDescent="0.45">
      <c r="A9" t="s">
        <v>20</v>
      </c>
      <c r="B9" t="s">
        <v>14</v>
      </c>
      <c r="C9" t="s">
        <v>15</v>
      </c>
      <c r="D9" s="11">
        <v>6.4489999999999999E-3</v>
      </c>
      <c r="E9">
        <v>0</v>
      </c>
      <c r="F9">
        <v>0</v>
      </c>
      <c r="G9">
        <v>0</v>
      </c>
      <c r="H9">
        <v>0</v>
      </c>
      <c r="I9">
        <v>1</v>
      </c>
      <c r="J9" s="7">
        <v>0</v>
      </c>
      <c r="K9" s="8">
        <f t="shared" si="0"/>
        <v>0</v>
      </c>
      <c r="L9" s="8">
        <f t="shared" si="1"/>
        <v>0</v>
      </c>
    </row>
    <row r="10" spans="1:17" x14ac:dyDescent="0.45">
      <c r="A10" t="s">
        <v>21</v>
      </c>
      <c r="B10" t="s">
        <v>14</v>
      </c>
      <c r="C10" t="s">
        <v>15</v>
      </c>
      <c r="D10" s="11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7">
        <v>0</v>
      </c>
      <c r="K10" s="8">
        <f t="shared" si="0"/>
        <v>0</v>
      </c>
      <c r="L10" s="8">
        <f t="shared" si="1"/>
        <v>0</v>
      </c>
      <c r="O10">
        <f>O5-O7</f>
        <v>7.1285348626121403E-3</v>
      </c>
    </row>
    <row r="11" spans="1:17" x14ac:dyDescent="0.45">
      <c r="A11" t="s">
        <v>22</v>
      </c>
      <c r="B11" t="s">
        <v>14</v>
      </c>
      <c r="C11" t="s">
        <v>15</v>
      </c>
      <c r="D11" s="11">
        <v>7.345E-3</v>
      </c>
      <c r="E11">
        <v>0</v>
      </c>
      <c r="F11">
        <v>-2.5300000000000002E-4</v>
      </c>
      <c r="G11">
        <v>0</v>
      </c>
      <c r="H11">
        <v>-7.2199999999999999E-4</v>
      </c>
      <c r="I11">
        <v>0</v>
      </c>
      <c r="J11" s="7">
        <v>1.4715</v>
      </c>
      <c r="K11" s="8">
        <f t="shared" si="0"/>
        <v>1.08081675E-2</v>
      </c>
      <c r="L11" s="8">
        <f t="shared" si="1"/>
        <v>7.9385990287499992E-5</v>
      </c>
    </row>
    <row r="12" spans="1:17" x14ac:dyDescent="0.45">
      <c r="A12" t="s">
        <v>23</v>
      </c>
      <c r="B12" t="s">
        <v>14</v>
      </c>
      <c r="C12" t="s">
        <v>15</v>
      </c>
      <c r="D12" s="11">
        <v>7.2859999999999999E-3</v>
      </c>
      <c r="E12">
        <v>0</v>
      </c>
      <c r="F12">
        <v>4.1279999999999997E-3</v>
      </c>
      <c r="G12">
        <v>0</v>
      </c>
      <c r="H12">
        <v>-6.38E-4</v>
      </c>
      <c r="I12">
        <v>0</v>
      </c>
      <c r="J12" s="7">
        <v>20.895299999999999</v>
      </c>
      <c r="K12" s="8">
        <f t="shared" si="0"/>
        <v>0.1522431558</v>
      </c>
      <c r="L12" s="8">
        <f t="shared" si="1"/>
        <v>1.1092436331587999E-3</v>
      </c>
    </row>
    <row r="13" spans="1:17" x14ac:dyDescent="0.45">
      <c r="A13" t="s">
        <v>24</v>
      </c>
      <c r="B13" t="s">
        <v>14</v>
      </c>
      <c r="C13" t="s">
        <v>15</v>
      </c>
      <c r="D13" s="11">
        <v>7.1320000000000003E-3</v>
      </c>
      <c r="E13">
        <v>0</v>
      </c>
      <c r="F13">
        <v>7.4330000000000004E-3</v>
      </c>
      <c r="G13">
        <v>0</v>
      </c>
      <c r="H13">
        <v>-3.8499999999999998E-4</v>
      </c>
      <c r="I13">
        <v>0</v>
      </c>
      <c r="J13" s="7">
        <v>21.483900000000002</v>
      </c>
      <c r="K13" s="8">
        <f t="shared" si="0"/>
        <v>0.15322317480000003</v>
      </c>
      <c r="L13" s="8">
        <f t="shared" si="1"/>
        <v>1.0927876826736002E-3</v>
      </c>
    </row>
    <row r="14" spans="1:17" x14ac:dyDescent="0.45">
      <c r="A14" t="s">
        <v>25</v>
      </c>
      <c r="B14" t="s">
        <v>14</v>
      </c>
      <c r="C14" t="s">
        <v>15</v>
      </c>
      <c r="D14" s="11">
        <v>6.8539999999999998E-3</v>
      </c>
      <c r="E14">
        <v>0</v>
      </c>
      <c r="F14">
        <v>8.2150000000000001E-3</v>
      </c>
      <c r="G14">
        <v>0</v>
      </c>
      <c r="H14">
        <v>3.0200000000000002E-4</v>
      </c>
      <c r="I14">
        <v>0</v>
      </c>
      <c r="J14" s="7">
        <v>15.205500000000001</v>
      </c>
      <c r="K14" s="8">
        <f t="shared" si="0"/>
        <v>0.10421849700000001</v>
      </c>
      <c r="L14" s="8">
        <f t="shared" si="1"/>
        <v>7.1431357843800003E-4</v>
      </c>
    </row>
    <row r="15" spans="1:17" x14ac:dyDescent="0.45">
      <c r="A15" t="s">
        <v>26</v>
      </c>
      <c r="B15" t="s">
        <v>14</v>
      </c>
      <c r="C15" t="s">
        <v>15</v>
      </c>
      <c r="D15" s="11">
        <v>6.6610000000000003E-3</v>
      </c>
      <c r="E15">
        <v>0</v>
      </c>
      <c r="F15">
        <v>-7.62E-3</v>
      </c>
      <c r="G15">
        <v>0</v>
      </c>
      <c r="H15">
        <v>3.2600000000000001E-4</v>
      </c>
      <c r="I15">
        <v>0</v>
      </c>
      <c r="J15" s="7">
        <v>15.205500000000001</v>
      </c>
      <c r="K15" s="8">
        <f t="shared" si="0"/>
        <v>0.1012838355</v>
      </c>
      <c r="L15" s="8">
        <f t="shared" si="1"/>
        <v>6.7465162826550013E-4</v>
      </c>
    </row>
    <row r="16" spans="1:17" x14ac:dyDescent="0.45">
      <c r="A16" t="s">
        <v>27</v>
      </c>
      <c r="B16" t="s">
        <v>14</v>
      </c>
      <c r="C16" t="s">
        <v>15</v>
      </c>
      <c r="D16" s="11">
        <v>6.9109999999999996E-3</v>
      </c>
      <c r="E16">
        <v>0</v>
      </c>
      <c r="F16">
        <v>-7.1669999999999998E-3</v>
      </c>
      <c r="G16">
        <v>0</v>
      </c>
      <c r="H16">
        <v>-3.3399999999999999E-4</v>
      </c>
      <c r="I16">
        <v>0</v>
      </c>
      <c r="J16" s="7">
        <v>21.483900000000002</v>
      </c>
      <c r="K16" s="8">
        <f t="shared" si="0"/>
        <v>0.1484752329</v>
      </c>
      <c r="L16" s="8">
        <f t="shared" si="1"/>
        <v>1.0261123345718999E-3</v>
      </c>
    </row>
    <row r="17" spans="1:12" x14ac:dyDescent="0.45">
      <c r="A17" t="s">
        <v>28</v>
      </c>
      <c r="B17" t="s">
        <v>14</v>
      </c>
      <c r="C17" t="s">
        <v>15</v>
      </c>
      <c r="D17" s="11">
        <v>7.0670000000000004E-3</v>
      </c>
      <c r="E17">
        <v>0</v>
      </c>
      <c r="F17">
        <v>-4.0749999999999996E-3</v>
      </c>
      <c r="G17">
        <v>0</v>
      </c>
      <c r="H17">
        <v>-6.1899999999999998E-4</v>
      </c>
      <c r="I17">
        <v>0</v>
      </c>
      <c r="J17" s="7">
        <v>20.895299999999999</v>
      </c>
      <c r="K17" s="8">
        <f t="shared" si="0"/>
        <v>0.14766708510000001</v>
      </c>
      <c r="L17" s="8">
        <f t="shared" si="1"/>
        <v>1.0435632904017E-3</v>
      </c>
    </row>
    <row r="18" spans="1:12" x14ac:dyDescent="0.45">
      <c r="A18" t="s">
        <v>29</v>
      </c>
      <c r="B18" t="s">
        <v>14</v>
      </c>
      <c r="C18" t="s">
        <v>15</v>
      </c>
      <c r="D18" s="11">
        <v>7.1700000000000002E-3</v>
      </c>
      <c r="E18">
        <v>0</v>
      </c>
      <c r="F18">
        <v>2.5099999999999998E-4</v>
      </c>
      <c r="G18">
        <v>0</v>
      </c>
      <c r="H18">
        <v>-7.1699999999999997E-4</v>
      </c>
      <c r="I18">
        <v>0</v>
      </c>
      <c r="J18" s="7">
        <v>1.4715</v>
      </c>
      <c r="K18" s="8">
        <f t="shared" si="0"/>
        <v>1.0550655000000001E-2</v>
      </c>
      <c r="L18" s="8">
        <f t="shared" si="1"/>
        <v>7.5648196349999998E-5</v>
      </c>
    </row>
    <row r="19" spans="1:12" x14ac:dyDescent="0.45">
      <c r="A19" t="s">
        <v>30</v>
      </c>
      <c r="B19" t="s">
        <v>14</v>
      </c>
      <c r="C19" t="s">
        <v>15</v>
      </c>
      <c r="D19" s="11">
        <v>1.018E-2</v>
      </c>
      <c r="E19">
        <v>0</v>
      </c>
      <c r="F19">
        <v>-2.5900000000000001E-4</v>
      </c>
      <c r="G19">
        <v>0</v>
      </c>
      <c r="H19">
        <v>-7.2099999999999996E-4</v>
      </c>
      <c r="I19">
        <v>0</v>
      </c>
      <c r="J19" s="7">
        <v>3.2373000000000003</v>
      </c>
      <c r="K19" s="8">
        <f t="shared" si="0"/>
        <v>3.2955714000000004E-2</v>
      </c>
      <c r="L19" s="8">
        <f t="shared" si="1"/>
        <v>3.3548916852000005E-4</v>
      </c>
    </row>
    <row r="20" spans="1:12" x14ac:dyDescent="0.45">
      <c r="A20" t="s">
        <v>31</v>
      </c>
      <c r="B20" t="s">
        <v>14</v>
      </c>
      <c r="C20" t="s">
        <v>15</v>
      </c>
      <c r="D20" s="11">
        <v>1.0194E-2</v>
      </c>
      <c r="E20">
        <v>0</v>
      </c>
      <c r="F20">
        <v>4.1660000000000004E-3</v>
      </c>
      <c r="G20">
        <v>0</v>
      </c>
      <c r="H20">
        <v>-6.1300000000000005E-4</v>
      </c>
      <c r="I20">
        <v>0</v>
      </c>
      <c r="J20" s="7">
        <v>22.072500000000002</v>
      </c>
      <c r="K20" s="8">
        <f t="shared" si="0"/>
        <v>0.22500706500000001</v>
      </c>
      <c r="L20" s="8">
        <f t="shared" si="1"/>
        <v>2.29372202061E-3</v>
      </c>
    </row>
    <row r="21" spans="1:12" x14ac:dyDescent="0.45">
      <c r="A21" t="s">
        <v>32</v>
      </c>
      <c r="B21" t="s">
        <v>14</v>
      </c>
      <c r="C21" t="s">
        <v>15</v>
      </c>
      <c r="D21" s="11">
        <v>1.0137E-2</v>
      </c>
      <c r="E21">
        <v>0</v>
      </c>
      <c r="F21">
        <v>6.875E-3</v>
      </c>
      <c r="G21">
        <v>0</v>
      </c>
      <c r="H21">
        <v>-1.7899999999999999E-4</v>
      </c>
      <c r="I21">
        <v>0</v>
      </c>
      <c r="J21" s="7">
        <v>22.661100000000001</v>
      </c>
      <c r="K21" s="8">
        <f t="shared" si="0"/>
        <v>0.22971557070000001</v>
      </c>
      <c r="L21" s="8">
        <f t="shared" si="1"/>
        <v>2.3286267401858999E-3</v>
      </c>
    </row>
    <row r="22" spans="1:12" x14ac:dyDescent="0.45">
      <c r="A22" t="s">
        <v>33</v>
      </c>
      <c r="B22" t="s">
        <v>14</v>
      </c>
      <c r="C22" t="s">
        <v>15</v>
      </c>
      <c r="D22" s="11">
        <v>1.0011000000000001E-2</v>
      </c>
      <c r="E22">
        <v>0</v>
      </c>
      <c r="F22">
        <v>5.8859999999999997E-3</v>
      </c>
      <c r="G22">
        <v>0</v>
      </c>
      <c r="H22">
        <v>5.5699999999999999E-4</v>
      </c>
      <c r="I22">
        <v>0</v>
      </c>
      <c r="J22" s="7">
        <v>17.265600000000003</v>
      </c>
      <c r="K22" s="8">
        <f t="shared" si="0"/>
        <v>0.17284592160000004</v>
      </c>
      <c r="L22" s="8">
        <f t="shared" si="1"/>
        <v>1.7303605211376005E-3</v>
      </c>
    </row>
    <row r="23" spans="1:12" x14ac:dyDescent="0.45">
      <c r="A23" t="s">
        <v>34</v>
      </c>
      <c r="B23" t="s">
        <v>14</v>
      </c>
      <c r="C23" t="s">
        <v>15</v>
      </c>
      <c r="D23" s="11">
        <v>7.2899999999999996E-3</v>
      </c>
      <c r="E23">
        <v>0</v>
      </c>
      <c r="F23">
        <v>-2.5999999999999998E-4</v>
      </c>
      <c r="G23">
        <v>0</v>
      </c>
      <c r="H23">
        <v>-7.2000000000000005E-4</v>
      </c>
      <c r="I23">
        <v>0</v>
      </c>
      <c r="J23" s="7">
        <v>2.9430000000000001</v>
      </c>
      <c r="K23" s="8">
        <f t="shared" si="0"/>
        <v>2.145447E-2</v>
      </c>
      <c r="L23" s="8">
        <f t="shared" si="1"/>
        <v>1.5640308629999997E-4</v>
      </c>
    </row>
    <row r="24" spans="1:12" x14ac:dyDescent="0.45">
      <c r="A24" t="s">
        <v>35</v>
      </c>
      <c r="B24" t="s">
        <v>14</v>
      </c>
      <c r="C24" t="s">
        <v>15</v>
      </c>
      <c r="D24" s="11">
        <v>7.156E-3</v>
      </c>
      <c r="E24">
        <v>0</v>
      </c>
      <c r="F24">
        <v>4.1640000000000002E-3</v>
      </c>
      <c r="G24">
        <v>0</v>
      </c>
      <c r="H24">
        <v>-6.02E-4</v>
      </c>
      <c r="I24">
        <v>0</v>
      </c>
      <c r="J24" s="7">
        <v>21.876300000000001</v>
      </c>
      <c r="K24" s="8">
        <f t="shared" si="0"/>
        <v>0.1565468028</v>
      </c>
      <c r="L24" s="8">
        <f t="shared" si="1"/>
        <v>1.1202489208367999E-3</v>
      </c>
    </row>
    <row r="25" spans="1:12" x14ac:dyDescent="0.45">
      <c r="A25" t="s">
        <v>36</v>
      </c>
      <c r="B25" t="s">
        <v>14</v>
      </c>
      <c r="C25" t="s">
        <v>15</v>
      </c>
      <c r="D25" s="11">
        <v>6.9490000000000003E-3</v>
      </c>
      <c r="E25">
        <v>0</v>
      </c>
      <c r="F25">
        <v>6.7019999999999996E-3</v>
      </c>
      <c r="G25">
        <v>0</v>
      </c>
      <c r="H25">
        <v>-1.3200000000000001E-4</v>
      </c>
      <c r="I25">
        <v>0</v>
      </c>
      <c r="J25" s="7">
        <v>22.4649</v>
      </c>
      <c r="K25" s="8">
        <f t="shared" si="0"/>
        <v>0.1561085901</v>
      </c>
      <c r="L25" s="8">
        <f t="shared" si="1"/>
        <v>1.0847985926049001E-3</v>
      </c>
    </row>
    <row r="26" spans="1:12" x14ac:dyDescent="0.45">
      <c r="A26" t="s">
        <v>37</v>
      </c>
      <c r="B26" t="s">
        <v>14</v>
      </c>
      <c r="C26" t="s">
        <v>15</v>
      </c>
      <c r="D26" s="11">
        <v>6.6889999999999996E-3</v>
      </c>
      <c r="E26">
        <v>0</v>
      </c>
      <c r="F26">
        <v>5.463E-3</v>
      </c>
      <c r="G26">
        <v>0</v>
      </c>
      <c r="H26">
        <v>5.4699999999999996E-4</v>
      </c>
      <c r="I26">
        <v>0</v>
      </c>
      <c r="J26" s="7">
        <v>17.1675</v>
      </c>
      <c r="K26" s="8">
        <f t="shared" si="0"/>
        <v>0.1148334075</v>
      </c>
      <c r="L26" s="8">
        <f t="shared" si="1"/>
        <v>7.6812066276750002E-4</v>
      </c>
    </row>
    <row r="27" spans="1:12" x14ac:dyDescent="0.45">
      <c r="A27" t="s">
        <v>38</v>
      </c>
      <c r="B27" t="s">
        <v>14</v>
      </c>
      <c r="C27" t="s">
        <v>15</v>
      </c>
      <c r="D27" s="11">
        <v>9.2040000000000004E-3</v>
      </c>
      <c r="E27">
        <v>0</v>
      </c>
      <c r="F27">
        <v>-2.5999999999999998E-4</v>
      </c>
      <c r="G27">
        <v>0</v>
      </c>
      <c r="H27">
        <v>-7.1900000000000002E-4</v>
      </c>
      <c r="I27">
        <v>0</v>
      </c>
      <c r="J27" s="7">
        <v>2.9430000000000001</v>
      </c>
      <c r="K27" s="8">
        <f t="shared" si="0"/>
        <v>2.7087372000000002E-2</v>
      </c>
      <c r="L27" s="8">
        <f t="shared" si="1"/>
        <v>2.49312171888E-4</v>
      </c>
    </row>
    <row r="28" spans="1:12" x14ac:dyDescent="0.45">
      <c r="A28" t="s">
        <v>39</v>
      </c>
      <c r="B28" t="s">
        <v>14</v>
      </c>
      <c r="C28" t="s">
        <v>15</v>
      </c>
      <c r="D28" s="11">
        <v>9.2250000000000006E-3</v>
      </c>
      <c r="E28">
        <v>0</v>
      </c>
      <c r="F28">
        <v>4.1549999999999998E-3</v>
      </c>
      <c r="G28">
        <v>0</v>
      </c>
      <c r="H28">
        <v>-5.9500000000000004E-4</v>
      </c>
      <c r="I28">
        <v>0</v>
      </c>
      <c r="J28" s="7">
        <v>21.876300000000001</v>
      </c>
      <c r="K28" s="8">
        <f t="shared" si="0"/>
        <v>0.20180886750000002</v>
      </c>
      <c r="L28" s="8">
        <f t="shared" si="1"/>
        <v>1.8616868026875002E-3</v>
      </c>
    </row>
    <row r="29" spans="1:12" x14ac:dyDescent="0.45">
      <c r="A29" t="s">
        <v>40</v>
      </c>
      <c r="B29" t="s">
        <v>14</v>
      </c>
      <c r="C29" t="s">
        <v>15</v>
      </c>
      <c r="D29" s="11">
        <v>9.1800000000000007E-3</v>
      </c>
      <c r="E29">
        <v>0</v>
      </c>
      <c r="F29">
        <v>6.6169999999999996E-3</v>
      </c>
      <c r="G29">
        <v>0</v>
      </c>
      <c r="H29">
        <v>-1.16E-4</v>
      </c>
      <c r="I29">
        <v>0</v>
      </c>
      <c r="J29" s="7">
        <v>22.4649</v>
      </c>
      <c r="K29" s="8">
        <f t="shared" si="0"/>
        <v>0.20622778200000003</v>
      </c>
      <c r="L29" s="8">
        <f t="shared" si="1"/>
        <v>1.8931710387600003E-3</v>
      </c>
    </row>
    <row r="30" spans="1:12" x14ac:dyDescent="0.45">
      <c r="A30" t="s">
        <v>41</v>
      </c>
      <c r="B30" t="s">
        <v>14</v>
      </c>
      <c r="C30" t="s">
        <v>15</v>
      </c>
      <c r="D30" s="11">
        <v>9.0690000000000007E-3</v>
      </c>
      <c r="E30">
        <v>0</v>
      </c>
      <c r="F30">
        <v>5.3049999999999998E-3</v>
      </c>
      <c r="G30">
        <v>0</v>
      </c>
      <c r="H30">
        <v>5.4000000000000001E-4</v>
      </c>
      <c r="I30">
        <v>0</v>
      </c>
      <c r="J30" s="7">
        <v>17.1675</v>
      </c>
      <c r="K30" s="8">
        <f t="shared" si="0"/>
        <v>0.15569205750000001</v>
      </c>
      <c r="L30" s="8">
        <f t="shared" si="1"/>
        <v>1.4119712694675001E-3</v>
      </c>
    </row>
    <row r="31" spans="1:12" x14ac:dyDescent="0.45">
      <c r="A31" t="s">
        <v>42</v>
      </c>
      <c r="B31" t="s">
        <v>14</v>
      </c>
      <c r="C31" t="s">
        <v>15</v>
      </c>
      <c r="D31" s="11">
        <v>7.1479999999999998E-3</v>
      </c>
      <c r="E31">
        <v>0</v>
      </c>
      <c r="F31">
        <v>-2.5900000000000001E-4</v>
      </c>
      <c r="G31">
        <v>0</v>
      </c>
      <c r="H31">
        <v>-7.18E-4</v>
      </c>
      <c r="I31">
        <v>0</v>
      </c>
      <c r="J31" s="7">
        <v>2.9430000000000001</v>
      </c>
      <c r="K31" s="8">
        <f t="shared" si="0"/>
        <v>2.1036564000000001E-2</v>
      </c>
      <c r="L31" s="8">
        <f t="shared" si="1"/>
        <v>1.5036935947200001E-4</v>
      </c>
    </row>
    <row r="32" spans="1:12" x14ac:dyDescent="0.45">
      <c r="A32" t="s">
        <v>43</v>
      </c>
      <c r="B32" t="s">
        <v>14</v>
      </c>
      <c r="C32" t="s">
        <v>15</v>
      </c>
      <c r="D32" s="11">
        <v>6.9950000000000003E-3</v>
      </c>
      <c r="E32">
        <v>0</v>
      </c>
      <c r="F32">
        <v>4.1440000000000001E-3</v>
      </c>
      <c r="G32">
        <v>0</v>
      </c>
      <c r="H32">
        <v>-5.9599999999999996E-4</v>
      </c>
      <c r="I32">
        <v>0</v>
      </c>
      <c r="J32" s="7">
        <v>21.876300000000001</v>
      </c>
      <c r="K32" s="8">
        <f t="shared" si="0"/>
        <v>0.15302471850000002</v>
      </c>
      <c r="L32" s="8">
        <f t="shared" si="1"/>
        <v>1.0704079059075001E-3</v>
      </c>
    </row>
    <row r="33" spans="1:12" x14ac:dyDescent="0.45">
      <c r="A33" t="s">
        <v>44</v>
      </c>
      <c r="B33" t="s">
        <v>14</v>
      </c>
      <c r="C33" t="s">
        <v>15</v>
      </c>
      <c r="D33" s="11">
        <v>6.8279999999999999E-3</v>
      </c>
      <c r="E33">
        <v>0</v>
      </c>
      <c r="F33">
        <v>6.6360000000000004E-3</v>
      </c>
      <c r="G33">
        <v>0</v>
      </c>
      <c r="H33">
        <v>-1.25E-4</v>
      </c>
      <c r="I33">
        <v>0</v>
      </c>
      <c r="J33" s="7">
        <v>22.4649</v>
      </c>
      <c r="K33" s="8">
        <f t="shared" si="0"/>
        <v>0.1533903372</v>
      </c>
      <c r="L33" s="8">
        <f t="shared" si="1"/>
        <v>1.0473492224015999E-3</v>
      </c>
    </row>
    <row r="34" spans="1:12" x14ac:dyDescent="0.45">
      <c r="A34" t="s">
        <v>45</v>
      </c>
      <c r="B34" t="s">
        <v>14</v>
      </c>
      <c r="C34" t="s">
        <v>15</v>
      </c>
      <c r="D34" s="11">
        <v>6.6860000000000001E-3</v>
      </c>
      <c r="E34">
        <v>0</v>
      </c>
      <c r="F34">
        <v>5.3749999999999996E-3</v>
      </c>
      <c r="G34">
        <v>0</v>
      </c>
      <c r="H34">
        <v>5.4100000000000003E-4</v>
      </c>
      <c r="I34">
        <v>0</v>
      </c>
      <c r="J34" s="7">
        <v>17.1675</v>
      </c>
      <c r="K34" s="8">
        <f t="shared" si="0"/>
        <v>0.114781905</v>
      </c>
      <c r="L34" s="8">
        <f t="shared" si="1"/>
        <v>7.6743181683000007E-4</v>
      </c>
    </row>
    <row r="35" spans="1:12" x14ac:dyDescent="0.45">
      <c r="A35" t="s">
        <v>46</v>
      </c>
      <c r="B35" t="s">
        <v>14</v>
      </c>
      <c r="C35" t="s">
        <v>15</v>
      </c>
      <c r="D35" s="11">
        <v>1.0045E-2</v>
      </c>
      <c r="E35">
        <v>0</v>
      </c>
      <c r="F35">
        <v>-2.5700000000000001E-4</v>
      </c>
      <c r="G35">
        <v>0</v>
      </c>
      <c r="H35">
        <v>-7.1699999999999997E-4</v>
      </c>
      <c r="I35">
        <v>0</v>
      </c>
      <c r="J35" s="7">
        <v>3.2373000000000003</v>
      </c>
      <c r="K35" s="8">
        <f t="shared" si="0"/>
        <v>3.2518678500000002E-2</v>
      </c>
      <c r="L35" s="8">
        <f t="shared" si="1"/>
        <v>3.2665012553250003E-4</v>
      </c>
    </row>
    <row r="36" spans="1:12" x14ac:dyDescent="0.45">
      <c r="A36" t="s">
        <v>47</v>
      </c>
      <c r="B36" t="s">
        <v>14</v>
      </c>
      <c r="C36" t="s">
        <v>15</v>
      </c>
      <c r="D36" s="11">
        <v>1.0059999999999999E-2</v>
      </c>
      <c r="E36">
        <v>0</v>
      </c>
      <c r="F36">
        <v>4.1310000000000001E-3</v>
      </c>
      <c r="G36">
        <v>0</v>
      </c>
      <c r="H36">
        <v>-6.02E-4</v>
      </c>
      <c r="I36">
        <v>0</v>
      </c>
      <c r="J36" s="7">
        <v>22.072500000000002</v>
      </c>
      <c r="K36" s="8">
        <f t="shared" si="0"/>
        <v>0.22204935000000001</v>
      </c>
      <c r="L36" s="8">
        <f t="shared" si="1"/>
        <v>2.2338164609999999E-3</v>
      </c>
    </row>
    <row r="37" spans="1:12" x14ac:dyDescent="0.45">
      <c r="A37" t="s">
        <v>48</v>
      </c>
      <c r="B37" t="s">
        <v>14</v>
      </c>
      <c r="C37" t="s">
        <v>15</v>
      </c>
      <c r="D37" s="11">
        <v>1.0005E-2</v>
      </c>
      <c r="E37">
        <v>0</v>
      </c>
      <c r="F37">
        <v>6.7470000000000004E-3</v>
      </c>
      <c r="G37">
        <v>0</v>
      </c>
      <c r="H37">
        <v>-1.6200000000000001E-4</v>
      </c>
      <c r="I37">
        <v>0</v>
      </c>
      <c r="J37" s="7">
        <v>22.661100000000001</v>
      </c>
      <c r="K37" s="8">
        <f t="shared" si="0"/>
        <v>0.2267243055</v>
      </c>
      <c r="L37" s="8">
        <f t="shared" si="1"/>
        <v>2.2683766765275002E-3</v>
      </c>
    </row>
    <row r="38" spans="1:12" x14ac:dyDescent="0.45">
      <c r="A38" t="s">
        <v>49</v>
      </c>
      <c r="B38" t="s">
        <v>14</v>
      </c>
      <c r="C38" t="s">
        <v>15</v>
      </c>
      <c r="D38" s="11">
        <v>9.8809999999999992E-3</v>
      </c>
      <c r="E38">
        <v>0</v>
      </c>
      <c r="F38">
        <v>5.6969999999999998E-3</v>
      </c>
      <c r="G38">
        <v>0</v>
      </c>
      <c r="H38">
        <v>5.4699999999999996E-4</v>
      </c>
      <c r="I38">
        <v>0</v>
      </c>
      <c r="J38" s="7">
        <v>17.265600000000003</v>
      </c>
      <c r="K38" s="8">
        <f t="shared" si="0"/>
        <v>0.17060139360000001</v>
      </c>
      <c r="L38" s="8">
        <f t="shared" si="1"/>
        <v>1.6857123701616E-3</v>
      </c>
    </row>
    <row r="39" spans="1:12" x14ac:dyDescent="0.45">
      <c r="A39" t="s">
        <v>50</v>
      </c>
      <c r="B39" t="s">
        <v>14</v>
      </c>
      <c r="C39" t="s">
        <v>15</v>
      </c>
      <c r="D39" s="11">
        <v>6.9620000000000003E-3</v>
      </c>
      <c r="E39">
        <v>0</v>
      </c>
      <c r="F39">
        <v>-2.5099999999999998E-4</v>
      </c>
      <c r="G39">
        <v>0</v>
      </c>
      <c r="H39">
        <v>-7.1699999999999997E-4</v>
      </c>
      <c r="I39">
        <v>0</v>
      </c>
      <c r="J39" s="7">
        <v>1.4715</v>
      </c>
      <c r="K39" s="8">
        <f t="shared" si="0"/>
        <v>1.0244583E-2</v>
      </c>
      <c r="L39" s="8">
        <f t="shared" si="1"/>
        <v>7.132278684600001E-5</v>
      </c>
    </row>
    <row r="40" spans="1:12" x14ac:dyDescent="0.45">
      <c r="A40" t="s">
        <v>51</v>
      </c>
      <c r="B40" t="s">
        <v>14</v>
      </c>
      <c r="C40" t="s">
        <v>15</v>
      </c>
      <c r="D40" s="11">
        <v>6.8589999999999996E-3</v>
      </c>
      <c r="E40">
        <v>0</v>
      </c>
      <c r="F40">
        <v>4.0749999999999996E-3</v>
      </c>
      <c r="G40">
        <v>0</v>
      </c>
      <c r="H40">
        <v>-6.1899999999999998E-4</v>
      </c>
      <c r="I40">
        <v>0</v>
      </c>
      <c r="J40" s="7">
        <v>20.895299999999999</v>
      </c>
      <c r="K40" s="8">
        <f t="shared" si="0"/>
        <v>0.1433208627</v>
      </c>
      <c r="L40" s="8">
        <f t="shared" si="1"/>
        <v>9.830377972593E-4</v>
      </c>
    </row>
    <row r="41" spans="1:12" x14ac:dyDescent="0.45">
      <c r="A41" t="s">
        <v>52</v>
      </c>
      <c r="B41" t="s">
        <v>14</v>
      </c>
      <c r="C41" t="s">
        <v>15</v>
      </c>
      <c r="D41" s="11">
        <v>6.7070000000000003E-3</v>
      </c>
      <c r="E41">
        <v>0</v>
      </c>
      <c r="F41">
        <v>7.1669999999999998E-3</v>
      </c>
      <c r="G41">
        <v>0</v>
      </c>
      <c r="H41">
        <v>-3.3399999999999999E-4</v>
      </c>
      <c r="I41">
        <v>0</v>
      </c>
      <c r="J41" s="7">
        <v>21.483900000000002</v>
      </c>
      <c r="K41" s="8">
        <f t="shared" si="0"/>
        <v>0.14409251730000003</v>
      </c>
      <c r="L41" s="8">
        <f t="shared" si="1"/>
        <v>9.664285135311001E-4</v>
      </c>
    </row>
    <row r="42" spans="1:12" x14ac:dyDescent="0.45">
      <c r="A42" t="s">
        <v>53</v>
      </c>
      <c r="B42" t="s">
        <v>14</v>
      </c>
      <c r="C42" t="s">
        <v>15</v>
      </c>
      <c r="D42" s="11">
        <v>6.4920000000000004E-3</v>
      </c>
      <c r="E42">
        <v>0</v>
      </c>
      <c r="F42">
        <v>7.62E-3</v>
      </c>
      <c r="G42">
        <v>0</v>
      </c>
      <c r="H42">
        <v>3.2600000000000001E-4</v>
      </c>
      <c r="I42">
        <v>0</v>
      </c>
      <c r="J42" s="7">
        <v>15.205500000000001</v>
      </c>
      <c r="K42" s="8">
        <f t="shared" si="0"/>
        <v>9.871410600000001E-2</v>
      </c>
      <c r="L42" s="8">
        <f t="shared" si="1"/>
        <v>6.4085197615200017E-4</v>
      </c>
    </row>
    <row r="43" spans="1:12" x14ac:dyDescent="0.45">
      <c r="A43" t="s">
        <v>54</v>
      </c>
      <c r="B43" t="s">
        <v>14</v>
      </c>
      <c r="C43" t="s">
        <v>15</v>
      </c>
      <c r="D43" s="11">
        <v>1.0063000000000001E-2</v>
      </c>
      <c r="E43">
        <v>0</v>
      </c>
      <c r="F43">
        <v>-5.6969999999999998E-3</v>
      </c>
      <c r="G43">
        <v>0</v>
      </c>
      <c r="H43">
        <v>5.4699999999999996E-4</v>
      </c>
      <c r="I43">
        <v>0</v>
      </c>
      <c r="J43" s="7">
        <v>17.265600000000003</v>
      </c>
      <c r="K43" s="8">
        <f t="shared" si="0"/>
        <v>0.17374373280000005</v>
      </c>
      <c r="L43" s="8">
        <f t="shared" si="1"/>
        <v>1.7483831831664005E-3</v>
      </c>
    </row>
    <row r="44" spans="1:12" x14ac:dyDescent="0.45">
      <c r="A44" t="s">
        <v>55</v>
      </c>
      <c r="B44" t="s">
        <v>14</v>
      </c>
      <c r="C44" t="s">
        <v>15</v>
      </c>
      <c r="D44" s="11">
        <v>1.0187999999999999E-2</v>
      </c>
      <c r="E44">
        <v>0</v>
      </c>
      <c r="F44">
        <v>-6.7470000000000004E-3</v>
      </c>
      <c r="G44">
        <v>0</v>
      </c>
      <c r="H44">
        <v>-1.6200000000000001E-4</v>
      </c>
      <c r="I44">
        <v>0</v>
      </c>
      <c r="J44" s="7">
        <v>22.661100000000001</v>
      </c>
      <c r="K44" s="8">
        <f t="shared" si="0"/>
        <v>0.23087128679999999</v>
      </c>
      <c r="L44" s="8">
        <f t="shared" si="1"/>
        <v>2.3521166699183998E-3</v>
      </c>
    </row>
    <row r="45" spans="1:12" x14ac:dyDescent="0.45">
      <c r="A45" t="s">
        <v>56</v>
      </c>
      <c r="B45" t="s">
        <v>14</v>
      </c>
      <c r="C45" t="s">
        <v>15</v>
      </c>
      <c r="D45" s="11">
        <v>1.0244E-2</v>
      </c>
      <c r="E45">
        <v>0</v>
      </c>
      <c r="F45">
        <v>-4.1310000000000001E-3</v>
      </c>
      <c r="G45">
        <v>0</v>
      </c>
      <c r="H45">
        <v>-6.02E-4</v>
      </c>
      <c r="I45">
        <v>0</v>
      </c>
      <c r="J45" s="7">
        <v>22.072500000000002</v>
      </c>
      <c r="K45" s="8">
        <f t="shared" si="0"/>
        <v>0.22611069</v>
      </c>
      <c r="L45" s="8">
        <f t="shared" si="1"/>
        <v>2.3162779083599999E-3</v>
      </c>
    </row>
    <row r="46" spans="1:12" x14ac:dyDescent="0.45">
      <c r="A46" t="s">
        <v>57</v>
      </c>
      <c r="B46" t="s">
        <v>14</v>
      </c>
      <c r="C46" t="s">
        <v>15</v>
      </c>
      <c r="D46" s="11">
        <v>1.023E-2</v>
      </c>
      <c r="E46">
        <v>0</v>
      </c>
      <c r="F46">
        <v>2.5700000000000001E-4</v>
      </c>
      <c r="G46">
        <v>0</v>
      </c>
      <c r="H46">
        <v>-7.1699999999999997E-4</v>
      </c>
      <c r="I46">
        <v>0</v>
      </c>
      <c r="J46" s="7">
        <v>3.2373000000000003</v>
      </c>
      <c r="K46" s="8">
        <f t="shared" si="0"/>
        <v>3.3117579000000001E-2</v>
      </c>
      <c r="L46" s="8">
        <f t="shared" si="1"/>
        <v>3.3879283317000004E-4</v>
      </c>
    </row>
    <row r="47" spans="1:12" x14ac:dyDescent="0.45">
      <c r="A47" t="s">
        <v>58</v>
      </c>
      <c r="B47" t="s">
        <v>14</v>
      </c>
      <c r="C47" t="s">
        <v>15</v>
      </c>
      <c r="D47" s="11">
        <v>6.9119999999999997E-3</v>
      </c>
      <c r="E47">
        <v>0</v>
      </c>
      <c r="F47">
        <v>-5.3749999999999996E-3</v>
      </c>
      <c r="G47">
        <v>0</v>
      </c>
      <c r="H47">
        <v>5.4100000000000003E-4</v>
      </c>
      <c r="I47">
        <v>0</v>
      </c>
      <c r="J47" s="7">
        <v>17.1675</v>
      </c>
      <c r="K47" s="8">
        <f t="shared" si="0"/>
        <v>0.11866176000000001</v>
      </c>
      <c r="L47" s="8">
        <f t="shared" si="1"/>
        <v>8.2019008511999996E-4</v>
      </c>
    </row>
    <row r="48" spans="1:12" x14ac:dyDescent="0.45">
      <c r="A48" t="s">
        <v>59</v>
      </c>
      <c r="B48" t="s">
        <v>14</v>
      </c>
      <c r="C48" t="s">
        <v>15</v>
      </c>
      <c r="D48" s="11">
        <v>7.0410000000000004E-3</v>
      </c>
      <c r="E48">
        <v>0</v>
      </c>
      <c r="F48">
        <v>-6.6360000000000004E-3</v>
      </c>
      <c r="G48">
        <v>0</v>
      </c>
      <c r="H48">
        <v>-1.25E-4</v>
      </c>
      <c r="I48">
        <v>0</v>
      </c>
      <c r="J48" s="7">
        <v>22.4649</v>
      </c>
      <c r="K48" s="8">
        <f t="shared" si="0"/>
        <v>0.15817536090000001</v>
      </c>
      <c r="L48" s="8">
        <f t="shared" si="1"/>
        <v>1.1137127160969003E-3</v>
      </c>
    </row>
    <row r="49" spans="1:12" x14ac:dyDescent="0.45">
      <c r="A49" t="s">
        <v>60</v>
      </c>
      <c r="B49" t="s">
        <v>14</v>
      </c>
      <c r="C49" t="s">
        <v>15</v>
      </c>
      <c r="D49" s="11">
        <v>7.2020000000000001E-3</v>
      </c>
      <c r="E49">
        <v>0</v>
      </c>
      <c r="F49">
        <v>-4.1440000000000001E-3</v>
      </c>
      <c r="G49">
        <v>0</v>
      </c>
      <c r="H49">
        <v>-5.9599999999999996E-4</v>
      </c>
      <c r="I49">
        <v>0</v>
      </c>
      <c r="J49" s="7">
        <v>21.876300000000001</v>
      </c>
      <c r="K49" s="8">
        <f t="shared" si="0"/>
        <v>0.15755311260000002</v>
      </c>
      <c r="L49" s="8">
        <f t="shared" si="1"/>
        <v>1.1346975169452E-3</v>
      </c>
    </row>
    <row r="50" spans="1:12" x14ac:dyDescent="0.45">
      <c r="A50" t="s">
        <v>61</v>
      </c>
      <c r="B50" t="s">
        <v>14</v>
      </c>
      <c r="C50" t="s">
        <v>15</v>
      </c>
      <c r="D50" s="11">
        <v>7.352E-3</v>
      </c>
      <c r="E50">
        <v>0</v>
      </c>
      <c r="F50">
        <v>2.5900000000000001E-4</v>
      </c>
      <c r="G50">
        <v>0</v>
      </c>
      <c r="H50">
        <v>-7.18E-4</v>
      </c>
      <c r="I50">
        <v>0</v>
      </c>
      <c r="J50" s="7">
        <v>2.9430000000000001</v>
      </c>
      <c r="K50" s="8">
        <f t="shared" si="0"/>
        <v>2.1636935999999999E-2</v>
      </c>
      <c r="L50" s="8">
        <f t="shared" si="1"/>
        <v>1.59074753472E-4</v>
      </c>
    </row>
    <row r="51" spans="1:12" x14ac:dyDescent="0.45">
      <c r="A51" t="s">
        <v>62</v>
      </c>
      <c r="B51" t="s">
        <v>14</v>
      </c>
      <c r="C51" t="s">
        <v>15</v>
      </c>
      <c r="D51" s="11">
        <v>9.2949999999999994E-3</v>
      </c>
      <c r="E51">
        <v>0</v>
      </c>
      <c r="F51">
        <v>-5.3049999999999998E-3</v>
      </c>
      <c r="G51">
        <v>0</v>
      </c>
      <c r="H51">
        <v>5.4000000000000001E-4</v>
      </c>
      <c r="I51">
        <v>0</v>
      </c>
      <c r="J51" s="7">
        <v>17.1675</v>
      </c>
      <c r="K51" s="8">
        <f t="shared" si="0"/>
        <v>0.1595719125</v>
      </c>
      <c r="L51" s="8">
        <f t="shared" si="1"/>
        <v>1.4832209266874999E-3</v>
      </c>
    </row>
    <row r="52" spans="1:12" x14ac:dyDescent="0.45">
      <c r="A52" t="s">
        <v>63</v>
      </c>
      <c r="B52" t="s">
        <v>14</v>
      </c>
      <c r="C52" t="s">
        <v>15</v>
      </c>
      <c r="D52" s="11">
        <v>9.4050000000000002E-3</v>
      </c>
      <c r="E52">
        <v>0</v>
      </c>
      <c r="F52">
        <v>-6.6169999999999996E-3</v>
      </c>
      <c r="G52">
        <v>0</v>
      </c>
      <c r="H52">
        <v>-1.16E-4</v>
      </c>
      <c r="I52">
        <v>0</v>
      </c>
      <c r="J52" s="7">
        <v>22.4649</v>
      </c>
      <c r="K52" s="8">
        <f t="shared" si="0"/>
        <v>0.2112823845</v>
      </c>
      <c r="L52" s="8">
        <f t="shared" si="1"/>
        <v>1.9871108262225E-3</v>
      </c>
    </row>
    <row r="53" spans="1:12" x14ac:dyDescent="0.45">
      <c r="A53" t="s">
        <v>64</v>
      </c>
      <c r="B53" t="s">
        <v>14</v>
      </c>
      <c r="C53" t="s">
        <v>15</v>
      </c>
      <c r="D53" s="11">
        <v>9.4490000000000008E-3</v>
      </c>
      <c r="E53">
        <v>0</v>
      </c>
      <c r="F53">
        <v>-4.1549999999999998E-3</v>
      </c>
      <c r="G53">
        <v>0</v>
      </c>
      <c r="H53">
        <v>-5.9500000000000004E-4</v>
      </c>
      <c r="I53">
        <v>0</v>
      </c>
      <c r="J53" s="7">
        <v>21.876300000000001</v>
      </c>
      <c r="K53" s="8">
        <f t="shared" si="0"/>
        <v>0.20670915870000003</v>
      </c>
      <c r="L53" s="8">
        <f t="shared" si="1"/>
        <v>1.9531948405563005E-3</v>
      </c>
    </row>
    <row r="54" spans="1:12" x14ac:dyDescent="0.45">
      <c r="A54" t="s">
        <v>65</v>
      </c>
      <c r="B54" t="s">
        <v>14</v>
      </c>
      <c r="C54" t="s">
        <v>15</v>
      </c>
      <c r="D54" s="11">
        <v>9.4280000000000006E-3</v>
      </c>
      <c r="E54">
        <v>0</v>
      </c>
      <c r="F54">
        <v>2.5999999999999998E-4</v>
      </c>
      <c r="G54">
        <v>0</v>
      </c>
      <c r="H54">
        <v>-7.1900000000000002E-4</v>
      </c>
      <c r="I54">
        <v>0</v>
      </c>
      <c r="J54" s="7">
        <v>2.9430000000000001</v>
      </c>
      <c r="K54" s="8">
        <f t="shared" si="0"/>
        <v>2.7746604000000001E-2</v>
      </c>
      <c r="L54" s="8">
        <f t="shared" si="1"/>
        <v>2.6159498251200007E-4</v>
      </c>
    </row>
    <row r="55" spans="1:12" x14ac:dyDescent="0.45">
      <c r="A55" t="s">
        <v>66</v>
      </c>
      <c r="B55" t="s">
        <v>14</v>
      </c>
      <c r="C55" t="s">
        <v>15</v>
      </c>
      <c r="D55" s="11">
        <v>6.901E-3</v>
      </c>
      <c r="E55">
        <v>0</v>
      </c>
      <c r="F55">
        <v>-5.463E-3</v>
      </c>
      <c r="G55">
        <v>0</v>
      </c>
      <c r="H55">
        <v>5.4699999999999996E-4</v>
      </c>
      <c r="I55">
        <v>0</v>
      </c>
      <c r="J55" s="7">
        <v>17.1675</v>
      </c>
      <c r="K55" s="8">
        <f t="shared" si="0"/>
        <v>0.1184729175</v>
      </c>
      <c r="L55" s="8">
        <f t="shared" si="1"/>
        <v>8.1758160366750005E-4</v>
      </c>
    </row>
    <row r="56" spans="1:12" x14ac:dyDescent="0.45">
      <c r="A56" t="s">
        <v>67</v>
      </c>
      <c r="B56" t="s">
        <v>14</v>
      </c>
      <c r="C56" t="s">
        <v>15</v>
      </c>
      <c r="D56" s="11">
        <v>7.1529999999999996E-3</v>
      </c>
      <c r="E56">
        <v>0</v>
      </c>
      <c r="F56">
        <v>-6.7019999999999996E-3</v>
      </c>
      <c r="G56">
        <v>0</v>
      </c>
      <c r="H56">
        <v>-1.3200000000000001E-4</v>
      </c>
      <c r="I56">
        <v>0</v>
      </c>
      <c r="J56" s="7">
        <v>22.4649</v>
      </c>
      <c r="K56" s="8">
        <f t="shared" si="0"/>
        <v>0.1606914297</v>
      </c>
      <c r="L56" s="8">
        <f t="shared" si="1"/>
        <v>1.1494257966440998E-3</v>
      </c>
    </row>
    <row r="57" spans="1:12" x14ac:dyDescent="0.45">
      <c r="A57" t="s">
        <v>68</v>
      </c>
      <c r="B57" t="s">
        <v>14</v>
      </c>
      <c r="C57" t="s">
        <v>15</v>
      </c>
      <c r="D57" s="11">
        <v>7.3590000000000001E-3</v>
      </c>
      <c r="E57">
        <v>0</v>
      </c>
      <c r="F57">
        <v>-4.1640000000000002E-3</v>
      </c>
      <c r="G57">
        <v>0</v>
      </c>
      <c r="H57">
        <v>-6.02E-4</v>
      </c>
      <c r="I57">
        <v>0</v>
      </c>
      <c r="J57" s="7">
        <v>21.876300000000001</v>
      </c>
      <c r="K57" s="8">
        <f t="shared" si="0"/>
        <v>0.16098769170000002</v>
      </c>
      <c r="L57" s="8">
        <f t="shared" si="1"/>
        <v>1.1847084232203E-3</v>
      </c>
    </row>
    <row r="58" spans="1:12" x14ac:dyDescent="0.45">
      <c r="A58" t="s">
        <v>69</v>
      </c>
      <c r="B58" t="s">
        <v>14</v>
      </c>
      <c r="C58" t="s">
        <v>15</v>
      </c>
      <c r="D58" s="11">
        <v>7.4920000000000004E-3</v>
      </c>
      <c r="E58">
        <v>0</v>
      </c>
      <c r="F58">
        <v>2.5999999999999998E-4</v>
      </c>
      <c r="G58">
        <v>0</v>
      </c>
      <c r="H58">
        <v>-7.2000000000000005E-4</v>
      </c>
      <c r="I58">
        <v>0</v>
      </c>
      <c r="J58" s="7">
        <v>2.9430000000000001</v>
      </c>
      <c r="K58" s="8">
        <f t="shared" si="0"/>
        <v>2.2048956000000001E-2</v>
      </c>
      <c r="L58" s="8">
        <f t="shared" si="1"/>
        <v>1.6519077835200002E-4</v>
      </c>
    </row>
    <row r="59" spans="1:12" x14ac:dyDescent="0.45">
      <c r="A59" t="s">
        <v>70</v>
      </c>
      <c r="B59" t="s">
        <v>14</v>
      </c>
      <c r="C59" t="s">
        <v>15</v>
      </c>
      <c r="D59" s="11">
        <v>1.0231000000000001E-2</v>
      </c>
      <c r="E59">
        <v>0</v>
      </c>
      <c r="F59">
        <v>-5.8859999999999997E-3</v>
      </c>
      <c r="G59">
        <v>0</v>
      </c>
      <c r="H59">
        <v>5.5699999999999999E-4</v>
      </c>
      <c r="I59">
        <v>0</v>
      </c>
      <c r="J59" s="7">
        <v>17.265600000000003</v>
      </c>
      <c r="K59" s="8">
        <f t="shared" si="0"/>
        <v>0.17664435360000003</v>
      </c>
      <c r="L59" s="8">
        <f t="shared" si="1"/>
        <v>1.8072483816816006E-3</v>
      </c>
    </row>
    <row r="60" spans="1:12" x14ac:dyDescent="0.45">
      <c r="A60" t="s">
        <v>71</v>
      </c>
      <c r="B60" t="s">
        <v>14</v>
      </c>
      <c r="C60" t="s">
        <v>15</v>
      </c>
      <c r="D60" s="11">
        <v>1.0357E-2</v>
      </c>
      <c r="E60">
        <v>0</v>
      </c>
      <c r="F60">
        <v>-6.875E-3</v>
      </c>
      <c r="G60">
        <v>0</v>
      </c>
      <c r="H60">
        <v>-1.7899999999999999E-4</v>
      </c>
      <c r="I60">
        <v>0</v>
      </c>
      <c r="J60" s="7">
        <v>22.661100000000001</v>
      </c>
      <c r="K60" s="8">
        <f t="shared" si="0"/>
        <v>0.23470101270000002</v>
      </c>
      <c r="L60" s="8">
        <f t="shared" si="1"/>
        <v>2.4307983885339E-3</v>
      </c>
    </row>
    <row r="61" spans="1:12" x14ac:dyDescent="0.45">
      <c r="A61" t="s">
        <v>72</v>
      </c>
      <c r="B61" t="s">
        <v>14</v>
      </c>
      <c r="C61" t="s">
        <v>15</v>
      </c>
      <c r="D61" s="11">
        <v>1.0413E-2</v>
      </c>
      <c r="E61">
        <v>0</v>
      </c>
      <c r="F61">
        <v>-4.1660000000000004E-3</v>
      </c>
      <c r="G61">
        <v>0</v>
      </c>
      <c r="H61">
        <v>-6.1300000000000005E-4</v>
      </c>
      <c r="I61">
        <v>0</v>
      </c>
      <c r="J61" s="7">
        <v>22.072500000000002</v>
      </c>
      <c r="K61" s="8">
        <f t="shared" si="0"/>
        <v>0.22984094250000003</v>
      </c>
      <c r="L61" s="8">
        <f t="shared" si="1"/>
        <v>2.3933337342525005E-3</v>
      </c>
    </row>
    <row r="62" spans="1:12" x14ac:dyDescent="0.45">
      <c r="A62" t="s">
        <v>73</v>
      </c>
      <c r="B62" t="s">
        <v>14</v>
      </c>
      <c r="C62" t="s">
        <v>15</v>
      </c>
      <c r="D62" s="11">
        <v>1.0399E-2</v>
      </c>
      <c r="E62">
        <v>0</v>
      </c>
      <c r="F62">
        <v>2.5900000000000001E-4</v>
      </c>
      <c r="G62">
        <v>0</v>
      </c>
      <c r="H62">
        <v>-7.2099999999999996E-4</v>
      </c>
      <c r="I62">
        <v>0</v>
      </c>
      <c r="J62" s="7">
        <v>3.2373000000000003</v>
      </c>
      <c r="K62" s="8">
        <f t="shared" si="0"/>
        <v>3.3664682700000004E-2</v>
      </c>
      <c r="L62" s="8">
        <f t="shared" si="1"/>
        <v>3.5007903539730005E-4</v>
      </c>
    </row>
    <row r="63" spans="1:12" x14ac:dyDescent="0.45">
      <c r="A63" t="s">
        <v>74</v>
      </c>
      <c r="B63" t="s">
        <v>14</v>
      </c>
      <c r="C63" t="s">
        <v>15</v>
      </c>
      <c r="D63" s="11">
        <v>7.0499999999999998E-3</v>
      </c>
      <c r="E63">
        <v>0</v>
      </c>
      <c r="F63">
        <v>-8.2150000000000001E-3</v>
      </c>
      <c r="G63">
        <v>0</v>
      </c>
      <c r="H63">
        <v>3.0200000000000002E-4</v>
      </c>
      <c r="I63">
        <v>0</v>
      </c>
      <c r="J63" s="7">
        <v>15.205500000000001</v>
      </c>
      <c r="K63" s="8">
        <f t="shared" si="0"/>
        <v>0.107198775</v>
      </c>
      <c r="L63" s="8">
        <f t="shared" si="1"/>
        <v>7.5575136374999999E-4</v>
      </c>
    </row>
    <row r="64" spans="1:12" x14ac:dyDescent="0.45">
      <c r="A64" t="s">
        <v>75</v>
      </c>
      <c r="B64" t="s">
        <v>14</v>
      </c>
      <c r="C64" t="s">
        <v>15</v>
      </c>
      <c r="D64" s="11">
        <v>7.332E-3</v>
      </c>
      <c r="E64">
        <v>0</v>
      </c>
      <c r="F64">
        <v>-7.4330000000000004E-3</v>
      </c>
      <c r="G64">
        <v>0</v>
      </c>
      <c r="H64">
        <v>-3.8499999999999998E-4</v>
      </c>
      <c r="I64">
        <v>0</v>
      </c>
      <c r="J64" s="7">
        <v>21.483900000000002</v>
      </c>
      <c r="K64" s="8">
        <f t="shared" si="0"/>
        <v>0.1575199548</v>
      </c>
      <c r="L64" s="8">
        <f t="shared" si="1"/>
        <v>1.1549363085936002E-3</v>
      </c>
    </row>
    <row r="65" spans="1:12" x14ac:dyDescent="0.45">
      <c r="A65" t="s">
        <v>76</v>
      </c>
      <c r="B65" t="s">
        <v>14</v>
      </c>
      <c r="C65" t="s">
        <v>15</v>
      </c>
      <c r="D65" s="11">
        <v>7.4879999999999999E-3</v>
      </c>
      <c r="E65">
        <v>0</v>
      </c>
      <c r="F65">
        <v>-4.1279999999999997E-3</v>
      </c>
      <c r="G65">
        <v>0</v>
      </c>
      <c r="H65">
        <v>-6.38E-4</v>
      </c>
      <c r="I65">
        <v>0</v>
      </c>
      <c r="J65" s="7">
        <v>20.895299999999999</v>
      </c>
      <c r="K65" s="8">
        <f t="shared" si="0"/>
        <v>0.15646400639999999</v>
      </c>
      <c r="L65" s="8">
        <f t="shared" si="1"/>
        <v>1.1716024799231998E-3</v>
      </c>
    </row>
    <row r="66" spans="1:12" x14ac:dyDescent="0.45">
      <c r="A66" t="s">
        <v>77</v>
      </c>
      <c r="B66" t="s">
        <v>14</v>
      </c>
      <c r="C66" t="s">
        <v>15</v>
      </c>
      <c r="D66" s="11">
        <v>7.5469999999999999E-3</v>
      </c>
      <c r="E66">
        <v>0</v>
      </c>
      <c r="F66">
        <v>2.5300000000000002E-4</v>
      </c>
      <c r="G66">
        <v>0</v>
      </c>
      <c r="H66">
        <v>-7.2199999999999999E-4</v>
      </c>
      <c r="I66">
        <v>0</v>
      </c>
      <c r="J66" s="7">
        <v>1.4715</v>
      </c>
      <c r="K66" s="8">
        <f t="shared" si="0"/>
        <v>1.1105410499999999E-2</v>
      </c>
      <c r="L66" s="8">
        <f t="shared" si="1"/>
        <v>8.3812533043499995E-5</v>
      </c>
    </row>
    <row r="67" spans="1:12" x14ac:dyDescent="0.45">
      <c r="A67" t="s">
        <v>78</v>
      </c>
      <c r="B67" t="s">
        <v>14</v>
      </c>
      <c r="C67" t="s">
        <v>15</v>
      </c>
      <c r="D67" s="11">
        <v>9.2079999999999992E-3</v>
      </c>
      <c r="E67">
        <v>0</v>
      </c>
      <c r="F67">
        <v>1.343E-12</v>
      </c>
      <c r="G67">
        <v>0</v>
      </c>
      <c r="H67">
        <v>-7.4299999999999995E-4</v>
      </c>
      <c r="I67">
        <v>0</v>
      </c>
      <c r="J67" s="7">
        <v>10.398600000000002</v>
      </c>
      <c r="K67" s="8">
        <f t="shared" si="0"/>
        <v>9.5750308800000003E-2</v>
      </c>
      <c r="L67" s="8">
        <f t="shared" si="1"/>
        <v>8.8166884343040001E-4</v>
      </c>
    </row>
    <row r="68" spans="1:12" x14ac:dyDescent="0.45">
      <c r="A68" t="s">
        <v>79</v>
      </c>
      <c r="B68" t="s">
        <v>14</v>
      </c>
      <c r="C68" t="s">
        <v>15</v>
      </c>
      <c r="D68" s="11">
        <v>7.2849999999999998E-3</v>
      </c>
      <c r="E68">
        <v>0</v>
      </c>
      <c r="F68">
        <v>1.29E-12</v>
      </c>
      <c r="G68">
        <v>0</v>
      </c>
      <c r="H68">
        <v>-7.4299999999999995E-4</v>
      </c>
      <c r="I68">
        <v>0</v>
      </c>
      <c r="J68" s="7">
        <v>10.398600000000002</v>
      </c>
      <c r="K68" s="8">
        <f t="shared" si="0"/>
        <v>7.5753801000000009E-2</v>
      </c>
      <c r="L68" s="8">
        <f t="shared" si="1"/>
        <v>5.5186644028500001E-4</v>
      </c>
    </row>
    <row r="69" spans="1:12" x14ac:dyDescent="0.45">
      <c r="A69" t="s">
        <v>80</v>
      </c>
      <c r="B69" t="s">
        <v>14</v>
      </c>
      <c r="C69" t="s">
        <v>15</v>
      </c>
      <c r="D69" s="11">
        <v>1.0182999999999999E-2</v>
      </c>
      <c r="E69">
        <v>0</v>
      </c>
      <c r="F69">
        <v>1.1559999999999999E-12</v>
      </c>
      <c r="G69">
        <v>0</v>
      </c>
      <c r="H69">
        <v>-7.3899999999999997E-4</v>
      </c>
      <c r="I69">
        <v>0</v>
      </c>
      <c r="J69" s="7">
        <v>10.398600000000002</v>
      </c>
      <c r="K69" s="8">
        <f t="shared" ref="K69:K132" si="2">J69*D69</f>
        <v>0.10588894380000001</v>
      </c>
      <c r="L69" s="8">
        <f t="shared" ref="L69:L132" si="3">J69*D69^2</f>
        <v>1.0782671147154001E-3</v>
      </c>
    </row>
    <row r="70" spans="1:12" x14ac:dyDescent="0.45">
      <c r="A70" t="s">
        <v>81</v>
      </c>
      <c r="B70" t="s">
        <v>14</v>
      </c>
      <c r="C70" t="s">
        <v>15</v>
      </c>
      <c r="D70" s="11">
        <v>7.3439999999999998E-3</v>
      </c>
      <c r="E70">
        <v>0</v>
      </c>
      <c r="F70">
        <v>7.1610000000000005E-13</v>
      </c>
      <c r="G70">
        <v>0</v>
      </c>
      <c r="H70">
        <v>-7.2199999999999999E-4</v>
      </c>
      <c r="I70">
        <v>0</v>
      </c>
      <c r="J70" s="7">
        <v>10.398600000000002</v>
      </c>
      <c r="K70" s="8">
        <f t="shared" si="2"/>
        <v>7.6367318400000009E-2</v>
      </c>
      <c r="L70" s="8">
        <f t="shared" si="3"/>
        <v>5.6084158632960007E-4</v>
      </c>
    </row>
    <row r="71" spans="1:12" x14ac:dyDescent="0.45">
      <c r="A71" t="s">
        <v>82</v>
      </c>
      <c r="B71" t="s">
        <v>14</v>
      </c>
      <c r="C71" t="s">
        <v>15</v>
      </c>
      <c r="D71" s="11">
        <v>7.1409999999999998E-3</v>
      </c>
      <c r="E71">
        <v>0</v>
      </c>
      <c r="F71">
        <v>1.3100000000000001E-12</v>
      </c>
      <c r="G71">
        <v>0</v>
      </c>
      <c r="H71">
        <v>-7.3999999999999999E-4</v>
      </c>
      <c r="I71">
        <v>0</v>
      </c>
      <c r="J71" s="7">
        <v>10.398600000000002</v>
      </c>
      <c r="K71" s="8">
        <f t="shared" si="2"/>
        <v>7.4256402600000007E-2</v>
      </c>
      <c r="L71" s="8">
        <f t="shared" si="3"/>
        <v>5.302649709666E-4</v>
      </c>
    </row>
    <row r="72" spans="1:12" x14ac:dyDescent="0.45">
      <c r="A72" t="s">
        <v>83</v>
      </c>
      <c r="B72" t="s">
        <v>14</v>
      </c>
      <c r="C72" t="s">
        <v>15</v>
      </c>
      <c r="D72" s="11">
        <v>1.0048E-2</v>
      </c>
      <c r="E72">
        <v>0</v>
      </c>
      <c r="F72">
        <v>1.2019999999999999E-12</v>
      </c>
      <c r="G72">
        <v>0</v>
      </c>
      <c r="H72">
        <v>-7.3499999999999998E-4</v>
      </c>
      <c r="I72">
        <v>0</v>
      </c>
      <c r="J72" s="7">
        <v>10.398600000000002</v>
      </c>
      <c r="K72" s="8">
        <f t="shared" si="2"/>
        <v>0.10448513280000002</v>
      </c>
      <c r="L72" s="8">
        <f t="shared" si="3"/>
        <v>1.0498666143744001E-3</v>
      </c>
    </row>
    <row r="73" spans="1:12" x14ac:dyDescent="0.45">
      <c r="A73" t="s">
        <v>84</v>
      </c>
      <c r="B73" t="s">
        <v>14</v>
      </c>
      <c r="C73" t="s">
        <v>15</v>
      </c>
      <c r="D73" s="11">
        <v>6.9589999999999999E-3</v>
      </c>
      <c r="E73">
        <v>0</v>
      </c>
      <c r="F73">
        <v>8.2990000000000003E-13</v>
      </c>
      <c r="G73">
        <v>0</v>
      </c>
      <c r="H73">
        <v>-7.1699999999999997E-4</v>
      </c>
      <c r="I73">
        <v>0</v>
      </c>
      <c r="J73" s="7">
        <v>10.398600000000002</v>
      </c>
      <c r="K73" s="8">
        <f t="shared" si="2"/>
        <v>7.2363857400000009E-2</v>
      </c>
      <c r="L73" s="8">
        <f t="shared" si="3"/>
        <v>5.0358008364660006E-4</v>
      </c>
    </row>
    <row r="74" spans="1:12" x14ac:dyDescent="0.45">
      <c r="A74" t="s">
        <v>85</v>
      </c>
      <c r="B74" t="s">
        <v>14</v>
      </c>
      <c r="C74" t="s">
        <v>15</v>
      </c>
      <c r="D74" s="11">
        <v>6.3810000000000004E-3</v>
      </c>
      <c r="E74">
        <v>0</v>
      </c>
      <c r="F74">
        <v>3.9899999999999999E-4</v>
      </c>
      <c r="G74">
        <v>0</v>
      </c>
      <c r="H74">
        <v>2.9190000000000002E-3</v>
      </c>
      <c r="I74">
        <v>0</v>
      </c>
      <c r="J74" s="7">
        <v>5.1012000000000004</v>
      </c>
      <c r="K74" s="8">
        <f t="shared" si="2"/>
        <v>3.2550757200000002E-2</v>
      </c>
      <c r="L74" s="8">
        <f t="shared" si="3"/>
        <v>2.0770638169320004E-4</v>
      </c>
    </row>
    <row r="75" spans="1:12" x14ac:dyDescent="0.45">
      <c r="A75" t="s">
        <v>86</v>
      </c>
      <c r="B75" t="s">
        <v>14</v>
      </c>
      <c r="C75" t="s">
        <v>15</v>
      </c>
      <c r="D75" s="11">
        <v>9.8379999999999995E-3</v>
      </c>
      <c r="E75">
        <v>0</v>
      </c>
      <c r="F75">
        <v>4.0499999999999998E-4</v>
      </c>
      <c r="G75">
        <v>0</v>
      </c>
      <c r="H75">
        <v>3.8159999999999999E-3</v>
      </c>
      <c r="I75">
        <v>0</v>
      </c>
      <c r="J75" s="7">
        <v>5.8860000000000001</v>
      </c>
      <c r="K75" s="8">
        <f t="shared" si="2"/>
        <v>5.7906467999999996E-2</v>
      </c>
      <c r="L75" s="8">
        <f t="shared" si="3"/>
        <v>5.6968383218399996E-4</v>
      </c>
    </row>
    <row r="76" spans="1:12" x14ac:dyDescent="0.45">
      <c r="A76" t="s">
        <v>87</v>
      </c>
      <c r="B76" t="s">
        <v>14</v>
      </c>
      <c r="C76" t="s">
        <v>15</v>
      </c>
      <c r="D76" s="11">
        <v>6.5579999999999996E-3</v>
      </c>
      <c r="E76">
        <v>0</v>
      </c>
      <c r="F76">
        <v>4.0900000000000002E-4</v>
      </c>
      <c r="G76">
        <v>0</v>
      </c>
      <c r="H76">
        <v>4.065E-3</v>
      </c>
      <c r="I76">
        <v>0</v>
      </c>
      <c r="J76" s="7">
        <v>5.5916999999999994</v>
      </c>
      <c r="K76" s="8">
        <f t="shared" si="2"/>
        <v>3.6670368599999996E-2</v>
      </c>
      <c r="L76" s="8">
        <f t="shared" si="3"/>
        <v>2.4048427727879992E-4</v>
      </c>
    </row>
    <row r="77" spans="1:12" x14ac:dyDescent="0.45">
      <c r="A77" t="s">
        <v>88</v>
      </c>
      <c r="B77" t="s">
        <v>14</v>
      </c>
      <c r="C77" t="s">
        <v>15</v>
      </c>
      <c r="D77" s="11">
        <v>8.9160000000000003E-3</v>
      </c>
      <c r="E77">
        <v>0</v>
      </c>
      <c r="F77">
        <v>4.1199999999999999E-4</v>
      </c>
      <c r="G77">
        <v>0</v>
      </c>
      <c r="H77">
        <v>4.8640000000000003E-3</v>
      </c>
      <c r="I77">
        <v>0</v>
      </c>
      <c r="J77" s="7">
        <v>5.5916999999999994</v>
      </c>
      <c r="K77" s="8">
        <f t="shared" si="2"/>
        <v>4.9855597199999997E-2</v>
      </c>
      <c r="L77" s="8">
        <f t="shared" si="3"/>
        <v>4.4451250463519999E-4</v>
      </c>
    </row>
    <row r="78" spans="1:12" x14ac:dyDescent="0.45">
      <c r="A78" t="s">
        <v>89</v>
      </c>
      <c r="B78" t="s">
        <v>14</v>
      </c>
      <c r="C78" t="s">
        <v>15</v>
      </c>
      <c r="D78" s="11">
        <v>6.5909999999999996E-3</v>
      </c>
      <c r="E78">
        <v>0</v>
      </c>
      <c r="F78">
        <v>4.1199999999999999E-4</v>
      </c>
      <c r="G78">
        <v>0</v>
      </c>
      <c r="H78">
        <v>3.9589999999999998E-3</v>
      </c>
      <c r="I78">
        <v>0</v>
      </c>
      <c r="J78" s="7">
        <v>5.5916999999999994</v>
      </c>
      <c r="K78" s="8">
        <f t="shared" si="2"/>
        <v>3.6854894699999995E-2</v>
      </c>
      <c r="L78" s="8">
        <f t="shared" si="3"/>
        <v>2.4291061096769995E-4</v>
      </c>
    </row>
    <row r="79" spans="1:12" x14ac:dyDescent="0.45">
      <c r="A79" t="s">
        <v>90</v>
      </c>
      <c r="B79" t="s">
        <v>14</v>
      </c>
      <c r="C79" t="s">
        <v>15</v>
      </c>
      <c r="D79" s="11">
        <v>9.7099999999999999E-3</v>
      </c>
      <c r="E79">
        <v>0</v>
      </c>
      <c r="F79">
        <v>4.1199999999999999E-4</v>
      </c>
      <c r="G79">
        <v>0</v>
      </c>
      <c r="H79">
        <v>4.5880000000000001E-3</v>
      </c>
      <c r="I79">
        <v>0</v>
      </c>
      <c r="J79" s="7">
        <v>5.8860000000000001</v>
      </c>
      <c r="K79" s="8">
        <f t="shared" si="2"/>
        <v>5.7153059999999999E-2</v>
      </c>
      <c r="L79" s="8">
        <f t="shared" si="3"/>
        <v>5.549562126E-4</v>
      </c>
    </row>
    <row r="80" spans="1:12" x14ac:dyDescent="0.45">
      <c r="A80" t="s">
        <v>91</v>
      </c>
      <c r="B80" t="s">
        <v>14</v>
      </c>
      <c r="C80" t="s">
        <v>15</v>
      </c>
      <c r="D80" s="11">
        <v>6.0769999999999999E-3</v>
      </c>
      <c r="E80">
        <v>0</v>
      </c>
      <c r="F80">
        <v>4.0999999999999999E-4</v>
      </c>
      <c r="G80">
        <v>0</v>
      </c>
      <c r="H80">
        <v>2.575E-3</v>
      </c>
      <c r="I80">
        <v>0</v>
      </c>
      <c r="J80" s="7">
        <v>5.1012000000000004</v>
      </c>
      <c r="K80" s="8">
        <f t="shared" si="2"/>
        <v>3.0999992400000002E-2</v>
      </c>
      <c r="L80" s="8">
        <f t="shared" si="3"/>
        <v>1.8838695381480001E-4</v>
      </c>
    </row>
    <row r="81" spans="1:12" x14ac:dyDescent="0.45">
      <c r="A81" t="s">
        <v>92</v>
      </c>
      <c r="B81" t="s">
        <v>14</v>
      </c>
      <c r="C81" t="s">
        <v>15</v>
      </c>
      <c r="D81" s="11">
        <v>7.9050000000000006E-3</v>
      </c>
      <c r="E81">
        <v>0</v>
      </c>
      <c r="F81">
        <v>0</v>
      </c>
      <c r="G81">
        <v>0</v>
      </c>
      <c r="H81">
        <v>0</v>
      </c>
      <c r="I81">
        <v>0</v>
      </c>
      <c r="J81" s="7">
        <v>0</v>
      </c>
      <c r="K81" s="8">
        <f t="shared" si="2"/>
        <v>0</v>
      </c>
      <c r="L81" s="8">
        <f t="shared" si="3"/>
        <v>0</v>
      </c>
    </row>
    <row r="82" spans="1:12" x14ac:dyDescent="0.45">
      <c r="A82" t="s">
        <v>93</v>
      </c>
      <c r="B82" t="s">
        <v>14</v>
      </c>
      <c r="C82" t="s">
        <v>15</v>
      </c>
      <c r="D82" s="11">
        <v>1.0756999999999999E-2</v>
      </c>
      <c r="E82">
        <v>0</v>
      </c>
      <c r="F82">
        <v>0</v>
      </c>
      <c r="G82">
        <v>0</v>
      </c>
      <c r="H82">
        <v>0</v>
      </c>
      <c r="I82">
        <v>0</v>
      </c>
      <c r="J82" s="7">
        <v>0</v>
      </c>
      <c r="K82" s="8">
        <f t="shared" si="2"/>
        <v>0</v>
      </c>
      <c r="L82" s="8">
        <f t="shared" si="3"/>
        <v>0</v>
      </c>
    </row>
    <row r="83" spans="1:12" x14ac:dyDescent="0.45">
      <c r="A83" t="s">
        <v>94</v>
      </c>
      <c r="B83" t="s">
        <v>14</v>
      </c>
      <c r="C83" t="s">
        <v>15</v>
      </c>
      <c r="D83" s="11">
        <v>7.8609999999999999E-3</v>
      </c>
      <c r="E83">
        <v>0</v>
      </c>
      <c r="F83">
        <v>0</v>
      </c>
      <c r="G83">
        <v>0</v>
      </c>
      <c r="H83">
        <v>0</v>
      </c>
      <c r="I83">
        <v>0</v>
      </c>
      <c r="J83" s="7">
        <v>0</v>
      </c>
      <c r="K83" s="8">
        <f t="shared" si="2"/>
        <v>0</v>
      </c>
      <c r="L83" s="8">
        <f t="shared" si="3"/>
        <v>0</v>
      </c>
    </row>
    <row r="84" spans="1:12" x14ac:dyDescent="0.45">
      <c r="A84" t="s">
        <v>95</v>
      </c>
      <c r="B84" t="s">
        <v>14</v>
      </c>
      <c r="C84" t="s">
        <v>15</v>
      </c>
      <c r="D84" s="11">
        <v>9.7839999999999993E-3</v>
      </c>
      <c r="E84">
        <v>0</v>
      </c>
      <c r="F84">
        <v>0</v>
      </c>
      <c r="G84">
        <v>0</v>
      </c>
      <c r="H84">
        <v>0</v>
      </c>
      <c r="I84">
        <v>0</v>
      </c>
      <c r="J84" s="7">
        <v>0</v>
      </c>
      <c r="K84" s="8">
        <f t="shared" si="2"/>
        <v>0</v>
      </c>
      <c r="L84" s="8">
        <f t="shared" si="3"/>
        <v>0</v>
      </c>
    </row>
    <row r="85" spans="1:12" x14ac:dyDescent="0.45">
      <c r="A85" t="s">
        <v>96</v>
      </c>
      <c r="B85" t="s">
        <v>14</v>
      </c>
      <c r="C85" t="s">
        <v>15</v>
      </c>
      <c r="D85" s="11">
        <v>7.7149999999999996E-3</v>
      </c>
      <c r="E85">
        <v>0</v>
      </c>
      <c r="F85">
        <v>0</v>
      </c>
      <c r="G85">
        <v>0</v>
      </c>
      <c r="H85">
        <v>0</v>
      </c>
      <c r="I85">
        <v>0</v>
      </c>
      <c r="J85" s="7">
        <v>0</v>
      </c>
      <c r="K85" s="8">
        <f t="shared" si="2"/>
        <v>0</v>
      </c>
      <c r="L85" s="8">
        <f t="shared" si="3"/>
        <v>0</v>
      </c>
    </row>
    <row r="86" spans="1:12" x14ac:dyDescent="0.45">
      <c r="A86" t="s">
        <v>97</v>
      </c>
      <c r="B86" t="s">
        <v>14</v>
      </c>
      <c r="C86" t="s">
        <v>15</v>
      </c>
      <c r="D86" s="11">
        <v>1.0618000000000001E-2</v>
      </c>
      <c r="E86">
        <v>0</v>
      </c>
      <c r="F86">
        <v>0</v>
      </c>
      <c r="G86">
        <v>0</v>
      </c>
      <c r="H86">
        <v>0</v>
      </c>
      <c r="I86">
        <v>0</v>
      </c>
      <c r="J86" s="7">
        <v>0</v>
      </c>
      <c r="K86" s="8">
        <f t="shared" si="2"/>
        <v>0</v>
      </c>
      <c r="L86" s="8">
        <f t="shared" si="3"/>
        <v>0</v>
      </c>
    </row>
    <row r="87" spans="1:12" x14ac:dyDescent="0.45">
      <c r="A87" t="s">
        <v>98</v>
      </c>
      <c r="B87" t="s">
        <v>14</v>
      </c>
      <c r="C87" t="s">
        <v>15</v>
      </c>
      <c r="D87" s="11">
        <v>4.078E-3</v>
      </c>
      <c r="E87">
        <v>0</v>
      </c>
      <c r="F87">
        <v>3.9899999999999999E-4</v>
      </c>
      <c r="G87">
        <v>0</v>
      </c>
      <c r="H87">
        <v>1.1590000000000001E-3</v>
      </c>
      <c r="I87">
        <v>0</v>
      </c>
      <c r="J87" s="7">
        <v>0</v>
      </c>
      <c r="K87" s="8">
        <f t="shared" si="2"/>
        <v>0</v>
      </c>
      <c r="L87" s="8">
        <f t="shared" si="3"/>
        <v>0</v>
      </c>
    </row>
    <row r="88" spans="1:12" x14ac:dyDescent="0.45">
      <c r="A88" t="s">
        <v>99</v>
      </c>
      <c r="B88" t="s">
        <v>14</v>
      </c>
      <c r="C88" t="s">
        <v>15</v>
      </c>
      <c r="D88" s="11">
        <v>3.9309999999999996E-3</v>
      </c>
      <c r="E88">
        <v>0</v>
      </c>
      <c r="F88">
        <v>4.0499999999999998E-4</v>
      </c>
      <c r="G88">
        <v>0</v>
      </c>
      <c r="H88">
        <v>1.1659999999999999E-3</v>
      </c>
      <c r="I88">
        <v>0</v>
      </c>
      <c r="J88" s="7">
        <v>0</v>
      </c>
      <c r="K88" s="8">
        <f t="shared" si="2"/>
        <v>0</v>
      </c>
      <c r="L88" s="8">
        <f t="shared" si="3"/>
        <v>0</v>
      </c>
    </row>
    <row r="89" spans="1:12" x14ac:dyDescent="0.45">
      <c r="A89" t="s">
        <v>100</v>
      </c>
      <c r="B89" t="s">
        <v>14</v>
      </c>
      <c r="C89" t="s">
        <v>15</v>
      </c>
      <c r="D89" s="11">
        <v>3.764E-3</v>
      </c>
      <c r="E89">
        <v>0</v>
      </c>
      <c r="F89">
        <v>4.0900000000000002E-4</v>
      </c>
      <c r="G89">
        <v>0</v>
      </c>
      <c r="H89">
        <v>1.1720000000000001E-3</v>
      </c>
      <c r="I89">
        <v>0</v>
      </c>
      <c r="J89" s="7">
        <v>0</v>
      </c>
      <c r="K89" s="8">
        <f t="shared" si="2"/>
        <v>0</v>
      </c>
      <c r="L89" s="8">
        <f t="shared" si="3"/>
        <v>0</v>
      </c>
    </row>
    <row r="90" spans="1:12" x14ac:dyDescent="0.45">
      <c r="A90" t="s">
        <v>101</v>
      </c>
      <c r="B90" t="s">
        <v>14</v>
      </c>
      <c r="C90" t="s">
        <v>15</v>
      </c>
      <c r="D90" s="11">
        <v>3.588E-3</v>
      </c>
      <c r="E90">
        <v>0</v>
      </c>
      <c r="F90">
        <v>4.1199999999999999E-4</v>
      </c>
      <c r="G90">
        <v>0</v>
      </c>
      <c r="H90">
        <v>1.175E-3</v>
      </c>
      <c r="I90">
        <v>0</v>
      </c>
      <c r="J90" s="7">
        <v>0</v>
      </c>
      <c r="K90" s="8">
        <f t="shared" si="2"/>
        <v>0</v>
      </c>
      <c r="L90" s="8">
        <f t="shared" si="3"/>
        <v>0</v>
      </c>
    </row>
    <row r="91" spans="1:12" x14ac:dyDescent="0.45">
      <c r="A91" t="s">
        <v>102</v>
      </c>
      <c r="B91" t="s">
        <v>14</v>
      </c>
      <c r="C91" t="s">
        <v>15</v>
      </c>
      <c r="D91" s="11">
        <v>3.777E-3</v>
      </c>
      <c r="E91">
        <v>0</v>
      </c>
      <c r="F91">
        <v>4.1199999999999999E-4</v>
      </c>
      <c r="G91">
        <v>0</v>
      </c>
      <c r="H91">
        <v>1.1720000000000001E-3</v>
      </c>
      <c r="I91">
        <v>0</v>
      </c>
      <c r="J91" s="7">
        <v>0</v>
      </c>
      <c r="K91" s="8">
        <f t="shared" si="2"/>
        <v>0</v>
      </c>
      <c r="L91" s="8">
        <f t="shared" si="3"/>
        <v>0</v>
      </c>
    </row>
    <row r="92" spans="1:12" x14ac:dyDescent="0.45">
      <c r="A92" t="s">
        <v>103</v>
      </c>
      <c r="B92" t="s">
        <v>14</v>
      </c>
      <c r="C92" t="s">
        <v>15</v>
      </c>
      <c r="D92" s="11">
        <v>3.9579999999999997E-3</v>
      </c>
      <c r="E92">
        <v>0</v>
      </c>
      <c r="F92">
        <v>4.1199999999999999E-4</v>
      </c>
      <c r="G92">
        <v>0</v>
      </c>
      <c r="H92">
        <v>1.1659999999999999E-3</v>
      </c>
      <c r="I92">
        <v>0</v>
      </c>
      <c r="J92" s="7">
        <v>0</v>
      </c>
      <c r="K92" s="8">
        <f t="shared" si="2"/>
        <v>0</v>
      </c>
      <c r="L92" s="8">
        <f t="shared" si="3"/>
        <v>0</v>
      </c>
    </row>
    <row r="93" spans="1:12" x14ac:dyDescent="0.45">
      <c r="A93" t="s">
        <v>104</v>
      </c>
      <c r="B93" t="s">
        <v>14</v>
      </c>
      <c r="C93" t="s">
        <v>15</v>
      </c>
      <c r="D93" s="11">
        <v>4.1180000000000001E-3</v>
      </c>
      <c r="E93">
        <v>0</v>
      </c>
      <c r="F93">
        <v>4.0999999999999999E-4</v>
      </c>
      <c r="G93">
        <v>0</v>
      </c>
      <c r="H93">
        <v>1.1590000000000001E-3</v>
      </c>
      <c r="I93">
        <v>0</v>
      </c>
      <c r="J93" s="7">
        <v>0</v>
      </c>
      <c r="K93" s="8">
        <f t="shared" si="2"/>
        <v>0</v>
      </c>
      <c r="L93" s="8">
        <f t="shared" si="3"/>
        <v>0</v>
      </c>
    </row>
    <row r="94" spans="1:12" x14ac:dyDescent="0.45">
      <c r="A94" t="s">
        <v>105</v>
      </c>
      <c r="B94" t="s">
        <v>14</v>
      </c>
      <c r="C94" t="s">
        <v>15</v>
      </c>
      <c r="D94" s="11">
        <v>7.5129999999999997E-3</v>
      </c>
      <c r="E94">
        <v>0</v>
      </c>
      <c r="F94">
        <v>0</v>
      </c>
      <c r="G94">
        <v>0</v>
      </c>
      <c r="H94">
        <v>0</v>
      </c>
      <c r="I94">
        <v>0</v>
      </c>
      <c r="J94" s="7">
        <v>0</v>
      </c>
      <c r="K94" s="8">
        <f t="shared" si="2"/>
        <v>0</v>
      </c>
      <c r="L94" s="8">
        <f t="shared" si="3"/>
        <v>0</v>
      </c>
    </row>
    <row r="95" spans="1:12" x14ac:dyDescent="0.45">
      <c r="A95" t="s">
        <v>106</v>
      </c>
      <c r="B95" t="s">
        <v>14</v>
      </c>
      <c r="C95" t="s">
        <v>15</v>
      </c>
      <c r="D95" s="11">
        <v>7.7869999999999997E-3</v>
      </c>
      <c r="E95">
        <v>0</v>
      </c>
      <c r="F95">
        <v>0</v>
      </c>
      <c r="G95">
        <v>0</v>
      </c>
      <c r="H95">
        <v>-7.2199999999999999E-4</v>
      </c>
      <c r="I95">
        <v>0</v>
      </c>
      <c r="J95" s="7">
        <v>0</v>
      </c>
      <c r="K95" s="8">
        <f t="shared" si="2"/>
        <v>0</v>
      </c>
      <c r="L95" s="8">
        <f t="shared" si="3"/>
        <v>0</v>
      </c>
    </row>
    <row r="96" spans="1:12" x14ac:dyDescent="0.45">
      <c r="A96" t="s">
        <v>107</v>
      </c>
      <c r="B96" t="s">
        <v>14</v>
      </c>
      <c r="C96" t="s">
        <v>15</v>
      </c>
      <c r="D96" s="11">
        <v>1.0636E-2</v>
      </c>
      <c r="E96">
        <v>0</v>
      </c>
      <c r="F96">
        <v>0</v>
      </c>
      <c r="G96">
        <v>0</v>
      </c>
      <c r="H96">
        <v>-7.3899999999999997E-4</v>
      </c>
      <c r="I96">
        <v>0</v>
      </c>
      <c r="J96" s="7">
        <v>0</v>
      </c>
      <c r="K96" s="8">
        <f t="shared" si="2"/>
        <v>0</v>
      </c>
      <c r="L96" s="8">
        <f t="shared" si="3"/>
        <v>0</v>
      </c>
    </row>
    <row r="97" spans="1:12" x14ac:dyDescent="0.45">
      <c r="A97" t="s">
        <v>108</v>
      </c>
      <c r="B97" t="s">
        <v>14</v>
      </c>
      <c r="C97" t="s">
        <v>15</v>
      </c>
      <c r="D97" s="11">
        <v>7.7400000000000004E-3</v>
      </c>
      <c r="E97">
        <v>0</v>
      </c>
      <c r="F97">
        <v>0</v>
      </c>
      <c r="G97">
        <v>0</v>
      </c>
      <c r="H97">
        <v>-7.4299999999999995E-4</v>
      </c>
      <c r="I97">
        <v>0</v>
      </c>
      <c r="J97" s="7">
        <v>0</v>
      </c>
      <c r="K97" s="8">
        <f t="shared" si="2"/>
        <v>0</v>
      </c>
      <c r="L97" s="8">
        <f t="shared" si="3"/>
        <v>0</v>
      </c>
    </row>
    <row r="98" spans="1:12" x14ac:dyDescent="0.45">
      <c r="A98" t="s">
        <v>109</v>
      </c>
      <c r="B98" t="s">
        <v>14</v>
      </c>
      <c r="C98" t="s">
        <v>15</v>
      </c>
      <c r="D98" s="11">
        <v>9.6620000000000004E-3</v>
      </c>
      <c r="E98">
        <v>0</v>
      </c>
      <c r="F98">
        <v>0</v>
      </c>
      <c r="G98">
        <v>0</v>
      </c>
      <c r="H98">
        <v>-7.4299999999999995E-4</v>
      </c>
      <c r="I98">
        <v>0</v>
      </c>
      <c r="J98" s="7">
        <v>0</v>
      </c>
      <c r="K98" s="8">
        <f t="shared" si="2"/>
        <v>0</v>
      </c>
      <c r="L98" s="8">
        <f t="shared" si="3"/>
        <v>0</v>
      </c>
    </row>
    <row r="99" spans="1:12" x14ac:dyDescent="0.45">
      <c r="A99" t="s">
        <v>110</v>
      </c>
      <c r="B99" t="s">
        <v>14</v>
      </c>
      <c r="C99" t="s">
        <v>15</v>
      </c>
      <c r="D99" s="11">
        <v>7.5940000000000001E-3</v>
      </c>
      <c r="E99">
        <v>0</v>
      </c>
      <c r="F99">
        <v>0</v>
      </c>
      <c r="G99">
        <v>0</v>
      </c>
      <c r="H99">
        <v>-7.3999999999999999E-4</v>
      </c>
      <c r="I99">
        <v>0</v>
      </c>
      <c r="J99" s="7">
        <v>0</v>
      </c>
      <c r="K99" s="8">
        <f t="shared" si="2"/>
        <v>0</v>
      </c>
      <c r="L99" s="8">
        <f t="shared" si="3"/>
        <v>0</v>
      </c>
    </row>
    <row r="100" spans="1:12" x14ac:dyDescent="0.45">
      <c r="A100" t="s">
        <v>111</v>
      </c>
      <c r="B100" t="s">
        <v>14</v>
      </c>
      <c r="C100" t="s">
        <v>15</v>
      </c>
      <c r="D100" s="11">
        <v>1.0498E-2</v>
      </c>
      <c r="E100">
        <v>0</v>
      </c>
      <c r="F100">
        <v>0</v>
      </c>
      <c r="G100">
        <v>0</v>
      </c>
      <c r="H100">
        <v>-7.3499999999999998E-4</v>
      </c>
      <c r="I100">
        <v>0</v>
      </c>
      <c r="J100" s="7">
        <v>0</v>
      </c>
      <c r="K100" s="8">
        <f t="shared" si="2"/>
        <v>0</v>
      </c>
      <c r="L100" s="8">
        <f t="shared" si="3"/>
        <v>0</v>
      </c>
    </row>
    <row r="101" spans="1:12" x14ac:dyDescent="0.45">
      <c r="A101" t="s">
        <v>112</v>
      </c>
      <c r="B101" t="s">
        <v>14</v>
      </c>
      <c r="C101" t="s">
        <v>15</v>
      </c>
      <c r="D101" s="11">
        <v>7.3969999999999999E-3</v>
      </c>
      <c r="E101">
        <v>0</v>
      </c>
      <c r="F101">
        <v>0</v>
      </c>
      <c r="G101">
        <v>0</v>
      </c>
      <c r="H101">
        <v>-7.1699999999999997E-4</v>
      </c>
      <c r="I101">
        <v>0</v>
      </c>
      <c r="J101" s="7">
        <v>0</v>
      </c>
      <c r="K101" s="8">
        <f t="shared" si="2"/>
        <v>0</v>
      </c>
      <c r="L101" s="8">
        <f t="shared" si="3"/>
        <v>0</v>
      </c>
    </row>
    <row r="102" spans="1:12" x14ac:dyDescent="0.45">
      <c r="A102" t="s">
        <v>113</v>
      </c>
      <c r="B102" t="s">
        <v>14</v>
      </c>
      <c r="C102" t="s">
        <v>15</v>
      </c>
      <c r="D102" s="11">
        <v>5.1739999999999998E-3</v>
      </c>
      <c r="E102">
        <v>0</v>
      </c>
      <c r="F102">
        <v>4.0499999999999998E-4</v>
      </c>
      <c r="G102">
        <v>0</v>
      </c>
      <c r="H102">
        <v>3.8159999999999999E-3</v>
      </c>
      <c r="I102">
        <v>0</v>
      </c>
      <c r="J102" s="7">
        <v>0</v>
      </c>
      <c r="K102" s="8">
        <f t="shared" si="2"/>
        <v>0</v>
      </c>
      <c r="L102" s="8">
        <f t="shared" si="3"/>
        <v>0</v>
      </c>
    </row>
    <row r="103" spans="1:12" x14ac:dyDescent="0.45">
      <c r="A103" t="s">
        <v>114</v>
      </c>
      <c r="B103" t="s">
        <v>14</v>
      </c>
      <c r="C103" t="s">
        <v>15</v>
      </c>
      <c r="D103" s="11">
        <v>4.5580000000000004E-3</v>
      </c>
      <c r="E103">
        <v>0</v>
      </c>
      <c r="F103">
        <v>3.9899999999999999E-4</v>
      </c>
      <c r="G103">
        <v>0</v>
      </c>
      <c r="H103">
        <v>2.9190000000000002E-3</v>
      </c>
      <c r="I103">
        <v>0</v>
      </c>
      <c r="J103" s="7">
        <v>0</v>
      </c>
      <c r="K103" s="8">
        <f t="shared" si="2"/>
        <v>0</v>
      </c>
      <c r="L103" s="8">
        <f t="shared" si="3"/>
        <v>0</v>
      </c>
    </row>
    <row r="104" spans="1:12" x14ac:dyDescent="0.45">
      <c r="A104" t="s">
        <v>115</v>
      </c>
      <c r="B104" t="s">
        <v>14</v>
      </c>
      <c r="C104" t="s">
        <v>15</v>
      </c>
      <c r="D104" s="11">
        <v>4.3509999999999998E-3</v>
      </c>
      <c r="E104">
        <v>0</v>
      </c>
      <c r="F104">
        <v>4.0900000000000002E-4</v>
      </c>
      <c r="G104">
        <v>0</v>
      </c>
      <c r="H104">
        <v>4.065E-3</v>
      </c>
      <c r="I104">
        <v>0</v>
      </c>
      <c r="J104" s="7">
        <v>0</v>
      </c>
      <c r="K104" s="8">
        <f t="shared" si="2"/>
        <v>0</v>
      </c>
      <c r="L104" s="8">
        <f t="shared" si="3"/>
        <v>0</v>
      </c>
    </row>
    <row r="105" spans="1:12" x14ac:dyDescent="0.45">
      <c r="A105" t="s">
        <v>116</v>
      </c>
      <c r="B105" t="s">
        <v>14</v>
      </c>
      <c r="C105" t="s">
        <v>15</v>
      </c>
      <c r="D105" s="11">
        <v>4.7089999999999996E-3</v>
      </c>
      <c r="E105">
        <v>0</v>
      </c>
      <c r="F105">
        <v>4.1199999999999999E-4</v>
      </c>
      <c r="G105">
        <v>0</v>
      </c>
      <c r="H105">
        <v>4.8640000000000003E-3</v>
      </c>
      <c r="I105">
        <v>0</v>
      </c>
      <c r="J105" s="7">
        <v>0</v>
      </c>
      <c r="K105" s="8">
        <f t="shared" si="2"/>
        <v>0</v>
      </c>
      <c r="L105" s="8">
        <f t="shared" si="3"/>
        <v>0</v>
      </c>
    </row>
    <row r="106" spans="1:12" x14ac:dyDescent="0.45">
      <c r="A106" t="s">
        <v>117</v>
      </c>
      <c r="B106" t="s">
        <v>14</v>
      </c>
      <c r="C106" t="s">
        <v>15</v>
      </c>
      <c r="D106" s="11">
        <v>4.3689999999999996E-3</v>
      </c>
      <c r="E106">
        <v>0</v>
      </c>
      <c r="F106">
        <v>4.1199999999999999E-4</v>
      </c>
      <c r="G106">
        <v>0</v>
      </c>
      <c r="H106">
        <v>3.9589999999999998E-3</v>
      </c>
      <c r="I106">
        <v>0</v>
      </c>
      <c r="J106" s="7">
        <v>0</v>
      </c>
      <c r="K106" s="8">
        <f t="shared" si="2"/>
        <v>0</v>
      </c>
      <c r="L106" s="8">
        <f t="shared" si="3"/>
        <v>0</v>
      </c>
    </row>
    <row r="107" spans="1:12" x14ac:dyDescent="0.45">
      <c r="A107" t="s">
        <v>118</v>
      </c>
      <c r="B107" t="s">
        <v>14</v>
      </c>
      <c r="C107" t="s">
        <v>15</v>
      </c>
      <c r="D107" s="11">
        <v>5.1679999999999999E-3</v>
      </c>
      <c r="E107">
        <v>0</v>
      </c>
      <c r="F107">
        <v>4.1199999999999999E-4</v>
      </c>
      <c r="G107">
        <v>0</v>
      </c>
      <c r="H107">
        <v>4.5880000000000001E-3</v>
      </c>
      <c r="I107">
        <v>0</v>
      </c>
      <c r="J107" s="7">
        <v>0</v>
      </c>
      <c r="K107" s="8">
        <f t="shared" si="2"/>
        <v>0</v>
      </c>
      <c r="L107" s="8">
        <f t="shared" si="3"/>
        <v>0</v>
      </c>
    </row>
    <row r="108" spans="1:12" x14ac:dyDescent="0.45">
      <c r="A108" t="s">
        <v>119</v>
      </c>
      <c r="B108" t="s">
        <v>14</v>
      </c>
      <c r="C108" t="s">
        <v>15</v>
      </c>
      <c r="D108" s="11">
        <v>4.5259999999999996E-3</v>
      </c>
      <c r="E108">
        <v>0</v>
      </c>
      <c r="F108">
        <v>4.0999999999999999E-4</v>
      </c>
      <c r="G108">
        <v>0</v>
      </c>
      <c r="H108">
        <v>2.575E-3</v>
      </c>
      <c r="I108">
        <v>0</v>
      </c>
      <c r="J108" s="7">
        <v>0</v>
      </c>
      <c r="K108" s="8">
        <f t="shared" si="2"/>
        <v>0</v>
      </c>
      <c r="L108" s="8">
        <f t="shared" si="3"/>
        <v>0</v>
      </c>
    </row>
    <row r="109" spans="1:12" x14ac:dyDescent="0.45">
      <c r="A109" t="s">
        <v>120</v>
      </c>
      <c r="B109" t="s">
        <v>14</v>
      </c>
      <c r="C109" t="s">
        <v>15</v>
      </c>
      <c r="D109" s="11">
        <v>9.4310000000000001E-3</v>
      </c>
      <c r="E109">
        <v>0</v>
      </c>
      <c r="F109">
        <v>-1.343E-12</v>
      </c>
      <c r="G109">
        <v>0</v>
      </c>
      <c r="H109">
        <v>-7.4299999999999995E-4</v>
      </c>
      <c r="I109">
        <v>0</v>
      </c>
      <c r="J109" s="7">
        <v>10.398600000000002</v>
      </c>
      <c r="K109" s="8">
        <f t="shared" si="2"/>
        <v>9.8069196600000019E-2</v>
      </c>
      <c r="L109" s="8">
        <f t="shared" si="3"/>
        <v>9.2489059313460018E-4</v>
      </c>
    </row>
    <row r="110" spans="1:12" x14ac:dyDescent="0.45">
      <c r="A110" t="s">
        <v>121</v>
      </c>
      <c r="B110" t="s">
        <v>14</v>
      </c>
      <c r="C110" t="s">
        <v>15</v>
      </c>
      <c r="D110" s="11">
        <v>7.3460000000000001E-3</v>
      </c>
      <c r="E110">
        <v>0</v>
      </c>
      <c r="F110">
        <v>-1.3100000000000001E-12</v>
      </c>
      <c r="G110">
        <v>0</v>
      </c>
      <c r="H110">
        <v>-7.3999999999999999E-4</v>
      </c>
      <c r="I110">
        <v>0</v>
      </c>
      <c r="J110" s="7">
        <v>10.398600000000002</v>
      </c>
      <c r="K110" s="8">
        <f t="shared" si="2"/>
        <v>7.6388115600000014E-2</v>
      </c>
      <c r="L110" s="8">
        <f t="shared" si="3"/>
        <v>5.6114709719760013E-4</v>
      </c>
    </row>
    <row r="111" spans="1:12" x14ac:dyDescent="0.45">
      <c r="A111" t="s">
        <v>122</v>
      </c>
      <c r="B111" t="s">
        <v>14</v>
      </c>
      <c r="C111" t="s">
        <v>15</v>
      </c>
      <c r="D111" s="11">
        <v>1.0233000000000001E-2</v>
      </c>
      <c r="E111">
        <v>0</v>
      </c>
      <c r="F111">
        <v>-1.2019999999999999E-12</v>
      </c>
      <c r="G111">
        <v>0</v>
      </c>
      <c r="H111">
        <v>-7.3499999999999998E-4</v>
      </c>
      <c r="I111">
        <v>0</v>
      </c>
      <c r="J111" s="7">
        <v>10.398600000000002</v>
      </c>
      <c r="K111" s="8">
        <f t="shared" si="2"/>
        <v>0.10640887380000003</v>
      </c>
      <c r="L111" s="8">
        <f t="shared" si="3"/>
        <v>1.0888820055954002E-3</v>
      </c>
    </row>
    <row r="112" spans="1:12" x14ac:dyDescent="0.45">
      <c r="A112" t="s">
        <v>123</v>
      </c>
      <c r="B112" t="s">
        <v>14</v>
      </c>
      <c r="C112" t="s">
        <v>15</v>
      </c>
      <c r="D112" s="11">
        <v>7.1669999999999998E-3</v>
      </c>
      <c r="E112">
        <v>0</v>
      </c>
      <c r="F112">
        <v>-8.2990000000000003E-13</v>
      </c>
      <c r="G112">
        <v>0</v>
      </c>
      <c r="H112">
        <v>-7.1699999999999997E-4</v>
      </c>
      <c r="I112">
        <v>0</v>
      </c>
      <c r="J112" s="7">
        <v>10.398600000000002</v>
      </c>
      <c r="K112" s="8">
        <f t="shared" si="2"/>
        <v>7.4526766200000011E-2</v>
      </c>
      <c r="L112" s="8">
        <f t="shared" si="3"/>
        <v>5.3413333335540004E-4</v>
      </c>
    </row>
    <row r="113" spans="1:12" x14ac:dyDescent="0.45">
      <c r="A113" t="s">
        <v>124</v>
      </c>
      <c r="B113" t="s">
        <v>14</v>
      </c>
      <c r="C113" t="s">
        <v>15</v>
      </c>
      <c r="D113" s="11">
        <v>7.4869999999999997E-3</v>
      </c>
      <c r="E113">
        <v>0</v>
      </c>
      <c r="F113">
        <v>-1.29E-12</v>
      </c>
      <c r="G113">
        <v>0</v>
      </c>
      <c r="H113">
        <v>-7.4299999999999995E-4</v>
      </c>
      <c r="I113">
        <v>0</v>
      </c>
      <c r="J113" s="7">
        <v>10.398600000000002</v>
      </c>
      <c r="K113" s="8">
        <f t="shared" si="2"/>
        <v>7.7854318200000008E-2</v>
      </c>
      <c r="L113" s="8">
        <f t="shared" si="3"/>
        <v>5.8289528036340008E-4</v>
      </c>
    </row>
    <row r="114" spans="1:12" x14ac:dyDescent="0.45">
      <c r="A114" t="s">
        <v>125</v>
      </c>
      <c r="B114" t="s">
        <v>14</v>
      </c>
      <c r="C114" t="s">
        <v>15</v>
      </c>
      <c r="D114" s="11">
        <v>1.0402E-2</v>
      </c>
      <c r="E114">
        <v>0</v>
      </c>
      <c r="F114">
        <v>-1.1559999999999999E-12</v>
      </c>
      <c r="G114">
        <v>0</v>
      </c>
      <c r="H114">
        <v>-7.3899999999999997E-4</v>
      </c>
      <c r="I114">
        <v>0</v>
      </c>
      <c r="J114" s="7">
        <v>10.398600000000002</v>
      </c>
      <c r="K114" s="8">
        <f t="shared" si="2"/>
        <v>0.10816623720000001</v>
      </c>
      <c r="L114" s="8">
        <f t="shared" si="3"/>
        <v>1.1251451993544003E-3</v>
      </c>
    </row>
    <row r="115" spans="1:12" x14ac:dyDescent="0.45">
      <c r="A115" t="s">
        <v>126</v>
      </c>
      <c r="B115" t="s">
        <v>14</v>
      </c>
      <c r="C115" t="s">
        <v>15</v>
      </c>
      <c r="D115" s="11">
        <v>7.5449999999999996E-3</v>
      </c>
      <c r="E115">
        <v>0</v>
      </c>
      <c r="F115">
        <v>-7.1610000000000005E-13</v>
      </c>
      <c r="G115">
        <v>0</v>
      </c>
      <c r="H115">
        <v>-7.2199999999999999E-4</v>
      </c>
      <c r="I115">
        <v>0</v>
      </c>
      <c r="J115" s="7">
        <v>10.398600000000002</v>
      </c>
      <c r="K115" s="8">
        <f t="shared" si="2"/>
        <v>7.8457437000000005E-2</v>
      </c>
      <c r="L115" s="8">
        <f t="shared" si="3"/>
        <v>5.9196136216500004E-4</v>
      </c>
    </row>
    <row r="116" spans="1:12" x14ac:dyDescent="0.45">
      <c r="A116" t="s">
        <v>127</v>
      </c>
      <c r="B116" t="s">
        <v>14</v>
      </c>
      <c r="C116" t="s">
        <v>15</v>
      </c>
      <c r="D116" s="11">
        <v>6.1469999999999997E-3</v>
      </c>
      <c r="E116">
        <v>0</v>
      </c>
      <c r="F116">
        <v>-4.0999999999999999E-4</v>
      </c>
      <c r="G116">
        <v>0</v>
      </c>
      <c r="H116">
        <v>2.575E-3</v>
      </c>
      <c r="I116">
        <v>0</v>
      </c>
      <c r="J116" s="7">
        <v>5.1012000000000004</v>
      </c>
      <c r="K116" s="8">
        <f t="shared" si="2"/>
        <v>3.1357076400000003E-2</v>
      </c>
      <c r="L116" s="8">
        <f t="shared" si="3"/>
        <v>1.9275194863080001E-4</v>
      </c>
    </row>
    <row r="117" spans="1:12" x14ac:dyDescent="0.45">
      <c r="A117" t="s">
        <v>128</v>
      </c>
      <c r="B117" t="s">
        <v>14</v>
      </c>
      <c r="C117" t="s">
        <v>15</v>
      </c>
      <c r="D117" s="11">
        <v>9.8910000000000005E-3</v>
      </c>
      <c r="E117">
        <v>0</v>
      </c>
      <c r="F117">
        <v>-4.1199999999999999E-4</v>
      </c>
      <c r="G117">
        <v>0</v>
      </c>
      <c r="H117">
        <v>4.5880000000000001E-3</v>
      </c>
      <c r="I117">
        <v>0</v>
      </c>
      <c r="J117" s="7">
        <v>5.8860000000000001</v>
      </c>
      <c r="K117" s="8">
        <f t="shared" si="2"/>
        <v>5.8218426000000004E-2</v>
      </c>
      <c r="L117" s="8">
        <f t="shared" si="3"/>
        <v>5.7583845156600004E-4</v>
      </c>
    </row>
    <row r="118" spans="1:12" x14ac:dyDescent="0.45">
      <c r="A118" t="s">
        <v>129</v>
      </c>
      <c r="B118" t="s">
        <v>14</v>
      </c>
      <c r="C118" t="s">
        <v>15</v>
      </c>
      <c r="D118" s="11">
        <v>6.8079999999999998E-3</v>
      </c>
      <c r="E118">
        <v>0</v>
      </c>
      <c r="F118">
        <v>-4.1199999999999999E-4</v>
      </c>
      <c r="G118">
        <v>0</v>
      </c>
      <c r="H118">
        <v>3.9589999999999998E-3</v>
      </c>
      <c r="I118">
        <v>0</v>
      </c>
      <c r="J118" s="7">
        <v>5.5916999999999994</v>
      </c>
      <c r="K118" s="8">
        <f t="shared" si="2"/>
        <v>3.8068293599999997E-2</v>
      </c>
      <c r="L118" s="8">
        <f t="shared" si="3"/>
        <v>2.5916894282879995E-4</v>
      </c>
    </row>
    <row r="119" spans="1:12" x14ac:dyDescent="0.45">
      <c r="A119" t="s">
        <v>130</v>
      </c>
      <c r="B119" t="s">
        <v>14</v>
      </c>
      <c r="C119" t="s">
        <v>15</v>
      </c>
      <c r="D119" s="11">
        <v>9.1430000000000001E-3</v>
      </c>
      <c r="E119">
        <v>0</v>
      </c>
      <c r="F119">
        <v>-4.1199999999999999E-4</v>
      </c>
      <c r="G119">
        <v>0</v>
      </c>
      <c r="H119">
        <v>4.8640000000000003E-3</v>
      </c>
      <c r="I119">
        <v>0</v>
      </c>
      <c r="J119" s="7">
        <v>5.5916999999999994</v>
      </c>
      <c r="K119" s="8">
        <f t="shared" si="2"/>
        <v>5.1124913099999995E-2</v>
      </c>
      <c r="L119" s="8">
        <f t="shared" si="3"/>
        <v>4.6743508047329999E-4</v>
      </c>
    </row>
    <row r="120" spans="1:12" x14ac:dyDescent="0.45">
      <c r="A120" t="s">
        <v>131</v>
      </c>
      <c r="B120" t="s">
        <v>14</v>
      </c>
      <c r="C120" t="s">
        <v>15</v>
      </c>
      <c r="D120" s="11">
        <v>6.8219999999999999E-3</v>
      </c>
      <c r="E120">
        <v>0</v>
      </c>
      <c r="F120">
        <v>-4.0900000000000002E-4</v>
      </c>
      <c r="G120">
        <v>0</v>
      </c>
      <c r="H120">
        <v>4.065E-3</v>
      </c>
      <c r="I120">
        <v>0</v>
      </c>
      <c r="J120" s="7">
        <v>5.5916999999999994</v>
      </c>
      <c r="K120" s="8">
        <f t="shared" si="2"/>
        <v>3.8146577399999999E-2</v>
      </c>
      <c r="L120" s="8">
        <f t="shared" si="3"/>
        <v>2.602359510228E-4</v>
      </c>
    </row>
    <row r="121" spans="1:12" x14ac:dyDescent="0.45">
      <c r="A121" t="s">
        <v>132</v>
      </c>
      <c r="B121" t="s">
        <v>14</v>
      </c>
      <c r="C121" t="s">
        <v>15</v>
      </c>
      <c r="D121" s="11">
        <v>1.0059E-2</v>
      </c>
      <c r="E121">
        <v>0</v>
      </c>
      <c r="F121">
        <v>-4.0499999999999998E-4</v>
      </c>
      <c r="G121">
        <v>0</v>
      </c>
      <c r="H121">
        <v>3.8159999999999999E-3</v>
      </c>
      <c r="I121">
        <v>0</v>
      </c>
      <c r="J121" s="7">
        <v>5.8860000000000001</v>
      </c>
      <c r="K121" s="8">
        <f t="shared" si="2"/>
        <v>5.9207274000000004E-2</v>
      </c>
      <c r="L121" s="8">
        <f t="shared" si="3"/>
        <v>5.95565969166E-4</v>
      </c>
    </row>
    <row r="122" spans="1:12" x14ac:dyDescent="0.45">
      <c r="A122" t="s">
        <v>133</v>
      </c>
      <c r="B122" t="s">
        <v>14</v>
      </c>
      <c r="C122" t="s">
        <v>15</v>
      </c>
      <c r="D122" s="11">
        <v>6.561E-3</v>
      </c>
      <c r="E122">
        <v>0</v>
      </c>
      <c r="F122">
        <v>-3.9899999999999999E-4</v>
      </c>
      <c r="G122">
        <v>0</v>
      </c>
      <c r="H122">
        <v>2.9190000000000002E-3</v>
      </c>
      <c r="I122">
        <v>0</v>
      </c>
      <c r="J122" s="7">
        <v>5.1012000000000004</v>
      </c>
      <c r="K122" s="8">
        <f t="shared" si="2"/>
        <v>3.3468973200000002E-2</v>
      </c>
      <c r="L122" s="8">
        <f t="shared" si="3"/>
        <v>2.1958993316520002E-4</v>
      </c>
    </row>
    <row r="123" spans="1:12" x14ac:dyDescent="0.45">
      <c r="A123" t="s">
        <v>134</v>
      </c>
      <c r="B123" t="s">
        <v>14</v>
      </c>
      <c r="C123" t="s">
        <v>15</v>
      </c>
      <c r="D123" s="11">
        <v>4.078E-3</v>
      </c>
      <c r="E123">
        <v>0</v>
      </c>
      <c r="F123">
        <v>-4.0999999999999999E-4</v>
      </c>
      <c r="G123">
        <v>0</v>
      </c>
      <c r="H123">
        <v>1.1590000000000001E-3</v>
      </c>
      <c r="I123">
        <v>0</v>
      </c>
      <c r="J123" s="7">
        <v>0</v>
      </c>
      <c r="K123" s="8">
        <f t="shared" si="2"/>
        <v>0</v>
      </c>
      <c r="L123" s="8">
        <f t="shared" si="3"/>
        <v>0</v>
      </c>
    </row>
    <row r="124" spans="1:12" x14ac:dyDescent="0.45">
      <c r="A124" t="s">
        <v>135</v>
      </c>
      <c r="B124" t="s">
        <v>14</v>
      </c>
      <c r="C124" t="s">
        <v>15</v>
      </c>
      <c r="D124" s="11">
        <v>3.9309999999999996E-3</v>
      </c>
      <c r="E124">
        <v>0</v>
      </c>
      <c r="F124">
        <v>-4.1199999999999999E-4</v>
      </c>
      <c r="G124">
        <v>0</v>
      </c>
      <c r="H124">
        <v>1.1659999999999999E-3</v>
      </c>
      <c r="I124">
        <v>0</v>
      </c>
      <c r="J124" s="7">
        <v>0</v>
      </c>
      <c r="K124" s="8">
        <f t="shared" si="2"/>
        <v>0</v>
      </c>
      <c r="L124" s="8">
        <f t="shared" si="3"/>
        <v>0</v>
      </c>
    </row>
    <row r="125" spans="1:12" x14ac:dyDescent="0.45">
      <c r="A125" t="s">
        <v>136</v>
      </c>
      <c r="B125" t="s">
        <v>14</v>
      </c>
      <c r="C125" t="s">
        <v>15</v>
      </c>
      <c r="D125" s="11">
        <v>3.764E-3</v>
      </c>
      <c r="E125">
        <v>0</v>
      </c>
      <c r="F125">
        <v>-4.1199999999999999E-4</v>
      </c>
      <c r="G125">
        <v>0</v>
      </c>
      <c r="H125">
        <v>1.1720000000000001E-3</v>
      </c>
      <c r="I125">
        <v>0</v>
      </c>
      <c r="J125" s="7">
        <v>0</v>
      </c>
      <c r="K125" s="8">
        <f t="shared" si="2"/>
        <v>0</v>
      </c>
      <c r="L125" s="8">
        <f t="shared" si="3"/>
        <v>0</v>
      </c>
    </row>
    <row r="126" spans="1:12" x14ac:dyDescent="0.45">
      <c r="A126" t="s">
        <v>137</v>
      </c>
      <c r="B126" t="s">
        <v>14</v>
      </c>
      <c r="C126" t="s">
        <v>15</v>
      </c>
      <c r="D126" s="11">
        <v>3.588E-3</v>
      </c>
      <c r="E126">
        <v>0</v>
      </c>
      <c r="F126">
        <v>-4.1199999999999999E-4</v>
      </c>
      <c r="G126">
        <v>0</v>
      </c>
      <c r="H126">
        <v>1.175E-3</v>
      </c>
      <c r="I126">
        <v>0</v>
      </c>
      <c r="J126" s="7">
        <v>0</v>
      </c>
      <c r="K126" s="8">
        <f t="shared" si="2"/>
        <v>0</v>
      </c>
      <c r="L126" s="8">
        <f t="shared" si="3"/>
        <v>0</v>
      </c>
    </row>
    <row r="127" spans="1:12" x14ac:dyDescent="0.45">
      <c r="A127" t="s">
        <v>138</v>
      </c>
      <c r="B127" t="s">
        <v>14</v>
      </c>
      <c r="C127" t="s">
        <v>15</v>
      </c>
      <c r="D127" s="11">
        <v>3.777E-3</v>
      </c>
      <c r="E127">
        <v>0</v>
      </c>
      <c r="F127">
        <v>-4.0900000000000002E-4</v>
      </c>
      <c r="G127">
        <v>0</v>
      </c>
      <c r="H127">
        <v>1.1720000000000001E-3</v>
      </c>
      <c r="I127">
        <v>0</v>
      </c>
      <c r="J127" s="7">
        <v>0</v>
      </c>
      <c r="K127" s="8">
        <f t="shared" si="2"/>
        <v>0</v>
      </c>
      <c r="L127" s="8">
        <f t="shared" si="3"/>
        <v>0</v>
      </c>
    </row>
    <row r="128" spans="1:12" x14ac:dyDescent="0.45">
      <c r="A128" t="s">
        <v>139</v>
      </c>
      <c r="B128" t="s">
        <v>14</v>
      </c>
      <c r="C128" t="s">
        <v>15</v>
      </c>
      <c r="D128" s="11">
        <v>3.9579999999999997E-3</v>
      </c>
      <c r="E128">
        <v>0</v>
      </c>
      <c r="F128">
        <v>-4.0499999999999998E-4</v>
      </c>
      <c r="G128">
        <v>0</v>
      </c>
      <c r="H128">
        <v>1.1659999999999999E-3</v>
      </c>
      <c r="I128">
        <v>0</v>
      </c>
      <c r="J128" s="7">
        <v>0</v>
      </c>
      <c r="K128" s="8">
        <f t="shared" si="2"/>
        <v>0</v>
      </c>
      <c r="L128" s="8">
        <f t="shared" si="3"/>
        <v>0</v>
      </c>
    </row>
    <row r="129" spans="1:12" x14ac:dyDescent="0.45">
      <c r="A129" t="s">
        <v>140</v>
      </c>
      <c r="B129" t="s">
        <v>14</v>
      </c>
      <c r="C129" t="s">
        <v>15</v>
      </c>
      <c r="D129" s="11">
        <v>7.7539999999999996E-3</v>
      </c>
      <c r="E129">
        <v>0</v>
      </c>
      <c r="F129">
        <v>0</v>
      </c>
      <c r="G129">
        <v>0</v>
      </c>
      <c r="H129">
        <v>0</v>
      </c>
      <c r="I129">
        <v>0</v>
      </c>
      <c r="J129" s="7">
        <v>0</v>
      </c>
      <c r="K129" s="8">
        <f t="shared" si="2"/>
        <v>0</v>
      </c>
      <c r="L129" s="8">
        <f t="shared" si="3"/>
        <v>0</v>
      </c>
    </row>
    <row r="130" spans="1:12" x14ac:dyDescent="0.45">
      <c r="A130" t="s">
        <v>141</v>
      </c>
      <c r="B130" t="s">
        <v>14</v>
      </c>
      <c r="C130" t="s">
        <v>15</v>
      </c>
      <c r="D130" s="11">
        <v>1.0836E-2</v>
      </c>
      <c r="E130">
        <v>0</v>
      </c>
      <c r="F130">
        <v>0</v>
      </c>
      <c r="G130">
        <v>0</v>
      </c>
      <c r="H130">
        <v>0</v>
      </c>
      <c r="I130">
        <v>0</v>
      </c>
      <c r="J130" s="7">
        <v>0</v>
      </c>
      <c r="K130" s="8">
        <f t="shared" si="2"/>
        <v>0</v>
      </c>
      <c r="L130" s="8">
        <f t="shared" si="3"/>
        <v>0</v>
      </c>
    </row>
    <row r="131" spans="1:12" x14ac:dyDescent="0.45">
      <c r="A131" t="s">
        <v>142</v>
      </c>
      <c r="B131" t="s">
        <v>14</v>
      </c>
      <c r="C131" t="s">
        <v>15</v>
      </c>
      <c r="D131" s="11">
        <v>7.9539999999999993E-3</v>
      </c>
      <c r="E131">
        <v>0</v>
      </c>
      <c r="F131">
        <v>0</v>
      </c>
      <c r="G131">
        <v>0</v>
      </c>
      <c r="H131">
        <v>0</v>
      </c>
      <c r="I131">
        <v>0</v>
      </c>
      <c r="J131" s="7">
        <v>0</v>
      </c>
      <c r="K131" s="8">
        <f t="shared" si="2"/>
        <v>0</v>
      </c>
      <c r="L131" s="8">
        <f t="shared" si="3"/>
        <v>0</v>
      </c>
    </row>
    <row r="132" spans="1:12" x14ac:dyDescent="0.45">
      <c r="A132" t="s">
        <v>143</v>
      </c>
      <c r="B132" t="s">
        <v>14</v>
      </c>
      <c r="C132" t="s">
        <v>15</v>
      </c>
      <c r="D132" s="11">
        <v>1.0041E-2</v>
      </c>
      <c r="E132">
        <v>0</v>
      </c>
      <c r="F132">
        <v>0</v>
      </c>
      <c r="G132">
        <v>0</v>
      </c>
      <c r="H132">
        <v>0</v>
      </c>
      <c r="I132">
        <v>0</v>
      </c>
      <c r="J132" s="7">
        <v>0</v>
      </c>
      <c r="K132" s="8">
        <f t="shared" si="2"/>
        <v>0</v>
      </c>
      <c r="L132" s="8">
        <f t="shared" si="3"/>
        <v>0</v>
      </c>
    </row>
    <row r="133" spans="1:12" x14ac:dyDescent="0.45">
      <c r="A133" t="s">
        <v>144</v>
      </c>
      <c r="B133" t="s">
        <v>14</v>
      </c>
      <c r="C133" t="s">
        <v>15</v>
      </c>
      <c r="D133" s="11">
        <v>8.0979999999999993E-3</v>
      </c>
      <c r="E133">
        <v>0</v>
      </c>
      <c r="F133">
        <v>0</v>
      </c>
      <c r="G133">
        <v>0</v>
      </c>
      <c r="H133">
        <v>0</v>
      </c>
      <c r="I133">
        <v>0</v>
      </c>
      <c r="J133" s="7">
        <v>0</v>
      </c>
      <c r="K133" s="8">
        <f t="shared" ref="K133:K161" si="4">J133*D133</f>
        <v>0</v>
      </c>
      <c r="L133" s="8">
        <f t="shared" ref="L133:L161" si="5">J133*D133^2</f>
        <v>0</v>
      </c>
    </row>
    <row r="134" spans="1:12" x14ac:dyDescent="0.45">
      <c r="A134" t="s">
        <v>145</v>
      </c>
      <c r="B134" t="s">
        <v>14</v>
      </c>
      <c r="C134" t="s">
        <v>15</v>
      </c>
      <c r="D134" s="11">
        <v>1.1011E-2</v>
      </c>
      <c r="E134">
        <v>0</v>
      </c>
      <c r="F134">
        <v>0</v>
      </c>
      <c r="G134">
        <v>0</v>
      </c>
      <c r="H134">
        <v>0</v>
      </c>
      <c r="I134">
        <v>0</v>
      </c>
      <c r="J134" s="7">
        <v>0</v>
      </c>
      <c r="K134" s="8">
        <f t="shared" si="4"/>
        <v>0</v>
      </c>
      <c r="L134" s="8">
        <f t="shared" si="5"/>
        <v>0</v>
      </c>
    </row>
    <row r="135" spans="1:12" x14ac:dyDescent="0.45">
      <c r="A135" t="s">
        <v>146</v>
      </c>
      <c r="B135" t="s">
        <v>14</v>
      </c>
      <c r="C135" t="s">
        <v>15</v>
      </c>
      <c r="D135" s="11">
        <v>8.1399999999999997E-3</v>
      </c>
      <c r="E135">
        <v>0</v>
      </c>
      <c r="F135">
        <v>0</v>
      </c>
      <c r="G135">
        <v>0</v>
      </c>
      <c r="H135">
        <v>0</v>
      </c>
      <c r="I135">
        <v>0</v>
      </c>
      <c r="J135" s="7">
        <v>0</v>
      </c>
      <c r="K135" s="8">
        <f t="shared" si="4"/>
        <v>0</v>
      </c>
      <c r="L135" s="8">
        <f t="shared" si="5"/>
        <v>0</v>
      </c>
    </row>
    <row r="136" spans="1:12" x14ac:dyDescent="0.45">
      <c r="A136" t="s">
        <v>147</v>
      </c>
      <c r="B136" t="s">
        <v>14</v>
      </c>
      <c r="C136" t="s">
        <v>15</v>
      </c>
      <c r="D136" s="11">
        <v>4.1180000000000001E-3</v>
      </c>
      <c r="E136">
        <v>0</v>
      </c>
      <c r="F136">
        <v>-3.9899999999999999E-4</v>
      </c>
      <c r="G136">
        <v>0</v>
      </c>
      <c r="H136">
        <v>1.1590000000000001E-3</v>
      </c>
      <c r="I136">
        <v>0</v>
      </c>
      <c r="J136" s="7">
        <v>0</v>
      </c>
      <c r="K136" s="8">
        <f t="shared" si="4"/>
        <v>0</v>
      </c>
      <c r="L136" s="8">
        <f t="shared" si="5"/>
        <v>0</v>
      </c>
    </row>
    <row r="137" spans="1:12" x14ac:dyDescent="0.45">
      <c r="A137" t="s">
        <v>148</v>
      </c>
      <c r="B137" t="s">
        <v>14</v>
      </c>
      <c r="C137" t="s">
        <v>15</v>
      </c>
      <c r="D137" s="11">
        <v>4.5100000000000001E-3</v>
      </c>
      <c r="E137">
        <v>0</v>
      </c>
      <c r="F137">
        <v>-4.0999999999999999E-4</v>
      </c>
      <c r="G137">
        <v>0</v>
      </c>
      <c r="H137">
        <v>2.575E-3</v>
      </c>
      <c r="I137">
        <v>0</v>
      </c>
      <c r="J137" s="7">
        <v>0</v>
      </c>
      <c r="K137" s="8">
        <f t="shared" si="4"/>
        <v>0</v>
      </c>
      <c r="L137" s="8">
        <f t="shared" si="5"/>
        <v>0</v>
      </c>
    </row>
    <row r="138" spans="1:12" x14ac:dyDescent="0.45">
      <c r="A138" t="s">
        <v>149</v>
      </c>
      <c r="B138" t="s">
        <v>14</v>
      </c>
      <c r="C138" t="s">
        <v>15</v>
      </c>
      <c r="D138" s="11">
        <v>5.1850000000000004E-3</v>
      </c>
      <c r="E138">
        <v>0</v>
      </c>
      <c r="F138">
        <v>-4.1199999999999999E-4</v>
      </c>
      <c r="G138">
        <v>0</v>
      </c>
      <c r="H138">
        <v>4.5880000000000001E-3</v>
      </c>
      <c r="I138">
        <v>0</v>
      </c>
      <c r="J138" s="7">
        <v>0</v>
      </c>
      <c r="K138" s="8">
        <f t="shared" si="4"/>
        <v>0</v>
      </c>
      <c r="L138" s="8">
        <f t="shared" si="5"/>
        <v>0</v>
      </c>
    </row>
    <row r="139" spans="1:12" x14ac:dyDescent="0.45">
      <c r="A139" t="s">
        <v>150</v>
      </c>
      <c r="B139" t="s">
        <v>14</v>
      </c>
      <c r="C139" t="s">
        <v>15</v>
      </c>
      <c r="D139" s="11">
        <v>4.4050000000000001E-3</v>
      </c>
      <c r="E139">
        <v>0</v>
      </c>
      <c r="F139">
        <v>-4.1199999999999999E-4</v>
      </c>
      <c r="G139">
        <v>0</v>
      </c>
      <c r="H139">
        <v>3.9589999999999998E-3</v>
      </c>
      <c r="I139">
        <v>0</v>
      </c>
      <c r="J139" s="7">
        <v>0</v>
      </c>
      <c r="K139" s="8">
        <f t="shared" si="4"/>
        <v>0</v>
      </c>
      <c r="L139" s="8">
        <f t="shared" si="5"/>
        <v>0</v>
      </c>
    </row>
    <row r="140" spans="1:12" x14ac:dyDescent="0.45">
      <c r="A140" t="s">
        <v>151</v>
      </c>
      <c r="B140" t="s">
        <v>14</v>
      </c>
      <c r="C140" t="s">
        <v>15</v>
      </c>
      <c r="D140" s="11">
        <v>4.7569999999999999E-3</v>
      </c>
      <c r="E140">
        <v>0</v>
      </c>
      <c r="F140">
        <v>-4.1199999999999999E-4</v>
      </c>
      <c r="G140">
        <v>0</v>
      </c>
      <c r="H140">
        <v>4.8640000000000003E-3</v>
      </c>
      <c r="I140">
        <v>0</v>
      </c>
      <c r="J140" s="7">
        <v>0</v>
      </c>
      <c r="K140" s="8">
        <f t="shared" si="4"/>
        <v>0</v>
      </c>
      <c r="L140" s="8">
        <f t="shared" si="5"/>
        <v>0</v>
      </c>
    </row>
    <row r="141" spans="1:12" x14ac:dyDescent="0.45">
      <c r="A141" t="s">
        <v>152</v>
      </c>
      <c r="B141" t="s">
        <v>14</v>
      </c>
      <c r="C141" t="s">
        <v>15</v>
      </c>
      <c r="D141" s="11">
        <v>4.4190000000000002E-3</v>
      </c>
      <c r="E141">
        <v>0</v>
      </c>
      <c r="F141">
        <v>-4.0900000000000002E-4</v>
      </c>
      <c r="G141">
        <v>0</v>
      </c>
      <c r="H141">
        <v>4.065E-3</v>
      </c>
      <c r="I141">
        <v>0</v>
      </c>
      <c r="J141" s="7">
        <v>0</v>
      </c>
      <c r="K141" s="8">
        <f t="shared" si="4"/>
        <v>0</v>
      </c>
      <c r="L141" s="8">
        <f t="shared" si="5"/>
        <v>0</v>
      </c>
    </row>
    <row r="142" spans="1:12" x14ac:dyDescent="0.45">
      <c r="A142" t="s">
        <v>153</v>
      </c>
      <c r="B142" t="s">
        <v>14</v>
      </c>
      <c r="C142" t="s">
        <v>15</v>
      </c>
      <c r="D142" s="11">
        <v>5.2420000000000001E-3</v>
      </c>
      <c r="E142">
        <v>0</v>
      </c>
      <c r="F142">
        <v>-4.0499999999999998E-4</v>
      </c>
      <c r="G142">
        <v>0</v>
      </c>
      <c r="H142">
        <v>3.8159999999999999E-3</v>
      </c>
      <c r="I142">
        <v>0</v>
      </c>
      <c r="J142" s="7">
        <v>0</v>
      </c>
      <c r="K142" s="8">
        <f t="shared" si="4"/>
        <v>0</v>
      </c>
      <c r="L142" s="8">
        <f t="shared" si="5"/>
        <v>0</v>
      </c>
    </row>
    <row r="143" spans="1:12" x14ac:dyDescent="0.45">
      <c r="A143" t="s">
        <v>154</v>
      </c>
      <c r="B143" t="s">
        <v>14</v>
      </c>
      <c r="C143" t="s">
        <v>15</v>
      </c>
      <c r="D143" s="11">
        <v>4.627E-3</v>
      </c>
      <c r="E143">
        <v>0</v>
      </c>
      <c r="F143">
        <v>-3.9899999999999999E-4</v>
      </c>
      <c r="G143">
        <v>0</v>
      </c>
      <c r="H143">
        <v>2.9190000000000002E-3</v>
      </c>
      <c r="I143">
        <v>0</v>
      </c>
      <c r="J143" s="7">
        <v>0</v>
      </c>
      <c r="K143" s="8">
        <f t="shared" si="4"/>
        <v>0</v>
      </c>
      <c r="L143" s="8">
        <f t="shared" si="5"/>
        <v>0</v>
      </c>
    </row>
    <row r="144" spans="1:12" x14ac:dyDescent="0.45">
      <c r="A144" t="s">
        <v>155</v>
      </c>
      <c r="B144" t="s">
        <v>14</v>
      </c>
      <c r="C144" t="s">
        <v>15</v>
      </c>
      <c r="D144" s="11">
        <v>1.0709E-2</v>
      </c>
      <c r="E144">
        <v>0</v>
      </c>
      <c r="F144">
        <v>0</v>
      </c>
      <c r="G144">
        <v>0</v>
      </c>
      <c r="H144">
        <v>-7.3499999999999998E-4</v>
      </c>
      <c r="I144">
        <v>0</v>
      </c>
      <c r="J144" s="7">
        <v>0</v>
      </c>
      <c r="K144" s="8">
        <f t="shared" si="4"/>
        <v>0</v>
      </c>
      <c r="L144" s="8">
        <f t="shared" si="5"/>
        <v>0</v>
      </c>
    </row>
    <row r="145" spans="1:12" x14ac:dyDescent="0.45">
      <c r="A145" t="s">
        <v>156</v>
      </c>
      <c r="B145" t="s">
        <v>14</v>
      </c>
      <c r="C145" t="s">
        <v>15</v>
      </c>
      <c r="D145" s="11">
        <v>7.6299999999999996E-3</v>
      </c>
      <c r="E145">
        <v>0</v>
      </c>
      <c r="F145">
        <v>0</v>
      </c>
      <c r="G145">
        <v>0</v>
      </c>
      <c r="H145">
        <v>-7.1699999999999997E-4</v>
      </c>
      <c r="I145">
        <v>0</v>
      </c>
      <c r="J145" s="7">
        <v>0</v>
      </c>
      <c r="K145" s="8">
        <f t="shared" si="4"/>
        <v>0</v>
      </c>
      <c r="L145" s="8">
        <f t="shared" si="5"/>
        <v>0</v>
      </c>
    </row>
    <row r="146" spans="1:12" x14ac:dyDescent="0.45">
      <c r="A146" t="s">
        <v>157</v>
      </c>
      <c r="B146" t="s">
        <v>14</v>
      </c>
      <c r="C146" t="s">
        <v>15</v>
      </c>
      <c r="D146" s="11">
        <v>7.8259999999999996E-3</v>
      </c>
      <c r="E146">
        <v>0</v>
      </c>
      <c r="F146">
        <v>0</v>
      </c>
      <c r="G146">
        <v>0</v>
      </c>
      <c r="H146">
        <v>-7.3999999999999999E-4</v>
      </c>
      <c r="I146">
        <v>0</v>
      </c>
      <c r="J146" s="7">
        <v>0</v>
      </c>
      <c r="K146" s="8">
        <f t="shared" si="4"/>
        <v>0</v>
      </c>
      <c r="L146" s="8">
        <f t="shared" si="5"/>
        <v>0</v>
      </c>
    </row>
    <row r="147" spans="1:12" x14ac:dyDescent="0.45">
      <c r="A147" t="s">
        <v>158</v>
      </c>
      <c r="B147" t="s">
        <v>14</v>
      </c>
      <c r="C147" t="s">
        <v>15</v>
      </c>
      <c r="D147" s="11">
        <v>9.9129999999999999E-3</v>
      </c>
      <c r="E147">
        <v>0</v>
      </c>
      <c r="F147">
        <v>0</v>
      </c>
      <c r="G147">
        <v>0</v>
      </c>
      <c r="H147">
        <v>-7.4299999999999995E-4</v>
      </c>
      <c r="I147">
        <v>0</v>
      </c>
      <c r="J147" s="7">
        <v>0</v>
      </c>
      <c r="K147" s="8">
        <f t="shared" si="4"/>
        <v>0</v>
      </c>
      <c r="L147" s="8">
        <f t="shared" si="5"/>
        <v>0</v>
      </c>
    </row>
    <row r="148" spans="1:12" x14ac:dyDescent="0.45">
      <c r="A148" t="s">
        <v>159</v>
      </c>
      <c r="B148" t="s">
        <v>14</v>
      </c>
      <c r="C148" t="s">
        <v>15</v>
      </c>
      <c r="D148" s="11">
        <v>7.9699999999999997E-3</v>
      </c>
      <c r="E148">
        <v>0</v>
      </c>
      <c r="F148">
        <v>0</v>
      </c>
      <c r="G148">
        <v>0</v>
      </c>
      <c r="H148">
        <v>-7.4299999999999995E-4</v>
      </c>
      <c r="I148">
        <v>0</v>
      </c>
      <c r="J148" s="7">
        <v>0</v>
      </c>
      <c r="K148" s="8">
        <f t="shared" si="4"/>
        <v>0</v>
      </c>
      <c r="L148" s="8">
        <f t="shared" si="5"/>
        <v>0</v>
      </c>
    </row>
    <row r="149" spans="1:12" x14ac:dyDescent="0.45">
      <c r="A149" t="s">
        <v>160</v>
      </c>
      <c r="B149" t="s">
        <v>14</v>
      </c>
      <c r="C149" t="s">
        <v>15</v>
      </c>
      <c r="D149" s="11">
        <v>1.0883E-2</v>
      </c>
      <c r="E149">
        <v>0</v>
      </c>
      <c r="F149">
        <v>0</v>
      </c>
      <c r="G149">
        <v>0</v>
      </c>
      <c r="H149">
        <v>-7.3899999999999997E-4</v>
      </c>
      <c r="I149">
        <v>0</v>
      </c>
      <c r="J149" s="7">
        <v>0</v>
      </c>
      <c r="K149" s="8">
        <f t="shared" si="4"/>
        <v>0</v>
      </c>
      <c r="L149" s="8">
        <f t="shared" si="5"/>
        <v>0</v>
      </c>
    </row>
    <row r="150" spans="1:12" x14ac:dyDescent="0.45">
      <c r="A150" t="s">
        <v>161</v>
      </c>
      <c r="B150" t="s">
        <v>14</v>
      </c>
      <c r="C150" t="s">
        <v>15</v>
      </c>
      <c r="D150" s="11">
        <v>8.0149999999999996E-3</v>
      </c>
      <c r="E150">
        <v>0</v>
      </c>
      <c r="F150">
        <v>0</v>
      </c>
      <c r="G150">
        <v>0</v>
      </c>
      <c r="H150">
        <v>-7.2199999999999999E-4</v>
      </c>
      <c r="I150">
        <v>0</v>
      </c>
      <c r="J150" s="7">
        <v>0</v>
      </c>
      <c r="K150" s="8">
        <f t="shared" si="4"/>
        <v>0</v>
      </c>
      <c r="L150" s="8">
        <f t="shared" si="5"/>
        <v>0</v>
      </c>
    </row>
    <row r="151" spans="1:12" x14ac:dyDescent="0.45">
      <c r="A151" t="s">
        <v>162</v>
      </c>
      <c r="B151" t="s">
        <v>14</v>
      </c>
      <c r="C151" t="s">
        <v>15</v>
      </c>
      <c r="D151" s="11">
        <v>4.1180000000000001E-3</v>
      </c>
      <c r="E151">
        <v>0</v>
      </c>
      <c r="F151">
        <v>5.5459999999999999E-6</v>
      </c>
      <c r="G151">
        <v>0</v>
      </c>
      <c r="H151">
        <v>1.1590000000000001E-3</v>
      </c>
      <c r="I151">
        <v>0</v>
      </c>
      <c r="J151" s="7">
        <v>0</v>
      </c>
      <c r="K151" s="8">
        <f t="shared" si="4"/>
        <v>0</v>
      </c>
      <c r="L151" s="8">
        <f t="shared" si="5"/>
        <v>0</v>
      </c>
    </row>
    <row r="152" spans="1:12" x14ac:dyDescent="0.45">
      <c r="A152" t="s">
        <v>163</v>
      </c>
      <c r="B152" t="s">
        <v>14</v>
      </c>
      <c r="C152" t="s">
        <v>15</v>
      </c>
      <c r="D152" s="11">
        <v>3.9579999999999997E-3</v>
      </c>
      <c r="E152">
        <v>0</v>
      </c>
      <c r="F152">
        <v>3.5030000000000002E-6</v>
      </c>
      <c r="G152">
        <v>0</v>
      </c>
      <c r="H152">
        <v>1.1659999999999999E-3</v>
      </c>
      <c r="I152">
        <v>0</v>
      </c>
      <c r="J152" s="7">
        <v>0</v>
      </c>
      <c r="K152" s="8">
        <f t="shared" si="4"/>
        <v>0</v>
      </c>
      <c r="L152" s="8">
        <f t="shared" si="5"/>
        <v>0</v>
      </c>
    </row>
    <row r="153" spans="1:12" x14ac:dyDescent="0.45">
      <c r="A153" t="s">
        <v>164</v>
      </c>
      <c r="B153" t="s">
        <v>14</v>
      </c>
      <c r="C153" t="s">
        <v>15</v>
      </c>
      <c r="D153" s="11">
        <v>3.777E-3</v>
      </c>
      <c r="E153">
        <v>0</v>
      </c>
      <c r="F153">
        <v>1.708E-6</v>
      </c>
      <c r="G153">
        <v>0</v>
      </c>
      <c r="H153">
        <v>1.1720000000000001E-3</v>
      </c>
      <c r="I153">
        <v>0</v>
      </c>
      <c r="J153" s="7">
        <v>0</v>
      </c>
      <c r="K153" s="8">
        <f t="shared" si="4"/>
        <v>0</v>
      </c>
      <c r="L153" s="8">
        <f t="shared" si="5"/>
        <v>0</v>
      </c>
    </row>
    <row r="154" spans="1:12" x14ac:dyDescent="0.45">
      <c r="A154" t="s">
        <v>165</v>
      </c>
      <c r="B154" t="s">
        <v>14</v>
      </c>
      <c r="C154" t="s">
        <v>15</v>
      </c>
      <c r="D154" s="11">
        <v>3.588E-3</v>
      </c>
      <c r="E154">
        <v>0</v>
      </c>
      <c r="F154">
        <v>-2.877E-15</v>
      </c>
      <c r="G154">
        <v>0</v>
      </c>
      <c r="H154">
        <v>1.175E-3</v>
      </c>
      <c r="I154">
        <v>0</v>
      </c>
      <c r="J154" s="7">
        <v>31.686300000000003</v>
      </c>
      <c r="K154" s="8">
        <f t="shared" si="4"/>
        <v>0.11369044440000001</v>
      </c>
      <c r="L154" s="8">
        <f t="shared" si="5"/>
        <v>4.0792131450720007E-4</v>
      </c>
    </row>
    <row r="155" spans="1:12" x14ac:dyDescent="0.45">
      <c r="A155" t="s">
        <v>166</v>
      </c>
      <c r="B155" t="s">
        <v>14</v>
      </c>
      <c r="C155" t="s">
        <v>15</v>
      </c>
      <c r="D155" s="11">
        <v>3.764E-3</v>
      </c>
      <c r="E155">
        <v>0</v>
      </c>
      <c r="F155">
        <v>-1.708E-6</v>
      </c>
      <c r="G155">
        <v>0</v>
      </c>
      <c r="H155">
        <v>1.1720000000000001E-3</v>
      </c>
      <c r="I155">
        <v>0</v>
      </c>
      <c r="J155" s="7">
        <v>0</v>
      </c>
      <c r="K155" s="8">
        <f t="shared" si="4"/>
        <v>0</v>
      </c>
      <c r="L155" s="8">
        <f t="shared" si="5"/>
        <v>0</v>
      </c>
    </row>
    <row r="156" spans="1:12" x14ac:dyDescent="0.45">
      <c r="A156" t="s">
        <v>167</v>
      </c>
      <c r="B156" t="s">
        <v>14</v>
      </c>
      <c r="C156" t="s">
        <v>15</v>
      </c>
      <c r="D156" s="11">
        <v>3.9309999999999996E-3</v>
      </c>
      <c r="E156">
        <v>0</v>
      </c>
      <c r="F156">
        <v>-3.5030000000000002E-6</v>
      </c>
      <c r="G156">
        <v>0</v>
      </c>
      <c r="H156">
        <v>1.1659999999999999E-3</v>
      </c>
      <c r="I156">
        <v>0</v>
      </c>
      <c r="J156" s="7">
        <v>0</v>
      </c>
      <c r="K156" s="8">
        <f t="shared" si="4"/>
        <v>0</v>
      </c>
      <c r="L156" s="8">
        <f t="shared" si="5"/>
        <v>0</v>
      </c>
    </row>
    <row r="157" spans="1:12" x14ac:dyDescent="0.45">
      <c r="A157" t="s">
        <v>168</v>
      </c>
      <c r="B157" t="s">
        <v>14</v>
      </c>
      <c r="C157" t="s">
        <v>15</v>
      </c>
      <c r="D157" s="11">
        <v>4.078E-3</v>
      </c>
      <c r="E157">
        <v>0</v>
      </c>
      <c r="F157">
        <v>-5.5459999999999999E-6</v>
      </c>
      <c r="G157">
        <v>0</v>
      </c>
      <c r="H157">
        <v>1.1590000000000001E-3</v>
      </c>
      <c r="I157">
        <v>0</v>
      </c>
      <c r="J157" s="7">
        <v>0</v>
      </c>
      <c r="K157" s="8">
        <f t="shared" si="4"/>
        <v>0</v>
      </c>
      <c r="L157" s="8">
        <f t="shared" si="5"/>
        <v>0</v>
      </c>
    </row>
    <row r="158" spans="1:12" x14ac:dyDescent="0.45">
      <c r="A158" t="s">
        <v>169</v>
      </c>
      <c r="B158" t="s">
        <v>14</v>
      </c>
      <c r="C158" t="s">
        <v>15</v>
      </c>
      <c r="D158" s="11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7">
        <v>31.686300000000003</v>
      </c>
      <c r="K158" s="8">
        <f t="shared" si="4"/>
        <v>0</v>
      </c>
      <c r="L158" s="8">
        <f t="shared" si="5"/>
        <v>0</v>
      </c>
    </row>
    <row r="159" spans="1:12" x14ac:dyDescent="0.45">
      <c r="A159" t="s">
        <v>170</v>
      </c>
      <c r="B159" t="s">
        <v>14</v>
      </c>
      <c r="C159" t="s">
        <v>15</v>
      </c>
      <c r="D159" s="11">
        <v>2.3010000000000001E-3</v>
      </c>
      <c r="E159">
        <v>0</v>
      </c>
      <c r="F159">
        <v>-2.158E-15</v>
      </c>
      <c r="G159">
        <v>0</v>
      </c>
      <c r="H159">
        <v>1.1069999999999999E-3</v>
      </c>
      <c r="I159">
        <v>0</v>
      </c>
      <c r="J159" s="7">
        <v>63.470700000000001</v>
      </c>
      <c r="K159" s="8">
        <f t="shared" si="4"/>
        <v>0.1460460807</v>
      </c>
      <c r="L159" s="8">
        <f t="shared" si="5"/>
        <v>3.3605203169070002E-4</v>
      </c>
    </row>
    <row r="160" spans="1:12" x14ac:dyDescent="0.45">
      <c r="A160" t="s">
        <v>171</v>
      </c>
      <c r="B160" t="s">
        <v>14</v>
      </c>
      <c r="C160" t="s">
        <v>15</v>
      </c>
      <c r="D160" s="11">
        <v>1.1739999999999999E-3</v>
      </c>
      <c r="E160">
        <v>0</v>
      </c>
      <c r="F160">
        <v>-1.4389999999999999E-15</v>
      </c>
      <c r="G160">
        <v>0</v>
      </c>
      <c r="H160">
        <v>8.9300000000000002E-4</v>
      </c>
      <c r="I160">
        <v>0</v>
      </c>
      <c r="J160" s="7">
        <v>63.470700000000001</v>
      </c>
      <c r="K160" s="8">
        <f t="shared" si="4"/>
        <v>7.4514601799999997E-2</v>
      </c>
      <c r="L160" s="8">
        <f t="shared" si="5"/>
        <v>8.7480142513199981E-5</v>
      </c>
    </row>
    <row r="161" spans="1:12" x14ac:dyDescent="0.45">
      <c r="A161" t="s">
        <v>172</v>
      </c>
      <c r="B161" t="s">
        <v>14</v>
      </c>
      <c r="C161" t="s">
        <v>15</v>
      </c>
      <c r="D161" s="11">
        <v>3.5500000000000001E-4</v>
      </c>
      <c r="E161">
        <v>0</v>
      </c>
      <c r="F161">
        <v>-7.1929999999999997E-16</v>
      </c>
      <c r="G161">
        <v>0</v>
      </c>
      <c r="H161">
        <v>5.2700000000000002E-4</v>
      </c>
      <c r="I161">
        <v>0</v>
      </c>
      <c r="J161" s="7">
        <v>63.470700000000001</v>
      </c>
      <c r="K161" s="8">
        <f t="shared" si="4"/>
        <v>2.25320985E-2</v>
      </c>
      <c r="L161" s="8">
        <f t="shared" si="5"/>
        <v>7.9988949675000017E-6</v>
      </c>
    </row>
    <row r="163" spans="1:12" s="15" customFormat="1" x14ac:dyDescent="0.45">
      <c r="K163" s="15">
        <f>SUM(K4:K162)</f>
        <v>9.5068760030999986</v>
      </c>
      <c r="L163" s="15">
        <f>SUM(L4:L162)</f>
        <v>7.8818298369439516E-2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3AF4-B8A2-41A4-BFFE-D6C2A243B4F2}">
  <dimension ref="A1:P4"/>
  <sheetViews>
    <sheetView workbookViewId="0">
      <selection activeCell="C2" sqref="C2"/>
    </sheetView>
  </sheetViews>
  <sheetFormatPr defaultRowHeight="14.25" x14ac:dyDescent="0.45"/>
  <cols>
    <col min="1" max="1" width="12.3984375" bestFit="1" customWidth="1"/>
    <col min="2" max="3" width="9" customWidth="1"/>
    <col min="4" max="4" width="10.59765625" bestFit="1" customWidth="1"/>
    <col min="5" max="9" width="9" customWidth="1"/>
    <col min="10" max="10" width="10.73046875" bestFit="1" customWidth="1"/>
    <col min="11" max="11" width="16.73046875" bestFit="1" customWidth="1"/>
    <col min="12" max="12" width="11.265625" bestFit="1" customWidth="1"/>
    <col min="13" max="13" width="9.46484375" bestFit="1" customWidth="1"/>
    <col min="14" max="14" width="16.19921875" bestFit="1" customWidth="1"/>
    <col min="15" max="15" width="10.46484375" bestFit="1" customWidth="1"/>
    <col min="16" max="16" width="10.86328125" bestFit="1" customWidth="1"/>
  </cols>
  <sheetData>
    <row r="1" spans="1:16" x14ac:dyDescent="0.45">
      <c r="A1" s="1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45">
      <c r="A2" s="3" t="s">
        <v>174</v>
      </c>
      <c r="B2" s="3" t="s">
        <v>175</v>
      </c>
      <c r="C2" s="5" t="s">
        <v>176</v>
      </c>
      <c r="D2" s="5" t="s">
        <v>177</v>
      </c>
      <c r="E2" s="5" t="s">
        <v>178</v>
      </c>
      <c r="F2" s="5" t="s">
        <v>179</v>
      </c>
      <c r="G2" s="5" t="s">
        <v>180</v>
      </c>
      <c r="H2" s="5" t="s">
        <v>181</v>
      </c>
      <c r="I2" s="3" t="s">
        <v>182</v>
      </c>
      <c r="J2" s="3" t="s">
        <v>183</v>
      </c>
      <c r="K2" s="3" t="s">
        <v>184</v>
      </c>
      <c r="L2" s="3" t="s">
        <v>185</v>
      </c>
      <c r="M2" s="3" t="s">
        <v>186</v>
      </c>
      <c r="N2" s="3" t="s">
        <v>187</v>
      </c>
      <c r="O2" s="3" t="s">
        <v>188</v>
      </c>
      <c r="P2" s="3" t="s">
        <v>189</v>
      </c>
    </row>
    <row r="3" spans="1:16" x14ac:dyDescent="0.45">
      <c r="A3" s="4" t="s">
        <v>10</v>
      </c>
      <c r="B3" s="4" t="s">
        <v>10</v>
      </c>
      <c r="C3" s="6" t="s">
        <v>10</v>
      </c>
      <c r="D3" s="6" t="s">
        <v>10</v>
      </c>
      <c r="E3" s="6" t="s">
        <v>10</v>
      </c>
      <c r="F3" s="6" t="s">
        <v>10</v>
      </c>
      <c r="G3" s="6" t="s">
        <v>10</v>
      </c>
      <c r="H3" s="6" t="s">
        <v>10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10</v>
      </c>
      <c r="N3" s="4" t="s">
        <v>10</v>
      </c>
      <c r="O3" s="4" t="s">
        <v>10</v>
      </c>
      <c r="P3" s="4" t="s">
        <v>10</v>
      </c>
    </row>
    <row r="4" spans="1:16" x14ac:dyDescent="0.45">
      <c r="A4" t="s">
        <v>190</v>
      </c>
      <c r="B4" t="s">
        <v>191</v>
      </c>
      <c r="C4" t="s">
        <v>192</v>
      </c>
      <c r="E4" t="s">
        <v>193</v>
      </c>
      <c r="F4" t="s">
        <v>193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199</v>
      </c>
      <c r="N4" t="s">
        <v>200</v>
      </c>
      <c r="O4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Joint Displacements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garyhsieh</dc:creator>
  <cp:lastModifiedBy>garyhsieh</cp:lastModifiedBy>
  <dcterms:created xsi:type="dcterms:W3CDTF">2021-08-05T17:56:42Z</dcterms:created>
  <dcterms:modified xsi:type="dcterms:W3CDTF">2021-08-15T15:14:00Z</dcterms:modified>
</cp:coreProperties>
</file>