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\Investing\Python\"/>
    </mc:Choice>
  </mc:AlternateContent>
  <xr:revisionPtr revIDLastSave="0" documentId="13_ncr:40009_{552118BB-5D89-4F9F-8D79-F774019ED4F6}" xr6:coauthVersionLast="47" xr6:coauthVersionMax="47" xr10:uidLastSave="{00000000-0000-0000-0000-000000000000}"/>
  <bookViews>
    <workbookView xWindow="-120" yWindow="-120" windowWidth="24240" windowHeight="13140"/>
  </bookViews>
  <sheets>
    <sheet name="symbol_details_report" sheetId="1" r:id="rId1"/>
  </sheets>
  <definedNames>
    <definedName name="_xlnm._FilterDatabase" localSheetId="0" hidden="1">symbol_details_report!$A$1:$J$94</definedName>
  </definedNames>
  <calcPr calcId="0"/>
</workbook>
</file>

<file path=xl/calcChain.xml><?xml version="1.0" encoding="utf-8"?>
<calcChain xmlns="http://schemas.openxmlformats.org/spreadsheetml/2006/main"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2" i="1"/>
  <c r="J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</calcChain>
</file>

<file path=xl/sharedStrings.xml><?xml version="1.0" encoding="utf-8"?>
<sst xmlns="http://schemas.openxmlformats.org/spreadsheetml/2006/main" count="118" uniqueCount="104">
  <si>
    <t>Symbol</t>
  </si>
  <si>
    <t>totalCash</t>
  </si>
  <si>
    <t>totalDebt</t>
  </si>
  <si>
    <t>earningsQuarterlyGrowth</t>
  </si>
  <si>
    <t>payoutRatio</t>
  </si>
  <si>
    <t>dividendYield</t>
  </si>
  <si>
    <t>fiveYearAvgDividendYield</t>
  </si>
  <si>
    <t>ABX.TO</t>
  </si>
  <si>
    <t>ACO-X.TO</t>
  </si>
  <si>
    <t>ADEN.TO</t>
  </si>
  <si>
    <t>AEM.TO</t>
  </si>
  <si>
    <t>ALS.TO</t>
  </si>
  <si>
    <t>AP-UN.TO</t>
  </si>
  <si>
    <t>AQN.TO</t>
  </si>
  <si>
    <t>None</t>
  </si>
  <si>
    <t>ARE.TO</t>
  </si>
  <si>
    <t>ATD.TO</t>
  </si>
  <si>
    <t>BCE.TO</t>
  </si>
  <si>
    <t>BDGI.TO</t>
  </si>
  <si>
    <t>BMO.TO</t>
  </si>
  <si>
    <t>BN.TO</t>
  </si>
  <si>
    <t>BNS.TO</t>
  </si>
  <si>
    <t>BYD.TO</t>
  </si>
  <si>
    <t>CAR-UN.TO</t>
  </si>
  <si>
    <t>CCA.TO</t>
  </si>
  <si>
    <t>CCL-B.TO</t>
  </si>
  <si>
    <t>CF.TO</t>
  </si>
  <si>
    <t>CGO.TO</t>
  </si>
  <si>
    <t>CJT.TO</t>
  </si>
  <si>
    <t>CM.TO</t>
  </si>
  <si>
    <t>CNQ.TO</t>
  </si>
  <si>
    <t>CNR.TO</t>
  </si>
  <si>
    <t>CP.TO</t>
  </si>
  <si>
    <t>CPX.TO</t>
  </si>
  <si>
    <t>CRT-UN.TO</t>
  </si>
  <si>
    <t>CSH-UN.TO</t>
  </si>
  <si>
    <t>CTC-A.TO</t>
  </si>
  <si>
    <t>CU.TO</t>
  </si>
  <si>
    <t>CWB.TO</t>
  </si>
  <si>
    <t>DOL.TO</t>
  </si>
  <si>
    <t>EIF.TO</t>
  </si>
  <si>
    <t>EMA.TO</t>
  </si>
  <si>
    <t>EMP-A.TO</t>
  </si>
  <si>
    <t>ENB.TO</t>
  </si>
  <si>
    <t>ENGH.TO</t>
  </si>
  <si>
    <t>EQB.TO</t>
  </si>
  <si>
    <t>FN.TO</t>
  </si>
  <si>
    <t>FNV.TO</t>
  </si>
  <si>
    <t>FSV.TO</t>
  </si>
  <si>
    <t>FSZ.TO</t>
  </si>
  <si>
    <t>FTS.TO</t>
  </si>
  <si>
    <t>FTT.TO</t>
  </si>
  <si>
    <t>GRT-UN.TO</t>
  </si>
  <si>
    <t>GSY.TO</t>
  </si>
  <si>
    <t>GWO.TO</t>
  </si>
  <si>
    <t>IAG.TO</t>
  </si>
  <si>
    <t>IFC.TO</t>
  </si>
  <si>
    <t>IIP-UN.TO</t>
  </si>
  <si>
    <t>IMO.TO</t>
  </si>
  <si>
    <t>INE.TO</t>
  </si>
  <si>
    <t>JWEL.TO</t>
  </si>
  <si>
    <t>KEY.TO</t>
  </si>
  <si>
    <t>KMP-UN.TO</t>
  </si>
  <si>
    <t>L.TO</t>
  </si>
  <si>
    <t>MFC.TO</t>
  </si>
  <si>
    <t>MFI.TO</t>
  </si>
  <si>
    <t>MG.TO</t>
  </si>
  <si>
    <t>MRU.TO</t>
  </si>
  <si>
    <t>NA.TO</t>
  </si>
  <si>
    <t>NWC.TO</t>
  </si>
  <si>
    <t>ONEX.TO</t>
  </si>
  <si>
    <t>OTEX.TO</t>
  </si>
  <si>
    <t>PAAS.TO</t>
  </si>
  <si>
    <t>PBH.TO</t>
  </si>
  <si>
    <t>PKI.TO</t>
  </si>
  <si>
    <t>POW.TO</t>
  </si>
  <si>
    <t>PPL.TO</t>
  </si>
  <si>
    <t>QBR-B.TO</t>
  </si>
  <si>
    <t>QSR.TO</t>
  </si>
  <si>
    <t>RBA.TO</t>
  </si>
  <si>
    <t>RY.TO</t>
  </si>
  <si>
    <t>SAP.TO</t>
  </si>
  <si>
    <t>SGR-UN.TO</t>
  </si>
  <si>
    <t>SIS.TO</t>
  </si>
  <si>
    <t>SJ.TO</t>
  </si>
  <si>
    <t>SLF.TO</t>
  </si>
  <si>
    <t>SMU-UN.TO</t>
  </si>
  <si>
    <t>SRU-UN.TO</t>
  </si>
  <si>
    <t>STN.TO</t>
  </si>
  <si>
    <t>T.TO</t>
  </si>
  <si>
    <t>TCL-A.TO</t>
  </si>
  <si>
    <t>TCS.TO</t>
  </si>
  <si>
    <t>TD.TO</t>
  </si>
  <si>
    <t>TFII.TO</t>
  </si>
  <si>
    <t>TIH.TO</t>
  </si>
  <si>
    <t>TRI.TO</t>
  </si>
  <si>
    <t>TRP.TO</t>
  </si>
  <si>
    <t>WFG.TO</t>
  </si>
  <si>
    <t>WN.TO</t>
  </si>
  <si>
    <t>WPM.TO</t>
  </si>
  <si>
    <t>X.TO</t>
  </si>
  <si>
    <t>Net Cash</t>
  </si>
  <si>
    <t>DivYield%</t>
  </si>
  <si>
    <t>DivGrowth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</si>
</sst>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4" fontId="0" fillId="0" borderId="0" xfId="1" applyFont="1"/>
    <xf numFmtId="8" fontId="0" fillId="0" borderId="0" xfId="1" applyNumberFormat="1" applyFont="1"/>
    <xf numFmtId="9" fontId="0" fillId="0" borderId="0" xfId="2" applyFont="1"/>
    <xf numFmtId="2" fontId="0" fillId="0" borderId="0" xfId="0" applyNumberFormat="1"/>
    <xf numFmtId="10" fontId="0" fillId="0" borderId="0" xfId="2" applyNumberFormat="1" applyFont="1"/>
    <xf numFmtId="0" fontId="0" fillId="33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4"/>
  <sheetViews>
    <sheetView tabSelected="1" workbookViewId="0">
      <selection activeCell="B88" sqref="B88"/>
    </sheetView>
  </sheetViews>
  <sheetFormatPr defaultRowHeight="15" x14ac:dyDescent="0.25"/>
  <cols>
    <col min="2" max="2" width="22.85546875" style="1" customWidth="1"/>
    <col min="3" max="3" width="19.5703125" style="1" customWidth="1"/>
    <col min="4" max="4" width="23.7109375" style="2" customWidth="1"/>
    <col min="5" max="5" width="22.28515625" style="5" customWidth="1"/>
    <col min="6" max="6" width="15.7109375" style="3" customWidth="1"/>
    <col min="7" max="7" width="14" customWidth="1"/>
    <col min="8" max="8" width="18" style="4" customWidth="1"/>
    <col min="9" max="9" width="25.42578125" customWidth="1"/>
    <col min="10" max="10" width="14.42578125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2" t="s">
        <v>101</v>
      </c>
      <c r="E1" s="5" t="s">
        <v>3</v>
      </c>
      <c r="F1" s="3" t="s">
        <v>4</v>
      </c>
      <c r="G1" t="s">
        <v>5</v>
      </c>
      <c r="H1" s="4" t="s">
        <v>102</v>
      </c>
      <c r="I1" t="s">
        <v>6</v>
      </c>
      <c r="J1" t="s">
        <v>103</v>
      </c>
    </row>
    <row r="2" spans="1:10" hidden="1" x14ac:dyDescent="0.25">
      <c r="A2" t="s">
        <v>7</v>
      </c>
      <c r="B2" s="1">
        <v>5240000000</v>
      </c>
      <c r="C2" s="1">
        <v>5095000064</v>
      </c>
      <c r="D2" s="2">
        <f>B2-C2</f>
        <v>144999936</v>
      </c>
      <c r="E2" s="5">
        <v>-0.30499999999999999</v>
      </c>
      <c r="F2" s="3">
        <v>0.45790002000000002</v>
      </c>
      <c r="G2">
        <v>2.7900000000000001E-2</v>
      </c>
      <c r="H2" s="4">
        <f>G2*100</f>
        <v>2.79</v>
      </c>
      <c r="I2">
        <v>1.46</v>
      </c>
      <c r="J2" s="4">
        <f>H2-I2</f>
        <v>1.33</v>
      </c>
    </row>
    <row r="3" spans="1:10" hidden="1" x14ac:dyDescent="0.25">
      <c r="A3" t="s">
        <v>8</v>
      </c>
      <c r="B3" s="1">
        <v>1271000064</v>
      </c>
      <c r="C3" s="1">
        <v>10272000000</v>
      </c>
      <c r="D3" s="2">
        <f t="shared" ref="D3:D65" si="0">B3-C3</f>
        <v>-9000999936</v>
      </c>
      <c r="E3" s="3">
        <v>0.36499999999999999</v>
      </c>
      <c r="F3" s="3">
        <v>0.53920000000000001</v>
      </c>
      <c r="G3">
        <v>4.2999999999999997E-2</v>
      </c>
      <c r="H3" s="4">
        <f t="shared" ref="H3:H65" si="1">G3*100</f>
        <v>4.3</v>
      </c>
      <c r="I3">
        <v>3.89</v>
      </c>
      <c r="J3" s="4">
        <f t="shared" ref="J3:J65" si="2">H3-I3</f>
        <v>0.4099999999999997</v>
      </c>
    </row>
    <row r="4" spans="1:10" hidden="1" x14ac:dyDescent="0.25">
      <c r="A4" t="s">
        <v>9</v>
      </c>
      <c r="B4" s="1">
        <v>18007000</v>
      </c>
      <c r="C4" s="1">
        <v>830812992</v>
      </c>
      <c r="D4" s="2">
        <f t="shared" si="0"/>
        <v>-812805992</v>
      </c>
      <c r="E4" s="3">
        <v>-0.113</v>
      </c>
      <c r="F4" s="3">
        <v>5.6900001999999998E-2</v>
      </c>
      <c r="G4">
        <v>1.77E-2</v>
      </c>
      <c r="H4" s="4">
        <f t="shared" si="1"/>
        <v>1.77</v>
      </c>
      <c r="I4">
        <v>1.75</v>
      </c>
      <c r="J4" s="4">
        <f t="shared" si="2"/>
        <v>2.0000000000000018E-2</v>
      </c>
    </row>
    <row r="5" spans="1:10" hidden="1" x14ac:dyDescent="0.25">
      <c r="A5" t="s">
        <v>10</v>
      </c>
      <c r="B5" s="1">
        <v>830160000</v>
      </c>
      <c r="C5" s="1">
        <v>1470534016</v>
      </c>
      <c r="D5" s="2">
        <f t="shared" si="0"/>
        <v>-640374016</v>
      </c>
      <c r="E5" s="3">
        <v>-0.33</v>
      </c>
      <c r="F5" s="3">
        <v>1.0914999999999999</v>
      </c>
      <c r="G5">
        <v>2.9399999999999999E-2</v>
      </c>
      <c r="H5" s="4">
        <f t="shared" si="1"/>
        <v>2.94</v>
      </c>
      <c r="I5">
        <v>1.68</v>
      </c>
      <c r="J5" s="4">
        <f t="shared" si="2"/>
        <v>1.26</v>
      </c>
    </row>
    <row r="6" spans="1:10" hidden="1" x14ac:dyDescent="0.25">
      <c r="A6" t="s">
        <v>11</v>
      </c>
      <c r="B6" s="1">
        <v>98223000</v>
      </c>
      <c r="C6" s="1">
        <v>123887000</v>
      </c>
      <c r="D6" s="2">
        <f t="shared" si="0"/>
        <v>-25664000</v>
      </c>
      <c r="E6" s="3">
        <v>7.6999999999999999E-2</v>
      </c>
      <c r="F6" s="3">
        <v>0.39729999999999999</v>
      </c>
      <c r="G6">
        <v>1.35E-2</v>
      </c>
      <c r="H6" s="4">
        <f t="shared" si="1"/>
        <v>1.35</v>
      </c>
      <c r="I6">
        <v>1.45</v>
      </c>
      <c r="J6" s="4">
        <f t="shared" si="2"/>
        <v>-9.9999999999999867E-2</v>
      </c>
    </row>
    <row r="7" spans="1:10" hidden="1" x14ac:dyDescent="0.25">
      <c r="A7" t="s">
        <v>12</v>
      </c>
      <c r="B7" s="1">
        <v>12598000</v>
      </c>
      <c r="C7" s="1">
        <v>4144484096</v>
      </c>
      <c r="D7" s="2">
        <f t="shared" si="0"/>
        <v>-4131886096</v>
      </c>
      <c r="E7" s="3">
        <v>-0.58399999999999996</v>
      </c>
      <c r="F7" s="3">
        <v>0.46829999999999999</v>
      </c>
      <c r="G7">
        <v>6.0300003999999997E-2</v>
      </c>
      <c r="H7" s="4">
        <f t="shared" si="1"/>
        <v>6.0300003999999996</v>
      </c>
      <c r="I7">
        <v>3.99</v>
      </c>
      <c r="J7" s="4">
        <f t="shared" si="2"/>
        <v>2.0400003999999994</v>
      </c>
    </row>
    <row r="8" spans="1:10" hidden="1" x14ac:dyDescent="0.25">
      <c r="A8" t="s">
        <v>13</v>
      </c>
      <c r="B8" s="1">
        <v>114313000</v>
      </c>
      <c r="C8" s="1">
        <v>7786553856</v>
      </c>
      <c r="D8" s="2">
        <f t="shared" si="0"/>
        <v>-7672240856</v>
      </c>
      <c r="E8" s="3" t="s">
        <v>14</v>
      </c>
      <c r="F8" s="3">
        <v>10.039999999999999</v>
      </c>
      <c r="G8">
        <v>0.108</v>
      </c>
      <c r="H8" s="4">
        <f t="shared" si="1"/>
        <v>10.8</v>
      </c>
      <c r="I8">
        <v>4.57</v>
      </c>
      <c r="J8" s="4">
        <f t="shared" si="2"/>
        <v>6.23</v>
      </c>
    </row>
    <row r="9" spans="1:10" hidden="1" x14ac:dyDescent="0.25">
      <c r="A9" t="s">
        <v>15</v>
      </c>
      <c r="B9" s="1">
        <v>488527008</v>
      </c>
      <c r="C9" s="1">
        <v>1007196992</v>
      </c>
      <c r="D9" s="2">
        <f t="shared" si="0"/>
        <v>-518669984</v>
      </c>
      <c r="E9" s="3">
        <v>-0.10299999999999999</v>
      </c>
      <c r="F9" s="3">
        <v>2.0857000000000001</v>
      </c>
      <c r="G9">
        <v>7.0099999999999996E-2</v>
      </c>
      <c r="H9" s="4">
        <f t="shared" si="1"/>
        <v>7.01</v>
      </c>
      <c r="I9">
        <v>3.89</v>
      </c>
      <c r="J9" s="4">
        <f t="shared" si="2"/>
        <v>3.1199999999999997</v>
      </c>
    </row>
    <row r="10" spans="1:10" hidden="1" x14ac:dyDescent="0.25">
      <c r="A10" t="s">
        <v>16</v>
      </c>
      <c r="B10" s="1">
        <v>2484400128</v>
      </c>
      <c r="C10" s="1">
        <v>9240999936</v>
      </c>
      <c r="D10" s="2">
        <f t="shared" si="0"/>
        <v>-6756599808</v>
      </c>
      <c r="E10" s="3">
        <v>0.16600000000000001</v>
      </c>
      <c r="F10" s="3">
        <v>0.12280000000000001</v>
      </c>
      <c r="G10">
        <v>8.9999999999999993E-3</v>
      </c>
      <c r="H10" s="4">
        <f t="shared" si="1"/>
        <v>0.89999999999999991</v>
      </c>
      <c r="I10">
        <v>0.65</v>
      </c>
      <c r="J10" s="4">
        <f t="shared" si="2"/>
        <v>0.24999999999999989</v>
      </c>
    </row>
    <row r="11" spans="1:10" hidden="1" x14ac:dyDescent="0.25">
      <c r="A11" t="s">
        <v>17</v>
      </c>
      <c r="B11" s="1">
        <v>733000000</v>
      </c>
      <c r="C11" s="1">
        <v>31456000000</v>
      </c>
      <c r="D11" s="2">
        <f t="shared" si="0"/>
        <v>-30723000000</v>
      </c>
      <c r="E11" s="3">
        <v>-4.7E-2</v>
      </c>
      <c r="F11" s="3">
        <v>1.1763999999999999</v>
      </c>
      <c r="G11">
        <v>5.8400000000000001E-2</v>
      </c>
      <c r="H11" s="4">
        <f t="shared" si="1"/>
        <v>5.84</v>
      </c>
      <c r="I11">
        <v>5.48</v>
      </c>
      <c r="J11" s="4">
        <f t="shared" si="2"/>
        <v>0.35999999999999943</v>
      </c>
    </row>
    <row r="12" spans="1:10" hidden="1" x14ac:dyDescent="0.25">
      <c r="A12" t="s">
        <v>18</v>
      </c>
      <c r="B12" s="1">
        <v>8007000</v>
      </c>
      <c r="C12" s="1">
        <v>173266000</v>
      </c>
      <c r="D12" s="2">
        <f t="shared" si="0"/>
        <v>-165259000</v>
      </c>
      <c r="E12" s="3">
        <v>0.47599999999999998</v>
      </c>
      <c r="F12" s="3">
        <v>1.8644999</v>
      </c>
      <c r="G12">
        <v>2.23E-2</v>
      </c>
      <c r="H12" s="4">
        <f t="shared" si="1"/>
        <v>2.23</v>
      </c>
      <c r="I12">
        <v>1.71</v>
      </c>
      <c r="J12" s="4">
        <f t="shared" si="2"/>
        <v>0.52</v>
      </c>
    </row>
    <row r="13" spans="1:10" x14ac:dyDescent="0.25">
      <c r="A13" s="6" t="s">
        <v>19</v>
      </c>
      <c r="B13" s="1">
        <v>362644013056</v>
      </c>
      <c r="C13" s="1">
        <v>273185996800</v>
      </c>
      <c r="D13" s="2">
        <f t="shared" si="0"/>
        <v>89458016256</v>
      </c>
      <c r="E13" s="5">
        <v>1.0760000000000001</v>
      </c>
      <c r="F13" s="3">
        <v>0.27210000000000001</v>
      </c>
      <c r="G13">
        <v>4.36E-2</v>
      </c>
      <c r="H13" s="4">
        <f t="shared" si="1"/>
        <v>4.3600000000000003</v>
      </c>
      <c r="I13">
        <v>4.05</v>
      </c>
      <c r="J13" s="4">
        <f t="shared" si="2"/>
        <v>0.3100000000000005</v>
      </c>
    </row>
    <row r="14" spans="1:10" hidden="1" x14ac:dyDescent="0.25">
      <c r="A14" t="s">
        <v>20</v>
      </c>
      <c r="B14" s="1">
        <v>11306000384</v>
      </c>
      <c r="C14" s="1">
        <v>204476006400</v>
      </c>
      <c r="D14" s="2">
        <f t="shared" si="0"/>
        <v>-193170006016</v>
      </c>
      <c r="E14" s="3">
        <v>-0.46899999999999997</v>
      </c>
      <c r="F14" s="3">
        <v>0.26569998</v>
      </c>
      <c r="G14">
        <v>1.6199999999999999E-2</v>
      </c>
      <c r="H14" s="4">
        <f t="shared" si="1"/>
        <v>1.6199999999999999</v>
      </c>
      <c r="I14">
        <v>1.24</v>
      </c>
      <c r="J14" s="4">
        <f t="shared" si="2"/>
        <v>0.37999999999999989</v>
      </c>
    </row>
    <row r="15" spans="1:10" hidden="1" x14ac:dyDescent="0.25">
      <c r="A15" t="s">
        <v>21</v>
      </c>
      <c r="B15" s="1">
        <v>404103004160</v>
      </c>
      <c r="C15" s="1">
        <v>239137996800</v>
      </c>
      <c r="D15" s="2">
        <f t="shared" si="0"/>
        <v>164965007360</v>
      </c>
      <c r="E15" s="5">
        <v>-0.17399999999999999</v>
      </c>
      <c r="F15" s="3">
        <v>0.50619999999999998</v>
      </c>
      <c r="G15">
        <v>5.9200000000000003E-2</v>
      </c>
      <c r="H15" s="4">
        <f t="shared" si="1"/>
        <v>5.92</v>
      </c>
      <c r="I15">
        <v>4.92</v>
      </c>
      <c r="J15" s="4">
        <f t="shared" si="2"/>
        <v>1</v>
      </c>
    </row>
    <row r="16" spans="1:10" hidden="1" x14ac:dyDescent="0.25">
      <c r="A16" t="s">
        <v>22</v>
      </c>
      <c r="B16" s="1">
        <v>13867000</v>
      </c>
      <c r="C16" s="1">
        <v>954662976</v>
      </c>
      <c r="D16" s="2">
        <f t="shared" si="0"/>
        <v>-940795976</v>
      </c>
      <c r="E16" s="3">
        <v>26.355</v>
      </c>
      <c r="F16" s="3">
        <v>0.3009</v>
      </c>
      <c r="G16">
        <v>2.8E-3</v>
      </c>
      <c r="H16" s="4">
        <f t="shared" si="1"/>
        <v>0.27999999999999997</v>
      </c>
      <c r="I16">
        <v>0.33</v>
      </c>
      <c r="J16" s="4">
        <f t="shared" si="2"/>
        <v>-5.0000000000000044E-2</v>
      </c>
    </row>
    <row r="17" spans="1:10" hidden="1" x14ac:dyDescent="0.25">
      <c r="A17" t="s">
        <v>23</v>
      </c>
      <c r="B17" s="1">
        <v>127863000</v>
      </c>
      <c r="C17" s="1">
        <v>6949328896</v>
      </c>
      <c r="D17" s="2">
        <f t="shared" si="0"/>
        <v>-6821465896</v>
      </c>
      <c r="E17" s="3">
        <v>-0.66800000000000004</v>
      </c>
      <c r="F17" s="3">
        <v>0.50290000000000001</v>
      </c>
      <c r="G17">
        <v>3.0700000000000002E-2</v>
      </c>
      <c r="H17" s="4">
        <f t="shared" si="1"/>
        <v>3.0700000000000003</v>
      </c>
      <c r="I17">
        <v>2.82</v>
      </c>
      <c r="J17" s="4">
        <f t="shared" si="2"/>
        <v>0.25000000000000044</v>
      </c>
    </row>
    <row r="18" spans="1:10" hidden="1" x14ac:dyDescent="0.25">
      <c r="A18" t="s">
        <v>24</v>
      </c>
      <c r="B18" s="1">
        <v>407756992</v>
      </c>
      <c r="C18" s="1">
        <v>4950644224</v>
      </c>
      <c r="D18" s="2">
        <f t="shared" si="0"/>
        <v>-4542887232</v>
      </c>
      <c r="E18" s="3">
        <v>4.3999999999999997E-2</v>
      </c>
      <c r="F18" s="3">
        <v>0.22839999999999999</v>
      </c>
      <c r="G18">
        <v>4.2600001999999998E-2</v>
      </c>
      <c r="H18" s="4">
        <f t="shared" si="1"/>
        <v>4.2600001999999995</v>
      </c>
      <c r="I18">
        <v>2.54</v>
      </c>
      <c r="J18" s="4">
        <f t="shared" si="2"/>
        <v>1.7200001999999994</v>
      </c>
    </row>
    <row r="19" spans="1:10" hidden="1" x14ac:dyDescent="0.25">
      <c r="A19" t="s">
        <v>25</v>
      </c>
      <c r="B19" s="1">
        <v>700800000</v>
      </c>
      <c r="C19" s="1">
        <v>2479000064</v>
      </c>
      <c r="D19" s="2">
        <f t="shared" si="0"/>
        <v>-1778200064</v>
      </c>
      <c r="E19" s="3">
        <v>6.9000000000000006E-2</v>
      </c>
      <c r="F19" s="3">
        <v>0.26879999999999998</v>
      </c>
      <c r="G19">
        <v>1.61E-2</v>
      </c>
      <c r="H19" s="4">
        <f t="shared" si="1"/>
        <v>1.6099999999999999</v>
      </c>
      <c r="I19">
        <v>1.1599999999999999</v>
      </c>
      <c r="J19" s="4">
        <f t="shared" si="2"/>
        <v>0.44999999999999996</v>
      </c>
    </row>
    <row r="20" spans="1:10" hidden="1" x14ac:dyDescent="0.25">
      <c r="A20" t="s">
        <v>26</v>
      </c>
      <c r="B20" s="1">
        <v>1680534016</v>
      </c>
      <c r="C20" s="1">
        <v>457716992</v>
      </c>
      <c r="D20" s="2">
        <f t="shared" si="0"/>
        <v>1222817024</v>
      </c>
      <c r="E20" s="5">
        <v>-0.69699999999999995</v>
      </c>
      <c r="F20" s="3">
        <v>0.31129997999999998</v>
      </c>
      <c r="G20">
        <v>3.0099999999999998E-2</v>
      </c>
      <c r="H20" s="4">
        <f t="shared" si="1"/>
        <v>3.01</v>
      </c>
      <c r="I20">
        <v>1.98</v>
      </c>
      <c r="J20" s="4">
        <f t="shared" si="2"/>
        <v>1.0299999999999998</v>
      </c>
    </row>
    <row r="21" spans="1:10" hidden="1" x14ac:dyDescent="0.25">
      <c r="A21" t="s">
        <v>27</v>
      </c>
      <c r="B21" s="1">
        <v>379000992</v>
      </c>
      <c r="C21" s="1">
        <v>4747243008</v>
      </c>
      <c r="D21" s="2">
        <f t="shared" si="0"/>
        <v>-4368242016</v>
      </c>
      <c r="E21" s="3">
        <v>0.10100000000000001</v>
      </c>
      <c r="F21" s="3">
        <v>0.26680002000000003</v>
      </c>
      <c r="G21">
        <v>4.2799999999999998E-2</v>
      </c>
      <c r="H21" s="4">
        <f t="shared" si="1"/>
        <v>4.2799999999999994</v>
      </c>
      <c r="I21">
        <v>2.52</v>
      </c>
      <c r="J21" s="4">
        <f t="shared" si="2"/>
        <v>1.7599999999999993</v>
      </c>
    </row>
    <row r="22" spans="1:10" hidden="1" x14ac:dyDescent="0.25">
      <c r="A22" t="s">
        <v>28</v>
      </c>
      <c r="B22" s="1">
        <v>6300000</v>
      </c>
      <c r="C22" s="1">
        <v>599800000</v>
      </c>
      <c r="D22" s="2">
        <f t="shared" si="0"/>
        <v>-593500000</v>
      </c>
      <c r="E22" s="3" t="s">
        <v>14</v>
      </c>
      <c r="F22" s="3">
        <v>6.6500000000000004E-2</v>
      </c>
      <c r="G22">
        <v>9.4000000000000004E-3</v>
      </c>
      <c r="H22" s="4">
        <f t="shared" si="1"/>
        <v>0.94000000000000006</v>
      </c>
      <c r="I22">
        <v>0.81</v>
      </c>
      <c r="J22" s="4">
        <f t="shared" si="2"/>
        <v>0.13</v>
      </c>
    </row>
    <row r="23" spans="1:10" hidden="1" x14ac:dyDescent="0.25">
      <c r="A23" t="s">
        <v>29</v>
      </c>
      <c r="B23" s="1">
        <v>242912002048</v>
      </c>
      <c r="C23" s="1">
        <v>203881005056</v>
      </c>
      <c r="D23" s="2">
        <f t="shared" si="0"/>
        <v>39030996992</v>
      </c>
      <c r="E23" s="5">
        <v>-0.18</v>
      </c>
      <c r="F23" s="3">
        <v>0.48950001999999998</v>
      </c>
      <c r="G23">
        <v>5.8000002000000002E-2</v>
      </c>
      <c r="H23" s="4">
        <f t="shared" si="1"/>
        <v>5.8000002000000004</v>
      </c>
      <c r="I23">
        <v>4.96</v>
      </c>
      <c r="J23" s="4">
        <f t="shared" si="2"/>
        <v>0.84000020000000042</v>
      </c>
    </row>
    <row r="24" spans="1:10" hidden="1" x14ac:dyDescent="0.25">
      <c r="A24" t="s">
        <v>30</v>
      </c>
      <c r="B24" s="1">
        <v>968000000</v>
      </c>
      <c r="C24" s="1">
        <v>14478999552</v>
      </c>
      <c r="D24" s="2">
        <f t="shared" si="0"/>
        <v>-13510999552</v>
      </c>
      <c r="E24" s="3">
        <v>0.27800000000000002</v>
      </c>
      <c r="F24" s="3">
        <v>0.27660000000000001</v>
      </c>
      <c r="G24">
        <v>4.4699996999999998E-2</v>
      </c>
      <c r="H24" s="4">
        <f t="shared" si="1"/>
        <v>4.4699996999999998</v>
      </c>
      <c r="I24">
        <v>4.18</v>
      </c>
      <c r="J24" s="4">
        <f t="shared" si="2"/>
        <v>0.28999970000000008</v>
      </c>
    </row>
    <row r="25" spans="1:10" hidden="1" x14ac:dyDescent="0.25">
      <c r="A25" t="s">
        <v>31</v>
      </c>
      <c r="B25" s="1">
        <v>403000000</v>
      </c>
      <c r="C25" s="1">
        <v>15749000192</v>
      </c>
      <c r="D25" s="2">
        <f t="shared" si="0"/>
        <v>-15346000192</v>
      </c>
      <c r="E25" s="3">
        <v>-0.13700000000000001</v>
      </c>
      <c r="F25" s="3">
        <v>0.40010000000000001</v>
      </c>
      <c r="G25">
        <v>1.78E-2</v>
      </c>
      <c r="H25" s="4">
        <f t="shared" si="1"/>
        <v>1.78</v>
      </c>
      <c r="I25">
        <v>1.68</v>
      </c>
      <c r="J25" s="4">
        <f t="shared" si="2"/>
        <v>0.10000000000000009</v>
      </c>
    </row>
    <row r="26" spans="1:10" hidden="1" x14ac:dyDescent="0.25">
      <c r="A26" t="s">
        <v>32</v>
      </c>
      <c r="B26" s="1">
        <v>138000000</v>
      </c>
      <c r="C26" s="1">
        <v>20854999040</v>
      </c>
      <c r="D26" s="2">
        <f t="shared" si="0"/>
        <v>-20716999040</v>
      </c>
      <c r="E26" s="3">
        <v>0.88800000000000001</v>
      </c>
      <c r="F26" s="3">
        <v>0.24280001000000001</v>
      </c>
      <c r="G26">
        <v>7.2000003000000003E-3</v>
      </c>
      <c r="H26" s="4">
        <f t="shared" si="1"/>
        <v>0.72000003000000001</v>
      </c>
      <c r="I26">
        <v>0.88</v>
      </c>
      <c r="J26" s="4">
        <f t="shared" si="2"/>
        <v>-0.15999996999999999</v>
      </c>
    </row>
    <row r="27" spans="1:10" hidden="1" x14ac:dyDescent="0.25">
      <c r="A27" t="s">
        <v>33</v>
      </c>
      <c r="B27" s="1">
        <v>221000000</v>
      </c>
      <c r="C27" s="1">
        <v>3592000000</v>
      </c>
      <c r="D27" s="2">
        <f t="shared" si="0"/>
        <v>-3371000000</v>
      </c>
      <c r="E27" s="3">
        <v>-0.15</v>
      </c>
      <c r="F27" s="3">
        <v>2.1166999999999998</v>
      </c>
      <c r="G27">
        <v>5.0100001999999998E-2</v>
      </c>
      <c r="H27" s="4">
        <f t="shared" si="1"/>
        <v>5.0100001999999995</v>
      </c>
      <c r="I27">
        <v>5.76</v>
      </c>
      <c r="J27" s="4">
        <f t="shared" si="2"/>
        <v>-0.74999980000000033</v>
      </c>
    </row>
    <row r="28" spans="1:10" hidden="1" x14ac:dyDescent="0.25">
      <c r="A28" t="s">
        <v>34</v>
      </c>
      <c r="B28" s="1">
        <v>6082000</v>
      </c>
      <c r="C28" s="1">
        <v>2849999104</v>
      </c>
      <c r="D28" s="2">
        <f t="shared" si="0"/>
        <v>-2843917104</v>
      </c>
      <c r="E28" s="3">
        <v>-1.4999999999999999E-2</v>
      </c>
      <c r="F28" s="3">
        <v>0.63390000000000002</v>
      </c>
      <c r="G28">
        <v>5.2399996999999997E-2</v>
      </c>
      <c r="H28" s="4">
        <f t="shared" si="1"/>
        <v>5.2399996999999994</v>
      </c>
      <c r="I28">
        <v>5.25</v>
      </c>
      <c r="J28" s="4">
        <f t="shared" si="2"/>
        <v>-1.0000300000000628E-2</v>
      </c>
    </row>
    <row r="29" spans="1:10" hidden="1" x14ac:dyDescent="0.25">
      <c r="A29" t="s">
        <v>35</v>
      </c>
      <c r="B29" s="1">
        <v>12666000</v>
      </c>
      <c r="C29" s="1">
        <v>2384500992</v>
      </c>
      <c r="D29" s="2">
        <f t="shared" si="0"/>
        <v>-2371834992</v>
      </c>
      <c r="E29" s="3">
        <v>3.665</v>
      </c>
      <c r="F29" s="3">
        <v>20.0715</v>
      </c>
      <c r="G29">
        <v>6.5699999999999995E-2</v>
      </c>
      <c r="H29" s="4">
        <f t="shared" si="1"/>
        <v>6.5699999999999994</v>
      </c>
      <c r="I29">
        <v>4.96</v>
      </c>
      <c r="J29" s="4">
        <f t="shared" si="2"/>
        <v>1.6099999999999994</v>
      </c>
    </row>
    <row r="30" spans="1:10" hidden="1" x14ac:dyDescent="0.25">
      <c r="A30" t="s">
        <v>36</v>
      </c>
      <c r="B30" s="1">
        <v>489800000</v>
      </c>
      <c r="C30" s="1">
        <v>10615499776</v>
      </c>
      <c r="D30" s="2">
        <f t="shared" si="0"/>
        <v>-10125699776</v>
      </c>
      <c r="E30" s="3">
        <v>-0.24099999999999999</v>
      </c>
      <c r="F30" s="3">
        <v>0.31969999999999998</v>
      </c>
      <c r="G30">
        <v>4.48E-2</v>
      </c>
      <c r="H30" s="4">
        <f t="shared" si="1"/>
        <v>4.4799999999999995</v>
      </c>
      <c r="I30">
        <v>2.8</v>
      </c>
      <c r="J30" s="4">
        <f t="shared" si="2"/>
        <v>1.6799999999999997</v>
      </c>
    </row>
    <row r="31" spans="1:10" hidden="1" x14ac:dyDescent="0.25">
      <c r="A31" t="s">
        <v>37</v>
      </c>
      <c r="B31" s="1">
        <v>911000000</v>
      </c>
      <c r="C31" s="1">
        <v>9688000512</v>
      </c>
      <c r="D31" s="2">
        <f t="shared" si="0"/>
        <v>-8777000512</v>
      </c>
      <c r="E31" s="3">
        <v>0.53500000000000003</v>
      </c>
      <c r="F31" s="3">
        <v>0.80930000000000002</v>
      </c>
      <c r="G31">
        <v>4.7399997999999999E-2</v>
      </c>
      <c r="H31" s="4">
        <f t="shared" si="1"/>
        <v>4.7399997999999997</v>
      </c>
      <c r="I31">
        <v>4.78</v>
      </c>
      <c r="J31" s="4">
        <f t="shared" si="2"/>
        <v>-4.0000200000000596E-2</v>
      </c>
    </row>
    <row r="32" spans="1:10" hidden="1" x14ac:dyDescent="0.25">
      <c r="A32" t="s">
        <v>38</v>
      </c>
      <c r="B32" s="1">
        <v>226500000</v>
      </c>
      <c r="C32" s="1">
        <v>3950441984</v>
      </c>
      <c r="D32" s="2">
        <f t="shared" si="0"/>
        <v>-3723941984</v>
      </c>
      <c r="E32" s="3">
        <v>-0.23</v>
      </c>
      <c r="F32" s="3">
        <v>0.35990002999999998</v>
      </c>
      <c r="G32">
        <v>4.7800000000000002E-2</v>
      </c>
      <c r="H32" s="4">
        <f t="shared" si="1"/>
        <v>4.78</v>
      </c>
      <c r="I32">
        <v>3.69</v>
      </c>
      <c r="J32" s="4">
        <f t="shared" si="2"/>
        <v>1.0900000000000003</v>
      </c>
    </row>
    <row r="33" spans="1:10" hidden="1" x14ac:dyDescent="0.25">
      <c r="A33" t="s">
        <v>39</v>
      </c>
      <c r="B33" s="1">
        <v>559158976</v>
      </c>
      <c r="C33" s="1">
        <v>4588853248</v>
      </c>
      <c r="D33" s="2">
        <f t="shared" si="0"/>
        <v>-4029694272</v>
      </c>
      <c r="E33" s="3">
        <v>9.9000000000000005E-2</v>
      </c>
      <c r="F33" s="3">
        <v>8.3799999999999999E-2</v>
      </c>
      <c r="G33">
        <v>2.7000000000000001E-3</v>
      </c>
      <c r="H33" s="4">
        <f t="shared" si="1"/>
        <v>0.27</v>
      </c>
      <c r="I33">
        <v>0.35</v>
      </c>
      <c r="J33" s="4">
        <f t="shared" si="2"/>
        <v>-7.999999999999996E-2</v>
      </c>
    </row>
    <row r="34" spans="1:10" hidden="1" x14ac:dyDescent="0.25">
      <c r="A34" t="s">
        <v>40</v>
      </c>
      <c r="B34" s="1">
        <v>97397000</v>
      </c>
      <c r="C34" s="1">
        <v>1789252992</v>
      </c>
      <c r="D34" s="2">
        <f t="shared" si="0"/>
        <v>-1691855992</v>
      </c>
      <c r="E34" s="3">
        <v>1.2350000000000001</v>
      </c>
      <c r="F34" s="3">
        <v>0.89690000000000003</v>
      </c>
      <c r="G34">
        <v>4.7E-2</v>
      </c>
      <c r="H34" s="4">
        <f t="shared" si="1"/>
        <v>4.7</v>
      </c>
      <c r="I34">
        <v>6.21</v>
      </c>
      <c r="J34" s="4">
        <f t="shared" si="2"/>
        <v>-1.5099999999999998</v>
      </c>
    </row>
    <row r="35" spans="1:10" hidden="1" x14ac:dyDescent="0.25">
      <c r="A35" t="s">
        <v>41</v>
      </c>
      <c r="B35" s="1">
        <v>526000000</v>
      </c>
      <c r="C35" s="1">
        <v>18374000640</v>
      </c>
      <c r="D35" s="2">
        <f t="shared" si="0"/>
        <v>-17848000640</v>
      </c>
      <c r="E35" s="3" t="s">
        <v>14</v>
      </c>
      <c r="F35" s="3">
        <v>0.88629997000000005</v>
      </c>
      <c r="G35">
        <v>5.21E-2</v>
      </c>
      <c r="H35" s="4">
        <f t="shared" si="1"/>
        <v>5.21</v>
      </c>
      <c r="I35">
        <v>4.6500000000000004</v>
      </c>
      <c r="J35" s="4">
        <f t="shared" si="2"/>
        <v>0.55999999999999961</v>
      </c>
    </row>
    <row r="36" spans="1:10" hidden="1" x14ac:dyDescent="0.25">
      <c r="A36" t="s">
        <v>42</v>
      </c>
      <c r="B36" s="1">
        <v>367000000</v>
      </c>
      <c r="C36" s="1">
        <v>7376300032</v>
      </c>
      <c r="D36" s="2">
        <f t="shared" si="0"/>
        <v>-7009300032</v>
      </c>
      <c r="E36" s="3">
        <v>8.3000000000000004E-2</v>
      </c>
      <c r="F36" s="3">
        <v>0.21879999999999999</v>
      </c>
      <c r="G36">
        <v>1.7999999999999999E-2</v>
      </c>
      <c r="H36" s="4">
        <f t="shared" si="1"/>
        <v>1.7999999999999998</v>
      </c>
      <c r="I36">
        <v>1.5</v>
      </c>
      <c r="J36" s="4">
        <f t="shared" si="2"/>
        <v>0.29999999999999982</v>
      </c>
    </row>
    <row r="37" spans="1:10" hidden="1" x14ac:dyDescent="0.25">
      <c r="A37" t="s">
        <v>43</v>
      </c>
      <c r="B37" s="1">
        <v>1148999936</v>
      </c>
      <c r="C37" s="1">
        <v>82237997056</v>
      </c>
      <c r="D37" s="2">
        <f t="shared" si="0"/>
        <v>-81088997120</v>
      </c>
      <c r="E37" s="3">
        <v>0.746</v>
      </c>
      <c r="F37" s="3">
        <v>1.2648001</v>
      </c>
      <c r="G37">
        <v>6.3500000000000001E-2</v>
      </c>
      <c r="H37" s="4">
        <f t="shared" si="1"/>
        <v>6.35</v>
      </c>
      <c r="I37">
        <v>6.47</v>
      </c>
      <c r="J37" s="4">
        <f t="shared" si="2"/>
        <v>-0.12000000000000011</v>
      </c>
    </row>
    <row r="38" spans="1:10" x14ac:dyDescent="0.25">
      <c r="A38" t="s">
        <v>44</v>
      </c>
      <c r="B38" s="1">
        <v>228054000</v>
      </c>
      <c r="C38" s="1">
        <v>19877000</v>
      </c>
      <c r="D38" s="2">
        <f t="shared" si="0"/>
        <v>208177000</v>
      </c>
      <c r="E38" s="5">
        <v>0.224</v>
      </c>
      <c r="F38" s="3">
        <v>0.40589999999999998</v>
      </c>
      <c r="G38">
        <v>1.8599999999999998E-2</v>
      </c>
      <c r="H38" s="4">
        <f t="shared" si="1"/>
        <v>1.8599999999999999</v>
      </c>
      <c r="I38">
        <v>1.2</v>
      </c>
      <c r="J38" s="4">
        <f t="shared" si="2"/>
        <v>0.65999999999999992</v>
      </c>
    </row>
    <row r="39" spans="1:10" hidden="1" x14ac:dyDescent="0.25">
      <c r="A39" t="s">
        <v>45</v>
      </c>
      <c r="B39" s="1">
        <v>1438587008</v>
      </c>
      <c r="C39" s="1">
        <v>13402158080</v>
      </c>
      <c r="D39" s="2">
        <f t="shared" si="0"/>
        <v>-11963571072</v>
      </c>
      <c r="E39" s="3">
        <v>7.0000000000000007E-2</v>
      </c>
      <c r="F39" s="3">
        <v>0.122600004</v>
      </c>
      <c r="G39">
        <v>2.2599999999999999E-2</v>
      </c>
      <c r="H39" s="4">
        <f t="shared" si="1"/>
        <v>2.2599999999999998</v>
      </c>
      <c r="I39">
        <v>1.51</v>
      </c>
      <c r="J39" s="4">
        <f t="shared" si="2"/>
        <v>0.74999999999999978</v>
      </c>
    </row>
    <row r="40" spans="1:10" hidden="1" x14ac:dyDescent="0.25">
      <c r="A40" t="s">
        <v>46</v>
      </c>
      <c r="B40" s="1">
        <v>2051284992</v>
      </c>
      <c r="C40" s="1">
        <v>41332678656</v>
      </c>
      <c r="D40" s="2">
        <f t="shared" si="0"/>
        <v>-39281393664</v>
      </c>
      <c r="E40" s="3">
        <v>-0.157</v>
      </c>
      <c r="F40" s="3">
        <v>0.72529999999999994</v>
      </c>
      <c r="G40">
        <v>6.2399999999999997E-2</v>
      </c>
      <c r="H40" s="4">
        <f t="shared" si="1"/>
        <v>6.2399999999999993</v>
      </c>
      <c r="I40">
        <v>5.79</v>
      </c>
      <c r="J40" s="4">
        <f t="shared" si="2"/>
        <v>0.44999999999999929</v>
      </c>
    </row>
    <row r="41" spans="1:10" hidden="1" x14ac:dyDescent="0.25">
      <c r="A41" t="s">
        <v>47</v>
      </c>
      <c r="B41" s="1">
        <v>1057400000</v>
      </c>
      <c r="C41" s="1">
        <v>0</v>
      </c>
      <c r="D41" s="2">
        <f t="shared" si="0"/>
        <v>1057400000</v>
      </c>
      <c r="E41" s="3">
        <v>-5.3999999999999999E-2</v>
      </c>
      <c r="F41" s="3">
        <v>0.31819999999999998</v>
      </c>
      <c r="G41">
        <v>8.8000000000000005E-3</v>
      </c>
      <c r="H41" s="4">
        <f t="shared" si="1"/>
        <v>0.88</v>
      </c>
      <c r="I41">
        <v>0.97</v>
      </c>
      <c r="J41" s="4">
        <f t="shared" si="2"/>
        <v>-8.9999999999999969E-2</v>
      </c>
    </row>
    <row r="42" spans="1:10" hidden="1" x14ac:dyDescent="0.25">
      <c r="A42" t="s">
        <v>48</v>
      </c>
      <c r="B42" s="1">
        <v>160475008</v>
      </c>
      <c r="C42" s="1">
        <v>896147968</v>
      </c>
      <c r="D42" s="2">
        <f t="shared" si="0"/>
        <v>-735672960</v>
      </c>
      <c r="E42" s="3">
        <v>-0.251</v>
      </c>
      <c r="F42" s="3">
        <v>0.30859999999999999</v>
      </c>
      <c r="G42">
        <v>6.0000000000000001E-3</v>
      </c>
      <c r="H42" s="4">
        <f t="shared" si="1"/>
        <v>0.6</v>
      </c>
      <c r="I42">
        <v>0.56999999999999995</v>
      </c>
      <c r="J42" s="4">
        <f t="shared" si="2"/>
        <v>3.0000000000000027E-2</v>
      </c>
    </row>
    <row r="43" spans="1:10" hidden="1" x14ac:dyDescent="0.25">
      <c r="A43" t="s">
        <v>49</v>
      </c>
      <c r="B43" s="1">
        <v>35227000</v>
      </c>
      <c r="C43" s="1">
        <v>755099008</v>
      </c>
      <c r="D43" s="2">
        <f t="shared" si="0"/>
        <v>-719872008</v>
      </c>
      <c r="E43" s="3">
        <v>2.7149999999999999</v>
      </c>
      <c r="F43" s="3">
        <v>1.5636000999999999</v>
      </c>
      <c r="G43">
        <v>9.7100000000000006E-2</v>
      </c>
      <c r="H43" s="4">
        <f t="shared" si="1"/>
        <v>9.7100000000000009</v>
      </c>
      <c r="I43">
        <v>7.82</v>
      </c>
      <c r="J43" s="4">
        <f t="shared" si="2"/>
        <v>1.8900000000000006</v>
      </c>
    </row>
    <row r="44" spans="1:10" hidden="1" x14ac:dyDescent="0.25">
      <c r="A44" t="s">
        <v>50</v>
      </c>
      <c r="B44" s="1">
        <v>395000000</v>
      </c>
      <c r="C44" s="1">
        <v>29071998976</v>
      </c>
      <c r="D44" s="2">
        <f t="shared" si="0"/>
        <v>-28676998976</v>
      </c>
      <c r="E44" s="3">
        <v>0.1</v>
      </c>
      <c r="F44" s="3">
        <v>0.79260003999999995</v>
      </c>
      <c r="G44">
        <v>4.0500000000000001E-2</v>
      </c>
      <c r="H44" s="4">
        <f t="shared" si="1"/>
        <v>4.05</v>
      </c>
      <c r="I44">
        <v>3.63</v>
      </c>
      <c r="J44" s="4">
        <f t="shared" si="2"/>
        <v>0.41999999999999993</v>
      </c>
    </row>
    <row r="45" spans="1:10" hidden="1" x14ac:dyDescent="0.25">
      <c r="A45" t="s">
        <v>51</v>
      </c>
      <c r="B45" s="1">
        <v>120000000</v>
      </c>
      <c r="C45" s="1">
        <v>2339000064</v>
      </c>
      <c r="D45" s="2">
        <f t="shared" si="0"/>
        <v>-2219000064</v>
      </c>
      <c r="E45" s="3">
        <v>0.505</v>
      </c>
      <c r="F45" s="3">
        <v>0.30629998000000003</v>
      </c>
      <c r="G45">
        <v>2.5600000000000001E-2</v>
      </c>
      <c r="H45" s="4">
        <f t="shared" si="1"/>
        <v>2.56</v>
      </c>
      <c r="I45">
        <v>3.11</v>
      </c>
      <c r="J45" s="4">
        <f t="shared" si="2"/>
        <v>-0.54999999999999982</v>
      </c>
    </row>
    <row r="46" spans="1:10" hidden="1" x14ac:dyDescent="0.25">
      <c r="A46" t="s">
        <v>52</v>
      </c>
      <c r="B46" s="1">
        <v>274300992</v>
      </c>
      <c r="C46" s="1">
        <v>3075461120</v>
      </c>
      <c r="D46" s="2">
        <f t="shared" si="0"/>
        <v>-2801160128</v>
      </c>
      <c r="E46" s="3" t="s">
        <v>14</v>
      </c>
      <c r="F46" s="3">
        <v>0.34429999999999999</v>
      </c>
      <c r="G46">
        <v>4.19E-2</v>
      </c>
      <c r="H46" s="4">
        <f t="shared" si="1"/>
        <v>4.1900000000000004</v>
      </c>
      <c r="I46">
        <v>4.1500000000000004</v>
      </c>
      <c r="J46" s="4">
        <f t="shared" si="2"/>
        <v>4.0000000000000036E-2</v>
      </c>
    </row>
    <row r="47" spans="1:10" hidden="1" x14ac:dyDescent="0.25">
      <c r="A47" t="s">
        <v>53</v>
      </c>
      <c r="B47" s="1">
        <v>141588992</v>
      </c>
      <c r="C47" s="1">
        <v>2196186880</v>
      </c>
      <c r="D47" s="2">
        <f t="shared" si="0"/>
        <v>-2054597888</v>
      </c>
      <c r="E47" s="3">
        <v>-0.25700000000000001</v>
      </c>
      <c r="F47" s="3">
        <v>0.35389999999999999</v>
      </c>
      <c r="G47">
        <v>3.1099999999999999E-2</v>
      </c>
      <c r="H47" s="4">
        <f t="shared" si="1"/>
        <v>3.11</v>
      </c>
      <c r="I47">
        <v>2.09</v>
      </c>
      <c r="J47" s="4">
        <f t="shared" si="2"/>
        <v>1.02</v>
      </c>
    </row>
    <row r="48" spans="1:10" hidden="1" x14ac:dyDescent="0.25">
      <c r="A48" t="s">
        <v>54</v>
      </c>
      <c r="B48" s="1">
        <v>135938998272</v>
      </c>
      <c r="C48" s="1">
        <v>9980000256</v>
      </c>
      <c r="D48" s="2">
        <f t="shared" si="0"/>
        <v>125958998016</v>
      </c>
      <c r="E48" s="5">
        <v>-0.20399999999999999</v>
      </c>
      <c r="F48" s="3">
        <v>0.6179</v>
      </c>
      <c r="G48">
        <v>5.7600002999999997E-2</v>
      </c>
      <c r="H48" s="4">
        <f t="shared" si="1"/>
        <v>5.7600002999999997</v>
      </c>
      <c r="I48">
        <v>5.39</v>
      </c>
      <c r="J48" s="4">
        <f t="shared" si="2"/>
        <v>0.37000030000000006</v>
      </c>
    </row>
    <row r="49" spans="1:10" hidden="1" x14ac:dyDescent="0.25">
      <c r="A49" t="s">
        <v>55</v>
      </c>
      <c r="B49" s="1">
        <v>1771000064</v>
      </c>
      <c r="C49" s="1">
        <v>3276000000</v>
      </c>
      <c r="D49" s="2">
        <f t="shared" si="0"/>
        <v>-1504999936</v>
      </c>
      <c r="E49" s="3">
        <v>-2.1999999999999999E-2</v>
      </c>
      <c r="F49" s="3">
        <v>0.34370000000000001</v>
      </c>
      <c r="G49">
        <v>3.3500000000000002E-2</v>
      </c>
      <c r="H49" s="4">
        <f t="shared" si="1"/>
        <v>3.35</v>
      </c>
      <c r="I49">
        <v>3.18</v>
      </c>
      <c r="J49" s="4">
        <f t="shared" si="2"/>
        <v>0.16999999999999993</v>
      </c>
    </row>
    <row r="50" spans="1:10" hidden="1" x14ac:dyDescent="0.25">
      <c r="A50" t="s">
        <v>56</v>
      </c>
      <c r="B50" s="1">
        <v>2889999872</v>
      </c>
      <c r="C50" s="1">
        <v>5417999872</v>
      </c>
      <c r="D50" s="2">
        <f t="shared" si="0"/>
        <v>-2528000000</v>
      </c>
      <c r="E50" s="3">
        <v>0.254</v>
      </c>
      <c r="F50" s="3">
        <v>0.25829999999999997</v>
      </c>
      <c r="G50">
        <v>2.01E-2</v>
      </c>
      <c r="H50" s="4">
        <f t="shared" si="1"/>
        <v>2.0099999999999998</v>
      </c>
      <c r="I50">
        <v>2.27</v>
      </c>
      <c r="J50" s="4">
        <f t="shared" si="2"/>
        <v>-0.26000000000000023</v>
      </c>
    </row>
    <row r="51" spans="1:10" hidden="1" x14ac:dyDescent="0.25">
      <c r="A51" t="s">
        <v>57</v>
      </c>
      <c r="B51" s="1">
        <v>2337000</v>
      </c>
      <c r="C51" s="1">
        <v>1682801024</v>
      </c>
      <c r="D51" s="2">
        <f t="shared" si="0"/>
        <v>-1680464024</v>
      </c>
      <c r="E51" s="3">
        <v>-0.68700000000000006</v>
      </c>
      <c r="F51" s="3">
        <v>0.1585</v>
      </c>
      <c r="G51">
        <v>2.5499999999999998E-2</v>
      </c>
      <c r="H51" s="4">
        <f t="shared" si="1"/>
        <v>2.5499999999999998</v>
      </c>
      <c r="I51">
        <v>2.21</v>
      </c>
      <c r="J51" s="4">
        <f t="shared" si="2"/>
        <v>0.33999999999999986</v>
      </c>
    </row>
    <row r="52" spans="1:10" hidden="1" x14ac:dyDescent="0.25">
      <c r="A52" t="s">
        <v>58</v>
      </c>
      <c r="B52" s="1">
        <v>3576000000</v>
      </c>
      <c r="C52" s="1">
        <v>4373000192</v>
      </c>
      <c r="D52" s="2">
        <f t="shared" si="0"/>
        <v>-797000192</v>
      </c>
      <c r="E52" s="3">
        <v>1.2370000000000001</v>
      </c>
      <c r="F52" s="3">
        <v>0.13229999000000001</v>
      </c>
      <c r="G52">
        <v>2.6800001E-2</v>
      </c>
      <c r="H52" s="4">
        <f t="shared" si="1"/>
        <v>2.6800001</v>
      </c>
      <c r="I52">
        <v>2.52</v>
      </c>
      <c r="J52" s="4">
        <f t="shared" si="2"/>
        <v>0.16000009999999998</v>
      </c>
    </row>
    <row r="53" spans="1:10" hidden="1" x14ac:dyDescent="0.25">
      <c r="A53" t="s">
        <v>59</v>
      </c>
      <c r="B53" s="1">
        <v>216851008</v>
      </c>
      <c r="C53" s="1">
        <v>5721106944</v>
      </c>
      <c r="D53" s="2">
        <f t="shared" si="0"/>
        <v>-5504255936</v>
      </c>
      <c r="E53" s="3" t="s">
        <v>14</v>
      </c>
      <c r="F53" s="3" t="s">
        <v>14</v>
      </c>
      <c r="G53">
        <v>4.36E-2</v>
      </c>
      <c r="H53" s="4">
        <f t="shared" si="1"/>
        <v>4.3600000000000003</v>
      </c>
      <c r="I53">
        <v>4.09</v>
      </c>
      <c r="J53" s="4">
        <f t="shared" si="2"/>
        <v>0.27000000000000046</v>
      </c>
    </row>
    <row r="54" spans="1:10" hidden="1" x14ac:dyDescent="0.25">
      <c r="A54" t="s">
        <v>60</v>
      </c>
      <c r="B54" s="1">
        <v>13980000</v>
      </c>
      <c r="C54" s="1">
        <v>483172992</v>
      </c>
      <c r="D54" s="2">
        <f t="shared" si="0"/>
        <v>-469192992</v>
      </c>
      <c r="E54" s="3">
        <v>-0.23799999999999999</v>
      </c>
      <c r="F54" s="3">
        <v>0.51240003000000001</v>
      </c>
      <c r="G54">
        <v>1.9E-2</v>
      </c>
      <c r="H54" s="4">
        <f t="shared" si="1"/>
        <v>1.9</v>
      </c>
      <c r="I54">
        <v>1.46</v>
      </c>
      <c r="J54" s="4">
        <f t="shared" si="2"/>
        <v>0.43999999999999995</v>
      </c>
    </row>
    <row r="55" spans="1:10" hidden="1" x14ac:dyDescent="0.25">
      <c r="A55" t="s">
        <v>61</v>
      </c>
      <c r="B55" s="1">
        <v>54202000</v>
      </c>
      <c r="C55" s="1">
        <v>3944617984</v>
      </c>
      <c r="D55" s="2">
        <f t="shared" si="0"/>
        <v>-3890415984</v>
      </c>
      <c r="E55" s="3">
        <v>0.76800000000000002</v>
      </c>
      <c r="F55" s="3">
        <v>0.84580003999999998</v>
      </c>
      <c r="G55">
        <v>6.1100002E-2</v>
      </c>
      <c r="H55" s="4">
        <f t="shared" si="1"/>
        <v>6.1100002</v>
      </c>
      <c r="I55">
        <v>6.5</v>
      </c>
      <c r="J55" s="4">
        <f t="shared" si="2"/>
        <v>-0.38999980000000001</v>
      </c>
    </row>
    <row r="56" spans="1:10" hidden="1" x14ac:dyDescent="0.25">
      <c r="A56" t="s">
        <v>62</v>
      </c>
      <c r="B56" s="1">
        <v>10143000</v>
      </c>
      <c r="C56" s="1">
        <v>2189873920</v>
      </c>
      <c r="D56" s="2">
        <f t="shared" si="0"/>
        <v>-2179730920</v>
      </c>
      <c r="E56" s="3">
        <v>-0.92300000000000004</v>
      </c>
      <c r="F56" s="3">
        <v>0.38700000000000001</v>
      </c>
      <c r="G56">
        <v>3.9E-2</v>
      </c>
      <c r="H56" s="4">
        <f t="shared" si="1"/>
        <v>3.9</v>
      </c>
      <c r="I56">
        <v>3.72</v>
      </c>
      <c r="J56" s="4">
        <f t="shared" si="2"/>
        <v>0.17999999999999972</v>
      </c>
    </row>
    <row r="57" spans="1:10" hidden="1" x14ac:dyDescent="0.25">
      <c r="A57" t="s">
        <v>63</v>
      </c>
      <c r="B57" s="1">
        <v>1708000000</v>
      </c>
      <c r="C57" s="1">
        <v>17461000192</v>
      </c>
      <c r="D57" s="2">
        <f t="shared" si="0"/>
        <v>-15753000192</v>
      </c>
      <c r="E57" s="3">
        <v>0.28799999999999998</v>
      </c>
      <c r="F57" s="3">
        <v>0.24209998999999999</v>
      </c>
      <c r="G57">
        <v>1.3999999500000001E-2</v>
      </c>
      <c r="H57" s="4">
        <f t="shared" si="1"/>
        <v>1.39999995</v>
      </c>
      <c r="I57">
        <v>1.66</v>
      </c>
      <c r="J57" s="4">
        <f t="shared" si="2"/>
        <v>-0.26000004999999993</v>
      </c>
    </row>
    <row r="58" spans="1:10" x14ac:dyDescent="0.25">
      <c r="A58" s="6" t="s">
        <v>64</v>
      </c>
      <c r="B58" s="1">
        <v>26858000384</v>
      </c>
      <c r="C58" s="1">
        <v>25169000448</v>
      </c>
      <c r="D58" s="2">
        <f t="shared" si="0"/>
        <v>1688999936</v>
      </c>
      <c r="E58" s="5">
        <v>0.05</v>
      </c>
      <c r="F58" s="3">
        <v>0.35199999999999998</v>
      </c>
      <c r="G58">
        <v>5.21E-2</v>
      </c>
      <c r="H58" s="4">
        <f t="shared" si="1"/>
        <v>5.21</v>
      </c>
      <c r="I58">
        <v>4.6399999999999997</v>
      </c>
      <c r="J58" s="4">
        <f t="shared" si="2"/>
        <v>0.57000000000000028</v>
      </c>
    </row>
    <row r="59" spans="1:10" hidden="1" x14ac:dyDescent="0.25">
      <c r="A59" t="s">
        <v>65</v>
      </c>
      <c r="B59" s="1">
        <v>106199000</v>
      </c>
      <c r="C59" s="1">
        <v>1815790976</v>
      </c>
      <c r="D59" s="2">
        <f t="shared" si="0"/>
        <v>-1709591976</v>
      </c>
      <c r="E59" s="3" t="s">
        <v>14</v>
      </c>
      <c r="F59" s="3" t="s">
        <v>14</v>
      </c>
      <c r="G59">
        <v>3.04E-2</v>
      </c>
      <c r="H59" s="4">
        <f t="shared" si="1"/>
        <v>3.04</v>
      </c>
      <c r="I59">
        <v>2.25</v>
      </c>
      <c r="J59" s="4">
        <f t="shared" si="2"/>
        <v>0.79</v>
      </c>
    </row>
    <row r="60" spans="1:10" hidden="1" x14ac:dyDescent="0.25">
      <c r="A60" t="s">
        <v>66</v>
      </c>
      <c r="B60" s="1">
        <v>1102000000</v>
      </c>
      <c r="C60" s="1">
        <v>4940000256</v>
      </c>
      <c r="D60" s="2">
        <f t="shared" si="0"/>
        <v>-3838000256</v>
      </c>
      <c r="E60" s="3">
        <v>25.273</v>
      </c>
      <c r="F60" s="3">
        <v>0.5494</v>
      </c>
      <c r="G60">
        <v>2.8199999E-2</v>
      </c>
      <c r="H60" s="4">
        <f t="shared" si="1"/>
        <v>2.8199999</v>
      </c>
      <c r="I60">
        <v>2.62</v>
      </c>
      <c r="J60" s="4">
        <f t="shared" si="2"/>
        <v>0.1999998999999999</v>
      </c>
    </row>
    <row r="61" spans="1:10" hidden="1" x14ac:dyDescent="0.25">
      <c r="A61" t="s">
        <v>67</v>
      </c>
      <c r="B61" s="1">
        <v>13400000</v>
      </c>
      <c r="C61" s="1">
        <v>4137200128</v>
      </c>
      <c r="D61" s="2">
        <f t="shared" si="0"/>
        <v>-4123800128</v>
      </c>
      <c r="E61" s="3">
        <v>-0.13300000000000001</v>
      </c>
      <c r="F61" s="3">
        <v>0.30629998000000003</v>
      </c>
      <c r="G61">
        <v>1.4999999999999999E-2</v>
      </c>
      <c r="H61" s="4">
        <f t="shared" si="1"/>
        <v>1.5</v>
      </c>
      <c r="I61">
        <v>1.5</v>
      </c>
      <c r="J61" s="4">
        <f t="shared" si="2"/>
        <v>0</v>
      </c>
    </row>
    <row r="62" spans="1:10" hidden="1" x14ac:dyDescent="0.25">
      <c r="A62" t="s">
        <v>68</v>
      </c>
      <c r="B62" s="1">
        <v>156587999232</v>
      </c>
      <c r="C62" s="1">
        <v>55311998976</v>
      </c>
      <c r="D62" s="2">
        <f t="shared" si="0"/>
        <v>101276000256</v>
      </c>
      <c r="E62" s="5">
        <v>-8.9999999999999993E-3</v>
      </c>
      <c r="F62" s="3">
        <v>0.3725</v>
      </c>
      <c r="G62">
        <v>3.9699999999999999E-2</v>
      </c>
      <c r="H62" s="4">
        <f t="shared" si="1"/>
        <v>3.9699999999999998</v>
      </c>
      <c r="I62">
        <v>3.79</v>
      </c>
      <c r="J62" s="4">
        <f t="shared" si="2"/>
        <v>0.17999999999999972</v>
      </c>
    </row>
    <row r="63" spans="1:10" hidden="1" x14ac:dyDescent="0.25">
      <c r="A63" t="s">
        <v>69</v>
      </c>
      <c r="B63" s="1">
        <v>49029000</v>
      </c>
      <c r="C63" s="1">
        <v>418288000</v>
      </c>
      <c r="D63" s="2">
        <f t="shared" si="0"/>
        <v>-369259000</v>
      </c>
      <c r="E63" s="3">
        <v>-0.23799999999999999</v>
      </c>
      <c r="F63" s="3">
        <v>0.58889997000000005</v>
      </c>
      <c r="G63">
        <v>4.1700000000000001E-2</v>
      </c>
      <c r="H63" s="4">
        <f t="shared" si="1"/>
        <v>4.17</v>
      </c>
      <c r="I63">
        <v>4.3600000000000003</v>
      </c>
      <c r="J63" s="4">
        <f t="shared" si="2"/>
        <v>-0.19000000000000039</v>
      </c>
    </row>
    <row r="64" spans="1:10" hidden="1" x14ac:dyDescent="0.25">
      <c r="A64" t="s">
        <v>70</v>
      </c>
      <c r="B64" s="1">
        <v>216000000</v>
      </c>
      <c r="C64" s="1">
        <v>67000000</v>
      </c>
      <c r="D64" s="2">
        <f t="shared" si="0"/>
        <v>149000000</v>
      </c>
      <c r="E64" s="3" t="s">
        <v>14</v>
      </c>
      <c r="F64" s="3">
        <v>1.9329000000000001</v>
      </c>
      <c r="G64">
        <v>6.0000000000000001E-3</v>
      </c>
      <c r="H64" s="4">
        <f t="shared" si="1"/>
        <v>0.6</v>
      </c>
      <c r="I64">
        <v>0.49</v>
      </c>
      <c r="J64" s="4">
        <f t="shared" si="2"/>
        <v>0.10999999999999999</v>
      </c>
    </row>
    <row r="65" spans="1:10" hidden="1" x14ac:dyDescent="0.25">
      <c r="A65" t="s">
        <v>71</v>
      </c>
      <c r="B65" s="1">
        <v>1706059008</v>
      </c>
      <c r="C65" s="1">
        <v>4474844160</v>
      </c>
      <c r="D65" s="2">
        <f t="shared" si="0"/>
        <v>-2768785152</v>
      </c>
      <c r="E65" s="3" t="s">
        <v>14</v>
      </c>
      <c r="F65" s="3">
        <v>1.6467000000000001</v>
      </c>
      <c r="G65">
        <v>3.1099999999999999E-2</v>
      </c>
      <c r="H65" s="4">
        <f t="shared" si="1"/>
        <v>3.11</v>
      </c>
      <c r="I65">
        <v>1.79</v>
      </c>
      <c r="J65" s="4">
        <f t="shared" si="2"/>
        <v>1.3199999999999998</v>
      </c>
    </row>
    <row r="66" spans="1:10" hidden="1" x14ac:dyDescent="0.25">
      <c r="A66" t="s">
        <v>72</v>
      </c>
      <c r="B66" s="1">
        <v>187170000</v>
      </c>
      <c r="C66" s="1">
        <v>89253000</v>
      </c>
      <c r="D66" s="2">
        <f t="shared" ref="D66:D94" si="3">B66-C66</f>
        <v>97917000</v>
      </c>
      <c r="E66" s="3" t="s">
        <v>14</v>
      </c>
      <c r="F66" s="3" t="s">
        <v>14</v>
      </c>
      <c r="G66">
        <v>2.2100000000000002E-2</v>
      </c>
      <c r="H66" s="4">
        <f t="shared" ref="H66:H94" si="4">G66*100</f>
        <v>2.21</v>
      </c>
      <c r="I66">
        <v>1.1100000000000001</v>
      </c>
      <c r="J66" s="4">
        <f t="shared" ref="J66:J94" si="5">H66-I66</f>
        <v>1.0999999999999999</v>
      </c>
    </row>
    <row r="67" spans="1:10" hidden="1" x14ac:dyDescent="0.25">
      <c r="A67" t="s">
        <v>73</v>
      </c>
      <c r="B67" s="1">
        <v>38300000</v>
      </c>
      <c r="C67" s="1">
        <v>2507899904</v>
      </c>
      <c r="D67" s="2">
        <f t="shared" si="3"/>
        <v>-2469599904</v>
      </c>
      <c r="E67" s="3">
        <v>-7.1999999999999995E-2</v>
      </c>
      <c r="F67" s="3">
        <v>0.72929999999999995</v>
      </c>
      <c r="G67">
        <v>3.1E-2</v>
      </c>
      <c r="H67" s="4">
        <f t="shared" si="4"/>
        <v>3.1</v>
      </c>
      <c r="I67">
        <v>2.25</v>
      </c>
      <c r="J67" s="4">
        <f t="shared" si="5"/>
        <v>0.85000000000000009</v>
      </c>
    </row>
    <row r="68" spans="1:10" hidden="1" x14ac:dyDescent="0.25">
      <c r="A68" t="s">
        <v>74</v>
      </c>
      <c r="B68" s="1">
        <v>292000000</v>
      </c>
      <c r="C68" s="1">
        <v>6768000000</v>
      </c>
      <c r="D68" s="2">
        <f t="shared" si="3"/>
        <v>-6476000000</v>
      </c>
      <c r="E68" s="3">
        <v>-4.4999999999999998E-2</v>
      </c>
      <c r="F68" s="3">
        <v>0.75760000000000005</v>
      </c>
      <c r="G68">
        <v>4.1300002000000002E-2</v>
      </c>
      <c r="H68" s="4">
        <f t="shared" si="4"/>
        <v>4.1300002000000005</v>
      </c>
      <c r="I68">
        <v>3.3</v>
      </c>
      <c r="J68" s="4">
        <f t="shared" si="5"/>
        <v>0.83000020000000063</v>
      </c>
    </row>
    <row r="69" spans="1:10" hidden="1" x14ac:dyDescent="0.25">
      <c r="A69" t="s">
        <v>75</v>
      </c>
      <c r="B69" s="1">
        <v>139376001024</v>
      </c>
      <c r="C69" s="1">
        <v>19795400704</v>
      </c>
      <c r="D69" s="2">
        <f t="shared" si="3"/>
        <v>119580600320</v>
      </c>
      <c r="E69" s="5">
        <v>-0.42299999999999999</v>
      </c>
      <c r="F69" s="3">
        <v>0.66220003000000005</v>
      </c>
      <c r="G69">
        <v>5.6799996999999998E-2</v>
      </c>
      <c r="H69" s="4">
        <f t="shared" si="4"/>
        <v>5.6799996999999998</v>
      </c>
      <c r="I69">
        <v>5.43</v>
      </c>
      <c r="J69" s="4">
        <f t="shared" si="5"/>
        <v>0.24999970000000005</v>
      </c>
    </row>
    <row r="70" spans="1:10" hidden="1" x14ac:dyDescent="0.25">
      <c r="A70" t="s">
        <v>76</v>
      </c>
      <c r="B70" s="1">
        <v>306000000</v>
      </c>
      <c r="C70" s="1">
        <v>11288999936</v>
      </c>
      <c r="D70" s="2">
        <f t="shared" si="3"/>
        <v>-10982999936</v>
      </c>
      <c r="E70" s="3">
        <v>2.1110000000000002</v>
      </c>
      <c r="F70" s="3">
        <v>0.52549999999999997</v>
      </c>
      <c r="G70">
        <v>5.5599999999999997E-2</v>
      </c>
      <c r="H70" s="4">
        <f t="shared" si="4"/>
        <v>5.56</v>
      </c>
      <c r="I70">
        <v>5.9</v>
      </c>
      <c r="J70" s="4">
        <f t="shared" si="5"/>
        <v>-0.34000000000000075</v>
      </c>
    </row>
    <row r="71" spans="1:10" hidden="1" x14ac:dyDescent="0.25">
      <c r="A71" t="s">
        <v>77</v>
      </c>
      <c r="B71" s="1">
        <v>37500000</v>
      </c>
      <c r="C71" s="1">
        <v>7018399744</v>
      </c>
      <c r="D71" s="2">
        <f t="shared" si="3"/>
        <v>-6980899744</v>
      </c>
      <c r="E71" s="3">
        <v>3.1E-2</v>
      </c>
      <c r="F71" s="3">
        <v>0.46260000000000001</v>
      </c>
      <c r="G71">
        <v>3.78E-2</v>
      </c>
      <c r="H71" s="4">
        <f t="shared" si="4"/>
        <v>3.7800000000000002</v>
      </c>
      <c r="I71">
        <v>2.13</v>
      </c>
      <c r="J71" s="4">
        <f t="shared" si="5"/>
        <v>1.6500000000000004</v>
      </c>
    </row>
    <row r="72" spans="1:10" hidden="1" x14ac:dyDescent="0.25">
      <c r="A72" t="s">
        <v>78</v>
      </c>
      <c r="B72" s="1">
        <v>946000000</v>
      </c>
      <c r="C72" s="1">
        <v>14417000448</v>
      </c>
      <c r="D72" s="2">
        <f t="shared" si="3"/>
        <v>-13471000448</v>
      </c>
      <c r="E72" s="3">
        <v>0.629</v>
      </c>
      <c r="F72" s="3">
        <v>0.69810000000000005</v>
      </c>
      <c r="G72">
        <v>3.3700000000000001E-2</v>
      </c>
      <c r="H72" s="4">
        <f t="shared" si="4"/>
        <v>3.37</v>
      </c>
      <c r="I72">
        <v>3.18</v>
      </c>
      <c r="J72" s="4">
        <f t="shared" si="5"/>
        <v>0.18999999999999995</v>
      </c>
    </row>
    <row r="73" spans="1:10" hidden="1" x14ac:dyDescent="0.25">
      <c r="A73" t="s">
        <v>79</v>
      </c>
      <c r="B73" s="1">
        <v>438771008</v>
      </c>
      <c r="C73" s="1">
        <v>755529984</v>
      </c>
      <c r="D73" s="2">
        <f t="shared" si="3"/>
        <v>-316758976</v>
      </c>
      <c r="E73" s="3">
        <v>0.32700000000000001</v>
      </c>
      <c r="F73" s="3">
        <v>0.375</v>
      </c>
      <c r="G73">
        <v>1.8499999999999999E-2</v>
      </c>
      <c r="H73" s="4">
        <f t="shared" si="4"/>
        <v>1.8499999999999999</v>
      </c>
      <c r="I73">
        <v>1.74</v>
      </c>
      <c r="J73" s="4">
        <f t="shared" si="5"/>
        <v>0.10999999999999988</v>
      </c>
    </row>
    <row r="74" spans="1:10" hidden="1" x14ac:dyDescent="0.25">
      <c r="A74" t="s">
        <v>80</v>
      </c>
      <c r="B74" s="1">
        <v>743010009088</v>
      </c>
      <c r="C74" s="1">
        <v>462220001280</v>
      </c>
      <c r="D74" s="2">
        <f t="shared" si="3"/>
        <v>280790007808</v>
      </c>
      <c r="E74" s="5">
        <v>-3.0000000000000001E-3</v>
      </c>
      <c r="F74" s="3">
        <v>0.44849998000000002</v>
      </c>
      <c r="G74">
        <v>3.9600000000000003E-2</v>
      </c>
      <c r="H74" s="4">
        <f t="shared" si="4"/>
        <v>3.9600000000000004</v>
      </c>
      <c r="I74">
        <v>3.82</v>
      </c>
      <c r="J74" s="4">
        <f t="shared" si="5"/>
        <v>0.14000000000000057</v>
      </c>
    </row>
    <row r="75" spans="1:10" hidden="1" x14ac:dyDescent="0.25">
      <c r="A75" t="s">
        <v>81</v>
      </c>
      <c r="B75" s="1">
        <v>270000000</v>
      </c>
      <c r="C75" s="1">
        <v>4076000000</v>
      </c>
      <c r="D75" s="2">
        <f t="shared" si="3"/>
        <v>-3806000000</v>
      </c>
      <c r="E75" s="3">
        <v>0.48</v>
      </c>
      <c r="F75" s="3">
        <v>0.74230003</v>
      </c>
      <c r="G75">
        <v>2.0299998999999999E-2</v>
      </c>
      <c r="H75" s="4">
        <f t="shared" si="4"/>
        <v>2.0299999</v>
      </c>
      <c r="I75">
        <v>1.9</v>
      </c>
      <c r="J75" s="4">
        <f t="shared" si="5"/>
        <v>0.12999990000000006</v>
      </c>
    </row>
    <row r="76" spans="1:10" hidden="1" x14ac:dyDescent="0.25">
      <c r="A76" t="s">
        <v>82</v>
      </c>
      <c r="B76" s="1">
        <v>29728000</v>
      </c>
      <c r="C76" s="1">
        <v>1183628032</v>
      </c>
      <c r="D76" s="2">
        <f t="shared" si="3"/>
        <v>-1153900032</v>
      </c>
      <c r="E76" s="3">
        <v>2.073</v>
      </c>
      <c r="F76" s="3">
        <v>0.43490002</v>
      </c>
      <c r="G76">
        <v>7.2599999999999998E-2</v>
      </c>
      <c r="H76" s="4">
        <f t="shared" si="4"/>
        <v>7.26</v>
      </c>
      <c r="I76">
        <v>8.9700000000000006</v>
      </c>
      <c r="J76" s="4">
        <f t="shared" si="5"/>
        <v>-1.7100000000000009</v>
      </c>
    </row>
    <row r="77" spans="1:10" hidden="1" x14ac:dyDescent="0.25">
      <c r="A77" t="s">
        <v>83</v>
      </c>
      <c r="B77" s="1">
        <v>50615000</v>
      </c>
      <c r="C77" s="1">
        <v>444519008</v>
      </c>
      <c r="D77" s="2">
        <f t="shared" si="3"/>
        <v>-393904008</v>
      </c>
      <c r="E77" s="3">
        <v>1.224</v>
      </c>
      <c r="F77" s="3">
        <v>1.2871999999999999</v>
      </c>
      <c r="G77">
        <v>3.5299999999999998E-2</v>
      </c>
      <c r="H77" s="4">
        <f t="shared" si="4"/>
        <v>3.53</v>
      </c>
      <c r="I77">
        <v>2.88</v>
      </c>
      <c r="J77" s="4">
        <f t="shared" si="5"/>
        <v>0.64999999999999991</v>
      </c>
    </row>
    <row r="78" spans="1:10" hidden="1" x14ac:dyDescent="0.25">
      <c r="A78" t="s">
        <v>84</v>
      </c>
      <c r="B78" s="1" t="s">
        <v>14</v>
      </c>
      <c r="C78" s="1">
        <v>935000000</v>
      </c>
      <c r="D78" s="2" t="e">
        <f t="shared" si="3"/>
        <v>#VALUE!</v>
      </c>
      <c r="E78" s="3">
        <v>0.91200000000000003</v>
      </c>
      <c r="F78" s="3">
        <v>0.21370001</v>
      </c>
      <c r="G78">
        <v>1.66E-2</v>
      </c>
      <c r="H78" s="4">
        <f t="shared" si="4"/>
        <v>1.66</v>
      </c>
      <c r="I78">
        <v>1.44</v>
      </c>
      <c r="J78" s="4">
        <f t="shared" si="5"/>
        <v>0.21999999999999997</v>
      </c>
    </row>
    <row r="79" spans="1:10" hidden="1" x14ac:dyDescent="0.25">
      <c r="A79" t="s">
        <v>85</v>
      </c>
      <c r="B79" s="1">
        <v>84865998848</v>
      </c>
      <c r="C79" s="1">
        <v>10138000384</v>
      </c>
      <c r="D79" s="2">
        <f t="shared" si="3"/>
        <v>74727998464</v>
      </c>
      <c r="E79" s="5">
        <v>-0.53600000000000003</v>
      </c>
      <c r="F79" s="3">
        <v>0.49719999999999998</v>
      </c>
      <c r="G79">
        <v>4.4499996999999999E-2</v>
      </c>
      <c r="H79" s="4">
        <f t="shared" si="4"/>
        <v>4.4499997000000002</v>
      </c>
      <c r="I79">
        <v>3.78</v>
      </c>
      <c r="J79" s="4">
        <f t="shared" si="5"/>
        <v>0.66999970000000042</v>
      </c>
    </row>
    <row r="80" spans="1:10" hidden="1" x14ac:dyDescent="0.25">
      <c r="A80" t="s">
        <v>86</v>
      </c>
      <c r="B80" s="1">
        <v>31375000</v>
      </c>
      <c r="C80" s="1">
        <v>1414967040</v>
      </c>
      <c r="D80" s="2">
        <f t="shared" si="3"/>
        <v>-1383592040</v>
      </c>
      <c r="E80" s="3">
        <v>-0.84399999999999997</v>
      </c>
      <c r="F80" s="3">
        <v>0.21590000000000001</v>
      </c>
      <c r="G80" t="s">
        <v>14</v>
      </c>
      <c r="H80" s="4" t="e">
        <f t="shared" si="4"/>
        <v>#VALUE!</v>
      </c>
      <c r="I80">
        <v>4.1500000000000004</v>
      </c>
      <c r="J80" s="4" t="e">
        <f t="shared" si="5"/>
        <v>#VALUE!</v>
      </c>
    </row>
    <row r="81" spans="1:10" hidden="1" x14ac:dyDescent="0.25">
      <c r="A81" t="s">
        <v>87</v>
      </c>
      <c r="B81" s="1">
        <v>19475000</v>
      </c>
      <c r="C81" s="1">
        <v>5170455040</v>
      </c>
      <c r="D81" s="2">
        <f t="shared" si="3"/>
        <v>-5150980040</v>
      </c>
      <c r="E81" s="3">
        <v>-0.98099999999999998</v>
      </c>
      <c r="F81" s="3">
        <v>0.3266</v>
      </c>
      <c r="G81">
        <v>6.4899996000000001E-2</v>
      </c>
      <c r="H81" s="4">
        <f t="shared" si="4"/>
        <v>6.4899996</v>
      </c>
      <c r="I81">
        <v>6.49</v>
      </c>
      <c r="J81" s="4">
        <f t="shared" si="5"/>
        <v>-4.0000000023354687E-7</v>
      </c>
    </row>
    <row r="82" spans="1:10" hidden="1" x14ac:dyDescent="0.25">
      <c r="A82" t="s">
        <v>88</v>
      </c>
      <c r="B82" s="1">
        <v>138700000</v>
      </c>
      <c r="C82" s="1">
        <v>2037799936</v>
      </c>
      <c r="D82" s="2">
        <f t="shared" si="3"/>
        <v>-1899099936</v>
      </c>
      <c r="E82" s="3">
        <v>-2.9000000000000001E-2</v>
      </c>
      <c r="F82" s="3">
        <v>0.4123</v>
      </c>
      <c r="G82">
        <v>1.04E-2</v>
      </c>
      <c r="H82" s="4">
        <f t="shared" si="4"/>
        <v>1.04</v>
      </c>
      <c r="I82">
        <v>1.42</v>
      </c>
      <c r="J82" s="4">
        <f t="shared" si="5"/>
        <v>-0.37999999999999989</v>
      </c>
    </row>
    <row r="83" spans="1:10" hidden="1" x14ac:dyDescent="0.25">
      <c r="A83" t="s">
        <v>89</v>
      </c>
      <c r="B83" s="1">
        <v>1458000000</v>
      </c>
      <c r="C83" s="1">
        <v>25247000576</v>
      </c>
      <c r="D83" s="2">
        <f t="shared" si="3"/>
        <v>-23789000576</v>
      </c>
      <c r="E83" s="3">
        <v>0.49</v>
      </c>
      <c r="F83" s="3">
        <v>0.91230005000000003</v>
      </c>
      <c r="G83">
        <v>5.0500000000000003E-2</v>
      </c>
      <c r="H83" s="4">
        <f t="shared" si="4"/>
        <v>5.0500000000000007</v>
      </c>
      <c r="I83">
        <v>4.5199999999999996</v>
      </c>
      <c r="J83" s="4">
        <f t="shared" si="5"/>
        <v>0.53000000000000114</v>
      </c>
    </row>
    <row r="84" spans="1:10" hidden="1" x14ac:dyDescent="0.25">
      <c r="A84" t="s">
        <v>90</v>
      </c>
      <c r="B84" s="1">
        <v>45700000</v>
      </c>
      <c r="C84" s="1">
        <v>1190499968</v>
      </c>
      <c r="D84" s="2">
        <f t="shared" si="3"/>
        <v>-1144799968</v>
      </c>
      <c r="E84" s="3">
        <v>0.54100000000000004</v>
      </c>
      <c r="F84" s="3">
        <v>0.55210000000000004</v>
      </c>
      <c r="G84">
        <v>5.8700000000000002E-2</v>
      </c>
      <c r="H84" s="4">
        <f t="shared" si="4"/>
        <v>5.87</v>
      </c>
      <c r="I84">
        <v>4.82</v>
      </c>
      <c r="J84" s="4">
        <f t="shared" si="5"/>
        <v>1.0499999999999998</v>
      </c>
    </row>
    <row r="85" spans="1:10" hidden="1" x14ac:dyDescent="0.25">
      <c r="A85" t="s">
        <v>91</v>
      </c>
      <c r="B85" s="1">
        <v>41787000</v>
      </c>
      <c r="C85" s="1">
        <v>13435000</v>
      </c>
      <c r="D85" s="2">
        <f t="shared" si="3"/>
        <v>28352000</v>
      </c>
      <c r="E85" s="5">
        <v>0.01</v>
      </c>
      <c r="F85" s="3">
        <v>0.96550005999999999</v>
      </c>
      <c r="G85">
        <v>1.11E-2</v>
      </c>
      <c r="H85" s="4">
        <f t="shared" si="4"/>
        <v>1.1100000000000001</v>
      </c>
      <c r="I85">
        <v>1</v>
      </c>
      <c r="J85" s="4">
        <f t="shared" si="5"/>
        <v>0.1100000000000001</v>
      </c>
    </row>
    <row r="86" spans="1:10" x14ac:dyDescent="0.25">
      <c r="A86" s="6" t="s">
        <v>92</v>
      </c>
      <c r="B86" s="1">
        <v>547965009920</v>
      </c>
      <c r="C86" s="1">
        <v>386844000256</v>
      </c>
      <c r="D86" s="2">
        <f t="shared" si="3"/>
        <v>161121009664</v>
      </c>
      <c r="E86" s="5">
        <v>0.76400000000000001</v>
      </c>
      <c r="F86" s="3">
        <v>0.37590000000000001</v>
      </c>
      <c r="G86">
        <v>4.3099999999999999E-2</v>
      </c>
      <c r="H86" s="4">
        <f t="shared" si="4"/>
        <v>4.3099999999999996</v>
      </c>
      <c r="I86">
        <v>3.88</v>
      </c>
      <c r="J86" s="4">
        <f t="shared" si="5"/>
        <v>0.42999999999999972</v>
      </c>
    </row>
    <row r="87" spans="1:10" hidden="1" x14ac:dyDescent="0.25">
      <c r="A87" t="s">
        <v>93</v>
      </c>
      <c r="B87" s="1">
        <v>133140000</v>
      </c>
      <c r="C87" s="1">
        <v>1695394944</v>
      </c>
      <c r="D87" s="2">
        <f t="shared" si="3"/>
        <v>-1562254944</v>
      </c>
      <c r="E87" s="3">
        <v>0.86299999999999999</v>
      </c>
      <c r="F87" s="3">
        <v>0.13780000000000001</v>
      </c>
      <c r="G87">
        <v>1.3300001000000001E-2</v>
      </c>
      <c r="H87" s="4">
        <f t="shared" si="4"/>
        <v>1.3300001000000001</v>
      </c>
      <c r="I87">
        <v>1.7</v>
      </c>
      <c r="J87" s="4">
        <f t="shared" si="5"/>
        <v>-0.36999989999999983</v>
      </c>
    </row>
    <row r="88" spans="1:10" x14ac:dyDescent="0.25">
      <c r="A88" s="6" t="s">
        <v>94</v>
      </c>
      <c r="B88" s="1">
        <v>770944000</v>
      </c>
      <c r="C88" s="1">
        <v>664636032</v>
      </c>
      <c r="D88" s="2">
        <f t="shared" si="3"/>
        <v>106307968</v>
      </c>
      <c r="E88" s="5">
        <v>0.313</v>
      </c>
      <c r="F88" s="3">
        <v>0.316</v>
      </c>
      <c r="G88">
        <v>1.46E-2</v>
      </c>
      <c r="H88" s="4">
        <f t="shared" si="4"/>
        <v>1.46</v>
      </c>
      <c r="I88">
        <v>1.43</v>
      </c>
      <c r="J88" s="4">
        <f t="shared" si="5"/>
        <v>3.0000000000000027E-2</v>
      </c>
    </row>
    <row r="89" spans="1:10" hidden="1" x14ac:dyDescent="0.25">
      <c r="A89" t="s">
        <v>95</v>
      </c>
      <c r="B89" s="1">
        <v>834000000</v>
      </c>
      <c r="C89" s="1">
        <v>4126000128</v>
      </c>
      <c r="D89" s="2">
        <f t="shared" si="3"/>
        <v>-3292000128</v>
      </c>
      <c r="E89" s="3" t="s">
        <v>14</v>
      </c>
      <c r="F89" s="3">
        <v>0.79820000000000002</v>
      </c>
      <c r="G89">
        <v>1.55E-2</v>
      </c>
      <c r="H89" s="4">
        <f t="shared" si="4"/>
        <v>1.55</v>
      </c>
      <c r="I89">
        <v>2.15</v>
      </c>
      <c r="J89" s="4">
        <f t="shared" si="5"/>
        <v>-0.59999999999999987</v>
      </c>
    </row>
    <row r="90" spans="1:10" hidden="1" x14ac:dyDescent="0.25">
      <c r="A90" t="s">
        <v>96</v>
      </c>
      <c r="B90" s="1">
        <v>2862000128</v>
      </c>
      <c r="C90" s="1">
        <v>58943000576</v>
      </c>
      <c r="D90" s="2">
        <f t="shared" si="3"/>
        <v>-56081000448</v>
      </c>
      <c r="E90" s="3">
        <v>6.4000000000000001E-2</v>
      </c>
      <c r="F90" s="3">
        <v>1.0985</v>
      </c>
      <c r="G90">
        <v>6.2700000000000006E-2</v>
      </c>
      <c r="H90" s="4">
        <f t="shared" si="4"/>
        <v>6.2700000000000005</v>
      </c>
      <c r="I90">
        <v>5.13</v>
      </c>
      <c r="J90" s="4">
        <f t="shared" si="5"/>
        <v>1.1400000000000006</v>
      </c>
    </row>
    <row r="91" spans="1:10" hidden="1" x14ac:dyDescent="0.25">
      <c r="A91" t="s">
        <v>97</v>
      </c>
      <c r="B91" s="1">
        <v>1323000064</v>
      </c>
      <c r="C91" s="1">
        <v>532000000</v>
      </c>
      <c r="D91" s="2">
        <f t="shared" si="3"/>
        <v>791000064</v>
      </c>
      <c r="E91" s="5">
        <v>-0.53</v>
      </c>
      <c r="F91" s="3">
        <v>4.3099999999999999E-2</v>
      </c>
      <c r="G91">
        <v>1.6500000000000001E-2</v>
      </c>
      <c r="H91" s="4">
        <f t="shared" si="4"/>
        <v>1.6500000000000001</v>
      </c>
      <c r="I91">
        <v>1.1100000000000001</v>
      </c>
      <c r="J91" s="4">
        <f t="shared" si="5"/>
        <v>0.54</v>
      </c>
    </row>
    <row r="92" spans="1:10" hidden="1" x14ac:dyDescent="0.25">
      <c r="A92" t="s">
        <v>98</v>
      </c>
      <c r="B92" s="1">
        <v>2668999936</v>
      </c>
      <c r="C92" s="1">
        <v>20423000064</v>
      </c>
      <c r="D92" s="2">
        <f t="shared" si="3"/>
        <v>-17754000128</v>
      </c>
      <c r="E92" s="3">
        <v>5.5430000000000001</v>
      </c>
      <c r="F92" s="3">
        <v>0.16059999</v>
      </c>
      <c r="G92">
        <v>1.54E-2</v>
      </c>
      <c r="H92" s="4">
        <f t="shared" si="4"/>
        <v>1.54</v>
      </c>
      <c r="I92">
        <v>1.88</v>
      </c>
      <c r="J92" s="4">
        <f t="shared" si="5"/>
        <v>-0.33999999999999986</v>
      </c>
    </row>
    <row r="93" spans="1:10" hidden="1" x14ac:dyDescent="0.25">
      <c r="A93" t="s">
        <v>99</v>
      </c>
      <c r="B93" s="1">
        <v>494617984</v>
      </c>
      <c r="C93" s="1">
        <v>2151000</v>
      </c>
      <c r="D93" s="2">
        <f t="shared" si="3"/>
        <v>492466984</v>
      </c>
      <c r="E93" s="3">
        <v>0.45600000000000002</v>
      </c>
      <c r="F93" s="3">
        <v>0.34110000000000001</v>
      </c>
      <c r="G93">
        <v>1.37E-2</v>
      </c>
      <c r="H93" s="4">
        <f t="shared" si="4"/>
        <v>1.37</v>
      </c>
      <c r="I93">
        <v>1.4</v>
      </c>
      <c r="J93" s="4">
        <f t="shared" si="5"/>
        <v>-2.9999999999999805E-2</v>
      </c>
    </row>
    <row r="94" spans="1:10" hidden="1" x14ac:dyDescent="0.25">
      <c r="A94" t="s">
        <v>100</v>
      </c>
      <c r="B94" s="1">
        <v>480800000</v>
      </c>
      <c r="C94" s="1">
        <v>1118000000</v>
      </c>
      <c r="D94" s="2">
        <f t="shared" si="3"/>
        <v>-637200000</v>
      </c>
      <c r="E94" s="3">
        <v>5.2999999999999999E-2</v>
      </c>
      <c r="F94" s="3">
        <v>0.34610000000000002</v>
      </c>
      <c r="G94">
        <v>2.4300002000000001E-2</v>
      </c>
      <c r="H94" s="4">
        <f t="shared" si="4"/>
        <v>2.4300002000000003</v>
      </c>
      <c r="I94">
        <v>2.36</v>
      </c>
      <c r="J94" s="4">
        <f t="shared" si="5"/>
        <v>7.0000200000000401E-2</v>
      </c>
    </row>
  </sheetData>
  <autoFilter ref="A1:J94">
    <filterColumn colId="3">
      <customFilters>
        <customFilter operator="greaterThan" val="0"/>
      </customFilters>
    </filterColumn>
    <filterColumn colId="4">
      <customFilters>
        <customFilter operator="greaterThan" val="0"/>
      </customFilters>
    </filterColumn>
    <filterColumn colId="5">
      <customFilters>
        <customFilter operator="lessThan" val="0.8"/>
      </customFilters>
    </filterColumn>
    <filterColumn colId="9">
      <customFilters>
        <customFilter operator="greaterThan" val="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symbol_details_report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GaryI7</dc:creator>
  <cp:lastModifiedBy>Parrosnet Inc</cp:lastModifiedBy>
  <dcterms:created xsi:type="dcterms:W3CDTF">2023-01-17T18:43:35Z</dcterms:created>
  <dcterms:modified xsi:type="dcterms:W3CDTF">2023-01-17T19:48:18Z</dcterms:modified>
</cp:coreProperties>
</file>