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yliggins/Desktop/general_assembly/project two/"/>
    </mc:Choice>
  </mc:AlternateContent>
  <xr:revisionPtr revIDLastSave="0" documentId="13_ncr:1_{7748A877-909B-0C46-8163-D89580D95A2B}" xr6:coauthVersionLast="47" xr6:coauthVersionMax="47" xr10:uidLastSave="{00000000-0000-0000-0000-000000000000}"/>
  <bookViews>
    <workbookView xWindow="5080" yWindow="-18780" windowWidth="28040" windowHeight="17000" firstSheet="9" activeTab="12" xr2:uid="{C61B5442-2913-7646-98B9-FE491BACB0A7}"/>
  </bookViews>
  <sheets>
    <sheet name="Sheet1" sheetId="1" r:id="rId1"/>
    <sheet name="PIVOT table top sales in state" sheetId="18" r:id="rId2"/>
    <sheet name="pivot top sellling liquor brand" sheetId="21" r:id="rId3"/>
    <sheet name="top 10 liquors by sum of sales" sheetId="6" r:id="rId4"/>
    <sheet name="low 10 liquors by sum of sales" sheetId="7" r:id="rId5"/>
    <sheet name="pivot table top selling countys" sheetId="19" r:id="rId6"/>
    <sheet name="counties with highest sales sum" sheetId="8" r:id="rId7"/>
    <sheet name="counties with lowest sales sum" sheetId="9" r:id="rId8"/>
    <sheet name="category with highes sale sum" sheetId="10" r:id="rId9"/>
    <sheet name="category with lowest sales sum" sheetId="11" r:id="rId10"/>
    <sheet name="Sheet5" sheetId="25" r:id="rId11"/>
    <sheet name="top selling can whisk diageo" sheetId="22" r:id="rId12"/>
    <sheet name="top polk county sales" sheetId="23" r:id="rId13"/>
    <sheet name="pivot top vendors in state" sheetId="20" r:id="rId14"/>
    <sheet name="top 10 vendors" sheetId="12" r:id="rId15"/>
    <sheet name="bottom 10 vendors" sheetId="13" r:id="rId16"/>
    <sheet name="canadian whiskies by revenue" sheetId="16" r:id="rId17"/>
    <sheet name="top 20 most bottles" sheetId="14" r:id="rId18"/>
    <sheet name="top 20 most bottles by vendor" sheetId="15" r:id="rId19"/>
  </sheets>
  <calcPr calcId="191029"/>
  <pivotCaches>
    <pivotCache cacheId="0" r:id="rId20"/>
    <pivotCache cacheId="1" r:id="rId21"/>
    <pivotCache cacheId="2" r:id="rId22"/>
    <pivotCache cacheId="13" r:id="rId2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<sst xmlns="http://schemas.openxmlformats.org/spreadsheetml/2006/main" count="575" uniqueCount="185">
  <si>
    <t>Iowa store details</t>
  </si>
  <si>
    <t>total products in store</t>
  </si>
  <si>
    <t xml:space="preserve">query used </t>
  </si>
  <si>
    <t>select distinct item_no  from products</t>
  </si>
  <si>
    <t>total vendors</t>
  </si>
  <si>
    <t>total categories</t>
  </si>
  <si>
    <t>select distinct vendor from products</t>
  </si>
  <si>
    <t>select distinct category_name from products</t>
  </si>
  <si>
    <t>top 10 products in the state</t>
  </si>
  <si>
    <t>from sales</t>
  </si>
  <si>
    <t>Crown Royal Canadian Whisky</t>
  </si>
  <si>
    <t>CANADIAN WHISKIES</t>
  </si>
  <si>
    <t>80 PROOF VODKA</t>
  </si>
  <si>
    <t>Jack Daniels Old #7 Black Lbl</t>
  </si>
  <si>
    <t>TENNESSEE WHISKIES</t>
  </si>
  <si>
    <t>Captain Morgan Spiced Rum</t>
  </si>
  <si>
    <t>SPICED RUM</t>
  </si>
  <si>
    <t>description</t>
  </si>
  <si>
    <t>category_name</t>
  </si>
  <si>
    <t>Diageo Americas</t>
  </si>
  <si>
    <t>Polk</t>
  </si>
  <si>
    <t>Pottawattamie</t>
  </si>
  <si>
    <t>Brown-Forman Corporation</t>
  </si>
  <si>
    <t>vendor</t>
  </si>
  <si>
    <t>county</t>
  </si>
  <si>
    <t>Pernod Ricard USA/Austin Nichols</t>
  </si>
  <si>
    <t>Scott</t>
  </si>
  <si>
    <t>Johnson</t>
  </si>
  <si>
    <t>Constellation Wine Company Inc.</t>
  </si>
  <si>
    <t>Black Velvet</t>
  </si>
  <si>
    <t>Linn</t>
  </si>
  <si>
    <t>Bacardi U.S.A. Inc.</t>
  </si>
  <si>
    <t>Grey Goose Vodka</t>
  </si>
  <si>
    <t>IMPORTED VODKA</t>
  </si>
  <si>
    <t>Luxco-St Louis</t>
  </si>
  <si>
    <t>Hawkeye Vodka</t>
  </si>
  <si>
    <t>Sidney Frank Importing Co.</t>
  </si>
  <si>
    <t>Jagermeister Liqueur</t>
  </si>
  <si>
    <t>MISC. IMPORTED CORDIALS &amp; LIQUEURS</t>
  </si>
  <si>
    <t>Absolut Swedish Vodka 80 Prf</t>
  </si>
  <si>
    <t>Sazerac Co. Inc.</t>
  </si>
  <si>
    <t>Fireball Cinnamon Whiskey</t>
  </si>
  <si>
    <t>WHISKEY LIQUEUR</t>
  </si>
  <si>
    <t>total_sales</t>
  </si>
  <si>
    <t>query used</t>
  </si>
  <si>
    <t>select county, category_name, description, vendor,  sum(total) as total_sales</t>
  </si>
  <si>
    <t>group by county, category_name, description, vendor</t>
  </si>
  <si>
    <t>order by total_sales desc</t>
  </si>
  <si>
    <t>limit 10</t>
  </si>
  <si>
    <t>Jim Beam Brands</t>
  </si>
  <si>
    <t>Dekuyper Peachtree Schnapps</t>
  </si>
  <si>
    <t>PEACH SCHNAPPS</t>
  </si>
  <si>
    <t>Mitchell</t>
  </si>
  <si>
    <t>Paul Masson Peach Grande Amber Brandy</t>
  </si>
  <si>
    <t>PEACH BRANDIES</t>
  </si>
  <si>
    <t>Harrison</t>
  </si>
  <si>
    <t>Sazerac Co., Inc.</t>
  </si>
  <si>
    <t>Tortilla Triple Sec</t>
  </si>
  <si>
    <t>TRIPLE SEC</t>
  </si>
  <si>
    <t>Warren</t>
  </si>
  <si>
    <t>Juarez Triple Sec</t>
  </si>
  <si>
    <t>Grundy</t>
  </si>
  <si>
    <t>Laird And Company</t>
  </si>
  <si>
    <t>Laird's Applejack</t>
  </si>
  <si>
    <t>MISCELLANEOUS BRANDIES</t>
  </si>
  <si>
    <t>Washington</t>
  </si>
  <si>
    <t>Jim Beam Honey</t>
  </si>
  <si>
    <t>BLENDED WHISKIES</t>
  </si>
  <si>
    <t>Cedar</t>
  </si>
  <si>
    <t>Mahaska</t>
  </si>
  <si>
    <t>Jim Beam Kentucky Fire</t>
  </si>
  <si>
    <t>Club Peach Daiquiri Pouch</t>
  </si>
  <si>
    <t>AMERICAN COCKTAILS</t>
  </si>
  <si>
    <t>Poweshiek</t>
  </si>
  <si>
    <t>O'Brien</t>
  </si>
  <si>
    <t>order by total_sales asc</t>
  </si>
  <si>
    <t>Cerro Gordo</t>
  </si>
  <si>
    <t>Dubuque</t>
  </si>
  <si>
    <t>Story</t>
  </si>
  <si>
    <t>Woodbury</t>
  </si>
  <si>
    <t>Black Hawk</t>
  </si>
  <si>
    <t>select county, sum(total) as total_sales</t>
  </si>
  <si>
    <t>group by county</t>
  </si>
  <si>
    <t>Decatur</t>
  </si>
  <si>
    <t>Audubon</t>
  </si>
  <si>
    <t>Keokuk</t>
  </si>
  <si>
    <t>Ringgold</t>
  </si>
  <si>
    <t>NULL</t>
  </si>
  <si>
    <t>Taylor</t>
  </si>
  <si>
    <t>Davis</t>
  </si>
  <si>
    <t>Adams</t>
  </si>
  <si>
    <t>Wayne</t>
  </si>
  <si>
    <t>Fremont</t>
  </si>
  <si>
    <t>PUERTO RICO &amp; VIRGIN ISLANDS RUM</t>
  </si>
  <si>
    <t>STRAIGHT BOURBON WHISKIES</t>
  </si>
  <si>
    <t>TEQUILA</t>
  </si>
  <si>
    <t>select category_name, sum(total) as total_sales</t>
  </si>
  <si>
    <t>group by category_name</t>
  </si>
  <si>
    <t>DARK CREME DE CACAO</t>
  </si>
  <si>
    <t>AMERICAN SLOE GINS</t>
  </si>
  <si>
    <t>OTHER PROOF VODKA</t>
  </si>
  <si>
    <t>BOTTLED IN BOND BOURBON</t>
  </si>
  <si>
    <t>ROCK &amp; RYE</t>
  </si>
  <si>
    <t>SPEARMINT SCHNAPPS</t>
  </si>
  <si>
    <t>WHITE CREME DE MENTHE</t>
  </si>
  <si>
    <t>CREME DE ALMOND</t>
  </si>
  <si>
    <t>ANISETTE</t>
  </si>
  <si>
    <t>HIGH PROOF BEER</t>
  </si>
  <si>
    <t>what are polk lin and scott county selling the most and least of in product and category</t>
  </si>
  <si>
    <t>revenue</t>
  </si>
  <si>
    <t>select vendor, county, sum(total) as revenue</t>
  </si>
  <si>
    <t>group by vendor,county</t>
  </si>
  <si>
    <t>order by revenue desc</t>
  </si>
  <si>
    <t>Lee</t>
  </si>
  <si>
    <t>Dehner Distillery</t>
  </si>
  <si>
    <t>Dickinson</t>
  </si>
  <si>
    <t>Imperial Brands, Inc.</t>
  </si>
  <si>
    <t>Tama</t>
  </si>
  <si>
    <t>Mango Bottling, Inc.</t>
  </si>
  <si>
    <t>Page</t>
  </si>
  <si>
    <t>Marion</t>
  </si>
  <si>
    <t>Madison</t>
  </si>
  <si>
    <t>F. Korbel and Brothers Inc.</t>
  </si>
  <si>
    <t>Lyon</t>
  </si>
  <si>
    <t>Savvy Distillers LP</t>
  </si>
  <si>
    <t>Chickasaw</t>
  </si>
  <si>
    <t>order by revenue asc</t>
  </si>
  <si>
    <t>Mccormick Vodka</t>
  </si>
  <si>
    <t>Mccormick Distilling Company</t>
  </si>
  <si>
    <t>Paul Masson Grande Amber Brandy</t>
  </si>
  <si>
    <t>AMERICAN GRAPE BRANDIES</t>
  </si>
  <si>
    <t>Juarez Tequila Gold</t>
  </si>
  <si>
    <t>Mccormick Vodka Pet</t>
  </si>
  <si>
    <t>Smirnoff Vodka 80 Prf</t>
  </si>
  <si>
    <t>Barton Vodka</t>
  </si>
  <si>
    <t>Sazerac North America</t>
  </si>
  <si>
    <t>Phillips Vodka</t>
  </si>
  <si>
    <t>Phillips Beverage Company</t>
  </si>
  <si>
    <t>num_of_bottles</t>
  </si>
  <si>
    <t>select  vendor, category_name, description, county, sum(total) as revenue, sum(bottle_qty) as num_of_bottles</t>
  </si>
  <si>
    <t>group by vendor, category_name, description, county</t>
  </si>
  <si>
    <t>order by num_of_bottles desc</t>
  </si>
  <si>
    <t>limit 20</t>
  </si>
  <si>
    <t>MHW Ltd</t>
  </si>
  <si>
    <t>LUXCO</t>
  </si>
  <si>
    <t>Moet Hennessy USA Inc.</t>
  </si>
  <si>
    <t>Constellation Wine Company, Inc.</t>
  </si>
  <si>
    <t>Heaven Hill Distilleries Inc.</t>
  </si>
  <si>
    <t>Proximo</t>
  </si>
  <si>
    <t>E AND J GALLO WINERY</t>
  </si>
  <si>
    <t>select  vendor, sum(bottle_qty) as num_of_bottles</t>
  </si>
  <si>
    <t>group by vendor</t>
  </si>
  <si>
    <t>Boone</t>
  </si>
  <si>
    <t>Hardin</t>
  </si>
  <si>
    <t>Wapello</t>
  </si>
  <si>
    <t>Plymouth</t>
  </si>
  <si>
    <t>Kossuth</t>
  </si>
  <si>
    <t>Marshall</t>
  </si>
  <si>
    <t>Webster</t>
  </si>
  <si>
    <t>Carroll</t>
  </si>
  <si>
    <t>Dallas</t>
  </si>
  <si>
    <t>select county, category_name, sum(total) as revenue, sum(bottle_qty) as num_of_bottles</t>
  </si>
  <si>
    <t>where category_name ilike '%canadian whisk%'</t>
  </si>
  <si>
    <t>group by county, category_name</t>
  </si>
  <si>
    <t>top 10 vendors in all counties</t>
  </si>
  <si>
    <t>The Patron Spirits Company</t>
  </si>
  <si>
    <t>Campari(skyy)</t>
  </si>
  <si>
    <t>select vendor, sum(total) as revenue</t>
  </si>
  <si>
    <t>Sum of total_sales</t>
  </si>
  <si>
    <t>Row Labels</t>
  </si>
  <si>
    <t>Grand Total</t>
  </si>
  <si>
    <t>Sum of revenue</t>
  </si>
  <si>
    <t>Seagram's V.o. Bl Canadian Whisky Pet</t>
  </si>
  <si>
    <t>Crown Royal Maple</t>
  </si>
  <si>
    <t>Seagram's V.o. Bl Canadian Whisky</t>
  </si>
  <si>
    <t>Crown Royal Maple Finished</t>
  </si>
  <si>
    <t>Crown Royal Canadian Whisky Mini</t>
  </si>
  <si>
    <t>Crown Royal Special Reserve</t>
  </si>
  <si>
    <t>Crown Royal Black</t>
  </si>
  <si>
    <t>Crown Royal Regal Apple</t>
  </si>
  <si>
    <t>Crown Royal</t>
  </si>
  <si>
    <t>select vendor, category_name, description, sum(total) as revenue
from sales
where category_name ilike '%canadian whisk%' and vendor ilike '%diageo%'
group by vendor, category_name, description
order by revenue desc
limit 10</t>
  </si>
  <si>
    <t>Jameson</t>
  </si>
  <si>
    <t>IRISH WHISKIES</t>
  </si>
  <si>
    <t>select vendor, category_name, description, sum(total) as revenue
from sales
where county ilike '%polk%'
group by vendor, category_name, description
order by revenue desc
limit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</si>
</sst>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&quot;$&quot;#,##0.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3"/>
      <color rgb="FF222222"/>
      <name val="Menlo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3" fillId="2" borderId="0" xfId="0" applyFont="1" applyFill="1"/>
    <xf numFmtId="0" fontId="0" fillId="2" borderId="0" xfId="0" applyFill="1"/>
    <xf numFmtId="0" fontId="0" fillId="0" borderId="0" xfId="0" applyAlignment="1">
      <alignment wrapText="1"/>
    </xf>
    <xf numFmtId="0" fontId="4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0" fillId="0" borderId="0" xfId="0" applyAlignment="1">
      <alignment wrapText="1" shrinkToFit="1"/>
    </xf>
    <xf numFmtId="0" fontId="5" fillId="0" borderId="0" xfId="0" applyFont="1"/>
    <xf numFmtId="44" fontId="0" fillId="0" borderId="0" xfId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2">
    <cellStyle name="Currency" xfId="1" builtinId="4"/>
    <cellStyle name="Normal" xfId="0" builtinId="0"/>
  </cellStyles>
  <dxfs count="8">
    <dxf>
      <numFmt numFmtId="165" formatCode="&quot;$&quot;#,##0.00"/>
    </dxf>
    <dxf>
      <numFmt numFmtId="165" formatCode="&quot;$&quot;#,##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[iowa_liquor_excel.xlsx]PIVOT table top sales in state!PivotTable2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LIQUOR SALES IN THE STATE OF IOWA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 top sales in state'!$B$3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757-CF41-B913-64FE9132BF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757-CF41-B913-64FE9132BF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757-CF41-B913-64FE9132BF5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757-CF41-B913-64FE9132BF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757-CF41-B913-64FE9132BF5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757-CF41-B913-64FE9132BF5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757-CF41-B913-64FE9132BF57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 top sales in state'!$A$4:$A$11</c:f>
              <c:strCache>
                <c:ptCount val="7"/>
                <c:pt idx="0">
                  <c:v>CANADIAN WHISKIES</c:v>
                </c:pt>
                <c:pt idx="1">
                  <c:v>IMPORTED VODKA</c:v>
                </c:pt>
                <c:pt idx="2">
                  <c:v>WHISKEY LIQUEUR</c:v>
                </c:pt>
                <c:pt idx="3">
                  <c:v>TENNESSEE WHISKIES</c:v>
                </c:pt>
                <c:pt idx="4">
                  <c:v>SPICED RUM</c:v>
                </c:pt>
                <c:pt idx="5">
                  <c:v>MISC. IMPORTED CORDIALS &amp; LIQUEURS</c:v>
                </c:pt>
                <c:pt idx="6">
                  <c:v>80 PROOF VODKA</c:v>
                </c:pt>
              </c:strCache>
            </c:strRef>
          </c:cat>
          <c:val>
            <c:numRef>
              <c:f>'PIVOT table top sales in state'!$B$4:$B$11</c:f>
              <c:numCache>
                <c:formatCode>_([$$-409]* #,##0.00_);_([$$-409]* \(#,##0.00\);_([$$-409]* "-"??_);_(@_)</c:formatCode>
                <c:ptCount val="7"/>
                <c:pt idx="0">
                  <c:v>5633164.9100000001</c:v>
                </c:pt>
                <c:pt idx="1">
                  <c:v>3100249.0700000003</c:v>
                </c:pt>
                <c:pt idx="2">
                  <c:v>3045285.32</c:v>
                </c:pt>
                <c:pt idx="3">
                  <c:v>2747140.41</c:v>
                </c:pt>
                <c:pt idx="4">
                  <c:v>2664013.6</c:v>
                </c:pt>
                <c:pt idx="5">
                  <c:v>1479624.62</c:v>
                </c:pt>
                <c:pt idx="6">
                  <c:v>1475352.07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3-A04E-BBC5-4E41430F24A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953896280206358"/>
          <c:y val="0.24575908274623567"/>
          <c:w val="0.34011620961172956"/>
          <c:h val="0.4733211309112676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[iowa_liquor_excel.xlsx]pivot top sellling liquor brand!PivotTable5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selling liquor by brand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top sellling liquor brand'!$B$3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E1A-4D41-9EDB-9E0C2488F5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E1A-4D41-9EDB-9E0C2488F5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E1A-4D41-9EDB-9E0C2488F52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E1A-4D41-9EDB-9E0C2488F52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E1A-4D41-9EDB-9E0C2488F52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E1A-4D41-9EDB-9E0C2488F52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E1A-4D41-9EDB-9E0C2488F52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E1A-4D41-9EDB-9E0C2488F52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E1A-4D41-9EDB-9E0C2488F527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top sellling liquor brand'!$A$4:$A$13</c:f>
              <c:strCache>
                <c:ptCount val="9"/>
                <c:pt idx="0">
                  <c:v>Black Velvet</c:v>
                </c:pt>
                <c:pt idx="1">
                  <c:v>Fireball Cinnamon Whiskey</c:v>
                </c:pt>
                <c:pt idx="2">
                  <c:v>Jack Daniels Old #7 Black Lbl</c:v>
                </c:pt>
                <c:pt idx="3">
                  <c:v>Captain Morgan Spiced Rum</c:v>
                </c:pt>
                <c:pt idx="4">
                  <c:v>Crown Royal Canadian Whisky</c:v>
                </c:pt>
                <c:pt idx="5">
                  <c:v>Absolut Swedish Vodka 80 Prf</c:v>
                </c:pt>
                <c:pt idx="6">
                  <c:v>Jagermeister Liqueur</c:v>
                </c:pt>
                <c:pt idx="7">
                  <c:v>Hawkeye Vodka</c:v>
                </c:pt>
                <c:pt idx="8">
                  <c:v>Grey Goose Vodka</c:v>
                </c:pt>
              </c:strCache>
            </c:strRef>
          </c:cat>
          <c:val>
            <c:numRef>
              <c:f>'pivot top sellling liquor brand'!$B$4:$B$13</c:f>
              <c:numCache>
                <c:formatCode>General</c:formatCode>
                <c:ptCount val="9"/>
                <c:pt idx="0">
                  <c:v>3381210.4899999998</c:v>
                </c:pt>
                <c:pt idx="1">
                  <c:v>3045285.32</c:v>
                </c:pt>
                <c:pt idx="2">
                  <c:v>2747140.41</c:v>
                </c:pt>
                <c:pt idx="3">
                  <c:v>2664013.6</c:v>
                </c:pt>
                <c:pt idx="4">
                  <c:v>2251954.42</c:v>
                </c:pt>
                <c:pt idx="5">
                  <c:v>1668672.46</c:v>
                </c:pt>
                <c:pt idx="6">
                  <c:v>1479624.62</c:v>
                </c:pt>
                <c:pt idx="7">
                  <c:v>1475352.07</c:v>
                </c:pt>
                <c:pt idx="8">
                  <c:v>1431576.61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3-2046-AEC2-2DDA6167618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[iowa_liquor_excel.xlsx]pivot top sellling liquor brand!PivotTable5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selling liquor by brand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top sellling liquor brand'!$B$3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'pivot top sellling liquor brand'!$A$4:$A$13</c:f>
              <c:strCache>
                <c:ptCount val="9"/>
                <c:pt idx="0">
                  <c:v>Black Velvet</c:v>
                </c:pt>
                <c:pt idx="1">
                  <c:v>Fireball Cinnamon Whiskey</c:v>
                </c:pt>
                <c:pt idx="2">
                  <c:v>Jack Daniels Old #7 Black Lbl</c:v>
                </c:pt>
                <c:pt idx="3">
                  <c:v>Captain Morgan Spiced Rum</c:v>
                </c:pt>
                <c:pt idx="4">
                  <c:v>Crown Royal Canadian Whisky</c:v>
                </c:pt>
                <c:pt idx="5">
                  <c:v>Absolut Swedish Vodka 80 Prf</c:v>
                </c:pt>
                <c:pt idx="6">
                  <c:v>Jagermeister Liqueur</c:v>
                </c:pt>
                <c:pt idx="7">
                  <c:v>Hawkeye Vodka</c:v>
                </c:pt>
                <c:pt idx="8">
                  <c:v>Grey Goose Vodka</c:v>
                </c:pt>
              </c:strCache>
            </c:strRef>
          </c:cat>
          <c:val>
            <c:numRef>
              <c:f>'pivot top sellling liquor brand'!$B$4:$B$13</c:f>
              <c:numCache>
                <c:formatCode>General</c:formatCode>
                <c:ptCount val="9"/>
                <c:pt idx="0">
                  <c:v>3381210.4899999998</c:v>
                </c:pt>
                <c:pt idx="1">
                  <c:v>3045285.32</c:v>
                </c:pt>
                <c:pt idx="2">
                  <c:v>2747140.41</c:v>
                </c:pt>
                <c:pt idx="3">
                  <c:v>2664013.6</c:v>
                </c:pt>
                <c:pt idx="4">
                  <c:v>2251954.42</c:v>
                </c:pt>
                <c:pt idx="5">
                  <c:v>1668672.46</c:v>
                </c:pt>
                <c:pt idx="6">
                  <c:v>1479624.62</c:v>
                </c:pt>
                <c:pt idx="7">
                  <c:v>1475352.07</c:v>
                </c:pt>
                <c:pt idx="8">
                  <c:v>1431576.61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CA-9541-B205-0B8B5722A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5578111"/>
        <c:axId val="1355579759"/>
      </c:barChart>
      <c:catAx>
        <c:axId val="135557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579759"/>
        <c:crosses val="autoZero"/>
        <c:auto val="1"/>
        <c:lblAlgn val="ctr"/>
        <c:lblOffset val="100"/>
        <c:noMultiLvlLbl val="0"/>
      </c:catAx>
      <c:valAx>
        <c:axId val="13555797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57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[iowa_liquor_excel.xlsx]pivot table top selling countys!PivotTable3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SELLING COUNTIES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 top selling countys'!$B$3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87B-5340-BB0B-468F67A7FAC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87B-5340-BB0B-468F67A7FAC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87B-5340-BB0B-468F67A7FAC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87B-5340-BB0B-468F67A7FAC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87B-5340-BB0B-468F67A7FAC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87B-5340-BB0B-468F67A7FAC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87B-5340-BB0B-468F67A7FAC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87B-5340-BB0B-468F67A7FACD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F87B-5340-BB0B-468F67A7FACD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F87B-5340-BB0B-468F67A7FA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 top selling countys'!$A$4:$A$14</c:f>
              <c:strCache>
                <c:ptCount val="10"/>
                <c:pt idx="0">
                  <c:v>Black Hawk</c:v>
                </c:pt>
                <c:pt idx="1">
                  <c:v>Cerro Gordo</c:v>
                </c:pt>
                <c:pt idx="2">
                  <c:v>Dubuque</c:v>
                </c:pt>
                <c:pt idx="3">
                  <c:v>Johnson</c:v>
                </c:pt>
                <c:pt idx="4">
                  <c:v>Linn</c:v>
                </c:pt>
                <c:pt idx="5">
                  <c:v>Polk</c:v>
                </c:pt>
                <c:pt idx="6">
                  <c:v>Pottawattamie</c:v>
                </c:pt>
                <c:pt idx="7">
                  <c:v>Scott</c:v>
                </c:pt>
                <c:pt idx="8">
                  <c:v>Story</c:v>
                </c:pt>
                <c:pt idx="9">
                  <c:v>Woodbury</c:v>
                </c:pt>
              </c:strCache>
            </c:strRef>
          </c:cat>
          <c:val>
            <c:numRef>
              <c:f>'pivot table top selling countys'!$B$4:$B$14</c:f>
              <c:numCache>
                <c:formatCode>_("$"* #,##0.00_);_("$"* \(#,##0.00\);_("$"* "-"??_);_(@_)</c:formatCode>
                <c:ptCount val="10"/>
                <c:pt idx="0">
                  <c:v>22967283.289999999</c:v>
                </c:pt>
                <c:pt idx="1">
                  <c:v>7998958.9199999999</c:v>
                </c:pt>
                <c:pt idx="2">
                  <c:v>11879190.380000001</c:v>
                </c:pt>
                <c:pt idx="3">
                  <c:v>24200402.25</c:v>
                </c:pt>
                <c:pt idx="4">
                  <c:v>34460047.490000002</c:v>
                </c:pt>
                <c:pt idx="5">
                  <c:v>86397461.790000007</c:v>
                </c:pt>
                <c:pt idx="6">
                  <c:v>14177698.300000001</c:v>
                </c:pt>
                <c:pt idx="7">
                  <c:v>27902848.670000002</c:v>
                </c:pt>
                <c:pt idx="8">
                  <c:v>12267027.18</c:v>
                </c:pt>
                <c:pt idx="9">
                  <c:v>13242016.16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E-2340-B1F8-2DBD56FD111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[iowa_liquor_excel.xlsx]pivot table top selling countys!PivotTable3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TOP selling counties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2.1890547263681594E-2"/>
              <c:y val="2.328344979391647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 top selling countys'!$B$3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9CC-3048-9892-7624149AC484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AF-554A-B9D7-F516FA224DCE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3"/>
                  </a:gs>
                  <a:gs pos="100000">
                    <a:schemeClr val="accent3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AF-554A-B9D7-F516FA224DCE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chemeClr val="accent4"/>
                  </a:gs>
                  <a:gs pos="100000">
                    <a:schemeClr val="accent4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3AF-554A-B9D7-F516FA224DCE}"/>
              </c:ext>
            </c:extLst>
          </c:dPt>
          <c:dPt>
            <c:idx val="4"/>
            <c:bubble3D val="0"/>
            <c:spPr>
              <a:gradFill>
                <a:gsLst>
                  <a:gs pos="0">
                    <a:schemeClr val="accent5"/>
                  </a:gs>
                  <a:gs pos="100000">
                    <a:schemeClr val="accent5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3AF-554A-B9D7-F516FA224DCE}"/>
              </c:ext>
            </c:extLst>
          </c:dPt>
          <c:dPt>
            <c:idx val="5"/>
            <c:bubble3D val="0"/>
            <c:spPr>
              <a:gradFill>
                <a:gsLst>
                  <a:gs pos="0">
                    <a:schemeClr val="accent6"/>
                  </a:gs>
                  <a:gs pos="100000">
                    <a:schemeClr val="accent6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3AF-554A-B9D7-F516FA224DCE}"/>
              </c:ext>
            </c:extLst>
          </c:dPt>
          <c:dPt>
            <c:idx val="6"/>
            <c:bubble3D val="0"/>
            <c:spPr>
              <a:gradFill>
                <a:gsLst>
                  <a:gs pos="0">
                    <a:schemeClr val="accent1">
                      <a:lumMod val="60000"/>
                    </a:schemeClr>
                  </a:gs>
                  <a:gs pos="100000">
                    <a:schemeClr val="accent1">
                      <a:lumMod val="60000"/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3AF-554A-B9D7-F516FA224DCE}"/>
              </c:ext>
            </c:extLst>
          </c:dPt>
          <c:dPt>
            <c:idx val="7"/>
            <c:bubble3D val="0"/>
            <c:spPr>
              <a:gradFill>
                <a:gsLst>
                  <a:gs pos="0">
                    <a:schemeClr val="accent2">
                      <a:lumMod val="60000"/>
                    </a:schemeClr>
                  </a:gs>
                  <a:gs pos="100000">
                    <a:schemeClr val="accent2">
                      <a:lumMod val="60000"/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3AF-554A-B9D7-F516FA224DCE}"/>
              </c:ext>
            </c:extLst>
          </c:dPt>
          <c:dPt>
            <c:idx val="8"/>
            <c:bubble3D val="0"/>
            <c:spPr>
              <a:gradFill>
                <a:gsLst>
                  <a:gs pos="0">
                    <a:schemeClr val="accent3">
                      <a:lumMod val="60000"/>
                    </a:schemeClr>
                  </a:gs>
                  <a:gs pos="100000">
                    <a:schemeClr val="accent3">
                      <a:lumMod val="60000"/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3AF-554A-B9D7-F516FA224DCE}"/>
              </c:ext>
            </c:extLst>
          </c:dPt>
          <c:dPt>
            <c:idx val="9"/>
            <c:bubble3D val="0"/>
            <c:spPr>
              <a:gradFill>
                <a:gsLst>
                  <a:gs pos="0">
                    <a:schemeClr val="accent4">
                      <a:lumMod val="60000"/>
                    </a:schemeClr>
                  </a:gs>
                  <a:gs pos="100000">
                    <a:schemeClr val="accent4">
                      <a:lumMod val="60000"/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9CC-3048-9892-7624149AC484}"/>
              </c:ext>
            </c:extLst>
          </c:dPt>
          <c:dLbls>
            <c:dLbl>
              <c:idx val="9"/>
              <c:layout>
                <c:manualLayout>
                  <c:x val="2.1890547263681594E-2"/>
                  <c:y val="2.328344979391647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9CC-3048-9892-7624149AC4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 top selling countys'!$A$4:$A$14</c:f>
              <c:strCache>
                <c:ptCount val="10"/>
                <c:pt idx="0">
                  <c:v>Black Hawk</c:v>
                </c:pt>
                <c:pt idx="1">
                  <c:v>Cerro Gordo</c:v>
                </c:pt>
                <c:pt idx="2">
                  <c:v>Dubuque</c:v>
                </c:pt>
                <c:pt idx="3">
                  <c:v>Johnson</c:v>
                </c:pt>
                <c:pt idx="4">
                  <c:v>Linn</c:v>
                </c:pt>
                <c:pt idx="5">
                  <c:v>Polk</c:v>
                </c:pt>
                <c:pt idx="6">
                  <c:v>Pottawattamie</c:v>
                </c:pt>
                <c:pt idx="7">
                  <c:v>Scott</c:v>
                </c:pt>
                <c:pt idx="8">
                  <c:v>Story</c:v>
                </c:pt>
                <c:pt idx="9">
                  <c:v>Woodbury</c:v>
                </c:pt>
              </c:strCache>
            </c:strRef>
          </c:cat>
          <c:val>
            <c:numRef>
              <c:f>'pivot table top selling countys'!$B$4:$B$14</c:f>
              <c:numCache>
                <c:formatCode>_("$"* #,##0.00_);_("$"* \(#,##0.00\);_("$"* "-"??_);_(@_)</c:formatCode>
                <c:ptCount val="10"/>
                <c:pt idx="0">
                  <c:v>22967283.289999999</c:v>
                </c:pt>
                <c:pt idx="1">
                  <c:v>7998958.9199999999</c:v>
                </c:pt>
                <c:pt idx="2">
                  <c:v>11879190.380000001</c:v>
                </c:pt>
                <c:pt idx="3">
                  <c:v>24200402.25</c:v>
                </c:pt>
                <c:pt idx="4">
                  <c:v>34460047.490000002</c:v>
                </c:pt>
                <c:pt idx="5">
                  <c:v>86397461.790000007</c:v>
                </c:pt>
                <c:pt idx="6">
                  <c:v>14177698.300000001</c:v>
                </c:pt>
                <c:pt idx="7">
                  <c:v>27902848.670000002</c:v>
                </c:pt>
                <c:pt idx="8">
                  <c:v>12267027.18</c:v>
                </c:pt>
                <c:pt idx="9">
                  <c:v>13242016.16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C-3048-9892-7624149AC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[iowa_liquor_excel.xlsx]Sheet5!PivotTable2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Canadian whiskies under the vendor Diageo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1.619433198380537E-3"/>
              <c:y val="-7.270579813887011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3.2388663967611187E-3"/>
              <c:y val="1.51061799093295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-3.2388663967611335E-3"/>
              <c:y val="8.542591267000715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0"/>
              <c:y val="-7.1104748270102607E-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1"/>
              <c:layout>
                <c:manualLayout>
                  <c:x val="3.2388663967611187E-3"/>
                  <c:y val="1.51061799093295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832-0341-9CCF-685CC03CC27F}"/>
                </c:ext>
              </c:extLst>
            </c:dLbl>
            <c:dLbl>
              <c:idx val="2"/>
              <c:layout>
                <c:manualLayout>
                  <c:x val="1.619433198380537E-3"/>
                  <c:y val="-7.27057981388701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832-0341-9CCF-685CC03CC27F}"/>
                </c:ext>
              </c:extLst>
            </c:dLbl>
            <c:dLbl>
              <c:idx val="3"/>
              <c:layout>
                <c:manualLayout>
                  <c:x val="-3.2388663967611335E-3"/>
                  <c:y val="8.54259126700071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832-0341-9CCF-685CC03CC27F}"/>
                </c:ext>
              </c:extLst>
            </c:dLbl>
            <c:dLbl>
              <c:idx val="4"/>
              <c:layout>
                <c:manualLayout>
                  <c:x val="0"/>
                  <c:y val="-7.1104748270102607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832-0341-9CCF-685CC03CC2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Sheet5!$A$4:$A$14</c:f>
              <c:strCache>
                <c:ptCount val="10"/>
                <c:pt idx="0">
                  <c:v>Crown Royal Canadian Whisky</c:v>
                </c:pt>
                <c:pt idx="1">
                  <c:v>Crown Royal</c:v>
                </c:pt>
                <c:pt idx="2">
                  <c:v>Crown Royal Regal Apple</c:v>
                </c:pt>
                <c:pt idx="3">
                  <c:v>Crown Royal Black</c:v>
                </c:pt>
                <c:pt idx="4">
                  <c:v>Crown Royal Special Reserve</c:v>
                </c:pt>
                <c:pt idx="5">
                  <c:v>Crown Royal Canadian Whisky Mini</c:v>
                </c:pt>
                <c:pt idx="6">
                  <c:v>Crown Royal Maple Finished</c:v>
                </c:pt>
                <c:pt idx="7">
                  <c:v>Seagram's V.o. Bl Canadian Whisky</c:v>
                </c:pt>
                <c:pt idx="8">
                  <c:v>Crown Royal Maple</c:v>
                </c:pt>
                <c:pt idx="9">
                  <c:v>Seagram's V.o. Bl Canadian Whisky Pet</c:v>
                </c:pt>
              </c:strCache>
            </c:strRef>
          </c:cat>
          <c:val>
            <c:numRef>
              <c:f>Sheet5!$B$4:$B$14</c:f>
              <c:numCache>
                <c:formatCode>"$"#,##0.00</c:formatCode>
                <c:ptCount val="10"/>
                <c:pt idx="0">
                  <c:v>9714022.7799999993</c:v>
                </c:pt>
                <c:pt idx="1">
                  <c:v>4124703.73</c:v>
                </c:pt>
                <c:pt idx="2">
                  <c:v>496863.24</c:v>
                </c:pt>
                <c:pt idx="3">
                  <c:v>456411.78</c:v>
                </c:pt>
                <c:pt idx="4">
                  <c:v>257551.04</c:v>
                </c:pt>
                <c:pt idx="5">
                  <c:v>245737.35</c:v>
                </c:pt>
                <c:pt idx="6">
                  <c:v>235330.42</c:v>
                </c:pt>
                <c:pt idx="7">
                  <c:v>222121.92</c:v>
                </c:pt>
                <c:pt idx="8">
                  <c:v>213099.2</c:v>
                </c:pt>
                <c:pt idx="9">
                  <c:v>206386.98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2-0341-9CCF-685CC03CC27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03503199"/>
        <c:axId val="2003500559"/>
      </c:barChart>
      <c:valAx>
        <c:axId val="200350055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crossAx val="2003503199"/>
        <c:crossBetween val="between"/>
      </c:valAx>
      <c:catAx>
        <c:axId val="200350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50055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[iowa_liquor_excel.xlsx]pivot top vendors in state!PivotTable4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vendors in the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top vendors in state'!$B$3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FAE-F548-BFBC-BB7968A57BF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FAE-F548-BFBC-BB7968A57BF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FAE-F548-BFBC-BB7968A57BF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FAE-F548-BFBC-BB7968A57BF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FAE-F548-BFBC-BB7968A57BF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FAE-F548-BFBC-BB7968A57BF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FAE-F548-BFBC-BB7968A57BF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FAE-F548-BFBC-BB7968A57BF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FAE-F548-BFBC-BB7968A57BF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3FAE-F548-BFBC-BB7968A57B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top vendors in state'!$A$4:$A$14</c:f>
              <c:strCache>
                <c:ptCount val="10"/>
                <c:pt idx="0">
                  <c:v>Diageo Americas</c:v>
                </c:pt>
                <c:pt idx="1">
                  <c:v>Jim Beam Brands</c:v>
                </c:pt>
                <c:pt idx="2">
                  <c:v>Pernod Ricard USA/Austin Nichols</c:v>
                </c:pt>
                <c:pt idx="3">
                  <c:v>Brown-Forman Corporation</c:v>
                </c:pt>
                <c:pt idx="4">
                  <c:v>Luxco-St Louis</c:v>
                </c:pt>
                <c:pt idx="5">
                  <c:v>Constellation Wine Company Inc.</c:v>
                </c:pt>
                <c:pt idx="6">
                  <c:v>Sazerac Co. Inc.</c:v>
                </c:pt>
                <c:pt idx="7">
                  <c:v>Bacardi U.S.A. Inc.</c:v>
                </c:pt>
                <c:pt idx="8">
                  <c:v>Sazerac North America</c:v>
                </c:pt>
                <c:pt idx="9">
                  <c:v>Phillips Beverage Company</c:v>
                </c:pt>
              </c:strCache>
            </c:strRef>
          </c:cat>
          <c:val>
            <c:numRef>
              <c:f>'pivot top vendors in state'!$B$4:$B$14</c:f>
              <c:numCache>
                <c:formatCode>_("$"* #,##0.00_);_("$"* \(#,##0.00\);_("$"* "-"??_);_(@_)</c:formatCode>
                <c:ptCount val="10"/>
                <c:pt idx="0">
                  <c:v>84264824.469999999</c:v>
                </c:pt>
                <c:pt idx="1">
                  <c:v>31493762.829999998</c:v>
                </c:pt>
                <c:pt idx="2">
                  <c:v>28157424.530000001</c:v>
                </c:pt>
                <c:pt idx="3">
                  <c:v>25449644.59</c:v>
                </c:pt>
                <c:pt idx="4">
                  <c:v>24116582.09</c:v>
                </c:pt>
                <c:pt idx="5">
                  <c:v>23052884.379999999</c:v>
                </c:pt>
                <c:pt idx="6">
                  <c:v>19760750.800000001</c:v>
                </c:pt>
                <c:pt idx="7">
                  <c:v>18832855.469999999</c:v>
                </c:pt>
                <c:pt idx="8">
                  <c:v>14501094.58</c:v>
                </c:pt>
                <c:pt idx="9">
                  <c:v>12430033.140000001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3-7548-BEFB-9D2D196F104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[iowa_liquor_excel.xlsx]pivot top vendors in state!PivotTable4</c:name>
    <c:fmtId val="1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top vendors in state'!$B$3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top vendors in state'!$A$4:$A$14</c:f>
              <c:strCache>
                <c:ptCount val="10"/>
                <c:pt idx="0">
                  <c:v>Diageo Americas</c:v>
                </c:pt>
                <c:pt idx="1">
                  <c:v>Jim Beam Brands</c:v>
                </c:pt>
                <c:pt idx="2">
                  <c:v>Pernod Ricard USA/Austin Nichols</c:v>
                </c:pt>
                <c:pt idx="3">
                  <c:v>Brown-Forman Corporation</c:v>
                </c:pt>
                <c:pt idx="4">
                  <c:v>Luxco-St Louis</c:v>
                </c:pt>
                <c:pt idx="5">
                  <c:v>Constellation Wine Company Inc.</c:v>
                </c:pt>
                <c:pt idx="6">
                  <c:v>Sazerac Co. Inc.</c:v>
                </c:pt>
                <c:pt idx="7">
                  <c:v>Bacardi U.S.A. Inc.</c:v>
                </c:pt>
                <c:pt idx="8">
                  <c:v>Sazerac North America</c:v>
                </c:pt>
                <c:pt idx="9">
                  <c:v>Phillips Beverage Company</c:v>
                </c:pt>
              </c:strCache>
            </c:strRef>
          </c:cat>
          <c:val>
            <c:numRef>
              <c:f>'pivot top vendors in state'!$B$4:$B$14</c:f>
              <c:numCache>
                <c:formatCode>_("$"* #,##0.00_);_("$"* \(#,##0.00\);_("$"* "-"??_);_(@_)</c:formatCode>
                <c:ptCount val="10"/>
                <c:pt idx="0">
                  <c:v>84264824.469999999</c:v>
                </c:pt>
                <c:pt idx="1">
                  <c:v>31493762.829999998</c:v>
                </c:pt>
                <c:pt idx="2">
                  <c:v>28157424.530000001</c:v>
                </c:pt>
                <c:pt idx="3">
                  <c:v>25449644.59</c:v>
                </c:pt>
                <c:pt idx="4">
                  <c:v>24116582.09</c:v>
                </c:pt>
                <c:pt idx="5">
                  <c:v>23052884.379999999</c:v>
                </c:pt>
                <c:pt idx="6">
                  <c:v>19760750.800000001</c:v>
                </c:pt>
                <c:pt idx="7">
                  <c:v>18832855.469999999</c:v>
                </c:pt>
                <c:pt idx="8">
                  <c:v>14501094.58</c:v>
                </c:pt>
                <c:pt idx="9">
                  <c:v>12430033.140000001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CD-AA4D-BC66-FA6BBBEA4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8363359"/>
        <c:axId val="1859588943"/>
      </c:barChart>
      <c:catAx>
        <c:axId val="18583633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588943"/>
        <c:crosses val="autoZero"/>
        <c:auto val="1"/>
        <c:lblAlgn val="ctr"/>
        <c:lblOffset val="100"/>
        <c:noMultiLvlLbl val="0"/>
      </c:catAx>
      <c:valAx>
        <c:axId val="185958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36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635000</xdr:colOff>
      <xdr:row>7</xdr:row>
      <xdr:rowOff>63500</xdr:rowOff>
    </xdr:from>
    <xdr:to>
      <xdr:col>11</xdr:col>
      <xdr:colOff>571500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879648-5A12-3C43-8CB4-FE8E4C1CF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603250</xdr:colOff>
      <xdr:row>2</xdr:row>
      <xdr:rowOff>139700</xdr:rowOff>
    </xdr:from>
    <xdr:to>
      <xdr:col>9</xdr:col>
      <xdr:colOff>368300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1D6E47-445F-6D45-85BE-059744F4A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539750</xdr:colOff>
      <xdr:row>20</xdr:row>
      <xdr:rowOff>6350</xdr:rowOff>
    </xdr:from>
    <xdr:to>
      <xdr:col>11</xdr:col>
      <xdr:colOff>546100</xdr:colOff>
      <xdr:row>35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D58D9A-77DD-3849-A67B-5130BEA47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412750</xdr:colOff>
      <xdr:row>1</xdr:row>
      <xdr:rowOff>190500</xdr:rowOff>
    </xdr:from>
    <xdr:to>
      <xdr:col>13</xdr:col>
      <xdr:colOff>304800</xdr:colOff>
      <xdr:row>22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1ECC11-9EE5-4A43-9D46-8592EC563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127000</xdr:colOff>
      <xdr:row>18</xdr:row>
      <xdr:rowOff>171450</xdr:rowOff>
    </xdr:from>
    <xdr:to>
      <xdr:col>17</xdr:col>
      <xdr:colOff>165100</xdr:colOff>
      <xdr:row>35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C310A7-9991-FE43-9C02-E168AD27C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806450</xdr:colOff>
      <xdr:row>4</xdr:row>
      <xdr:rowOff>165100</xdr:rowOff>
    </xdr:from>
    <xdr:to>
      <xdr:col>12</xdr:col>
      <xdr:colOff>393700</xdr:colOff>
      <xdr:row>25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45A089-EA74-2942-9404-80D629396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679450</xdr:colOff>
      <xdr:row>0</xdr:row>
      <xdr:rowOff>177800</xdr:rowOff>
    </xdr:from>
    <xdr:to>
      <xdr:col>11</xdr:col>
      <xdr:colOff>596900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4572BC-BAA7-744B-9FA1-F854BEC33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660400</xdr:colOff>
      <xdr:row>20</xdr:row>
      <xdr:rowOff>0</xdr:rowOff>
    </xdr:from>
    <xdr:to>
      <xdr:col>11</xdr:col>
      <xdr:colOff>514350</xdr:colOff>
      <xdr:row>35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89CA14-6496-674E-99AF-A7F68FC1E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3.802848611114" createdVersion="7" refreshedVersion="7" minRefreshableVersion="3" recordCount="10" xr:uid="{58EA85AF-5611-B142-8F59-C2EA1155D271}">
  <cacheSource type="worksheet">
    <worksheetSource ref="A1:E11" sheet="top 10 liquors by sum of sales"/>
  </cacheSource>
  <cacheFields count="5">
    <cacheField name="county" numFmtId="0">
      <sharedItems/>
    </cacheField>
    <cacheField name="category_name" numFmtId="0">
      <sharedItems count="7">
        <s v="WHISKEY LIQUEUR"/>
        <s v="TENNESSEE WHISKIES"/>
        <s v="SPICED RUM"/>
        <s v="CANADIAN WHISKIES"/>
        <s v="IMPORTED VODKA"/>
        <s v="MISC. IMPORTED CORDIALS &amp; LIQUEURS"/>
        <s v="80 PROOF VODKA"/>
      </sharedItems>
    </cacheField>
    <cacheField name="description" numFmtId="0">
      <sharedItems count="9">
        <s v="Fireball Cinnamon Whiskey"/>
        <s v="Jack Daniels Old #7 Black Lbl"/>
        <s v="Captain Morgan Spiced Rum"/>
        <s v="Crown Royal Canadian Whisky"/>
        <s v="Black Velvet"/>
        <s v="Absolut Swedish Vodka 80 Prf"/>
        <s v="Jagermeister Liqueur"/>
        <s v="Hawkeye Vodka"/>
        <s v="Grey Goose Vodka"/>
      </sharedItems>
    </cacheField>
    <cacheField name="vendor" numFmtId="0">
      <sharedItems/>
    </cacheField>
    <cacheField name="total_sales" numFmtId="44">
      <sharedItems containsSemiMixedTypes="0" containsString="0" containsNumber="1" minValue="1256968.67" maxValue="3045285.32" count="10">
        <n v="3045285.32"/>
        <n v="2747140.41"/>
        <n v="2664013.6"/>
        <n v="2251954.42"/>
        <n v="2124241.8199999998"/>
        <n v="1668672.46"/>
        <n v="1479624.62"/>
        <n v="1475352.07"/>
        <n v="1431576.61"/>
        <n v="1256968.67"/>
      </sharedItems>
    </cacheField>
  </cacheFields>
  <extLst>
    <ext xmlns:x14="http://schemas.microsoft.com/office/spreadsheetml/2009/9/main" uri="{725AE2AE-9491-48be-B2B4-4EB974FC3084}">
      <x14:pivotCacheDefinition pivotCacheId="2124021774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3.812568634261" createdVersion="7" refreshedVersion="7" minRefreshableVersion="3" recordCount="10" xr:uid="{97FE3FEA-DCAE-514A-95AE-CBFA1AACE203}">
  <cacheSource type="worksheet">
    <worksheetSource ref="A1:B11" sheet="counties with highest sales sum"/>
  </cacheSource>
  <cacheFields count="2">
    <cacheField name="county" numFmtId="0">
      <sharedItems count="10">
        <s v="Polk"/>
        <s v="Linn"/>
        <s v="Scott"/>
        <s v="Johnson"/>
        <s v="Black Hawk"/>
        <s v="Pottawattamie"/>
        <s v="Woodbury"/>
        <s v="Story"/>
        <s v="Dubuque"/>
        <s v="Cerro Gordo"/>
      </sharedItems>
    </cacheField>
    <cacheField name="total_sales" numFmtId="44">
      <sharedItems containsSemiMixedTypes="0" containsString="0" containsNumber="1" minValue="7998958.9199999999" maxValue="86397461.790000007" count="10">
        <n v="86397461.790000007"/>
        <n v="34460047.490000002"/>
        <n v="27902848.670000002"/>
        <n v="24200402.25"/>
        <n v="22967283.289999999"/>
        <n v="14177698.300000001"/>
        <n v="13242016.16"/>
        <n v="12267027.18"/>
        <n v="11879190.380000001"/>
        <n v="7998958.91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3.860602546294" createdVersion="7" refreshedVersion="7" minRefreshableVersion="3" recordCount="10" xr:uid="{87C1E882-DCFC-4743-84F1-B0FA47981B41}">
  <cacheSource type="worksheet">
    <worksheetSource ref="I4:J14" sheet="top 10 vendors"/>
  </cacheSource>
  <cacheFields count="2">
    <cacheField name="vendor" numFmtId="0">
      <sharedItems count="10">
        <s v="Diageo Americas"/>
        <s v="Jim Beam Brands"/>
        <s v="Pernod Ricard USA/Austin Nichols"/>
        <s v="Brown-Forman Corporation"/>
        <s v="Luxco-St Louis"/>
        <s v="Constellation Wine Company Inc."/>
        <s v="Sazerac Co. Inc."/>
        <s v="Bacardi U.S.A. Inc."/>
        <s v="Sazerac North America"/>
        <s v="Phillips Beverage Company"/>
      </sharedItems>
    </cacheField>
    <cacheField name="revenue" numFmtId="0">
      <sharedItems containsSemiMixedTypes="0" containsString="0" containsNumber="1" minValue="12430033.140000001" maxValue="84264824.469999999" count="10">
        <n v="84264824.469999999"/>
        <n v="31493762.829999998"/>
        <n v="28157424.530000001"/>
        <n v="25449644.59"/>
        <n v="24116582.09"/>
        <n v="23052884.379999999"/>
        <n v="19760750.800000001"/>
        <n v="18832855.469999999"/>
        <n v="14501094.58"/>
        <n v="12430033.14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95.673273842593" createdVersion="7" refreshedVersion="7" minRefreshableVersion="3" recordCount="10" xr:uid="{587AC114-25BC-3744-AFD6-EFD9256938D2}">
  <cacheSource type="worksheet">
    <worksheetSource ref="A1:D11" sheet="top selling can whisk diageo"/>
  </cacheSource>
  <cacheFields count="4">
    <cacheField name="vendor" numFmtId="0">
      <sharedItems count="1">
        <s v="Diageo Americas"/>
      </sharedItems>
    </cacheField>
    <cacheField name="category_name" numFmtId="0">
      <sharedItems/>
    </cacheField>
    <cacheField name="description" numFmtId="0">
      <sharedItems count="10">
        <s v="Crown Royal Canadian Whisky"/>
        <s v="Crown Royal"/>
        <s v="Crown Royal Regal Apple"/>
        <s v="Crown Royal Black"/>
        <s v="Crown Royal Special Reserve"/>
        <s v="Crown Royal Canadian Whisky Mini"/>
        <s v="Crown Royal Maple Finished"/>
        <s v="Seagram's V.o. Bl Canadian Whisky"/>
        <s v="Crown Royal Maple"/>
        <s v="Seagram's V.o. Bl Canadian Whisky Pet"/>
      </sharedItems>
    </cacheField>
    <cacheField name="revenue" numFmtId="44">
      <sharedItems containsSemiMixedTypes="0" containsString="0" containsNumber="1" minValue="206386.98" maxValue="9714022.7799999993" count="10">
        <n v="9714022.7799999993"/>
        <n v="4124703.73"/>
        <n v="496863.24"/>
        <n v="456411.78"/>
        <n v="257551.04"/>
        <n v="245737.35"/>
        <n v="235330.42"/>
        <n v="222121.92"/>
        <n v="213099.2"/>
        <n v="206386.9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Polk"/>
    <x v="0"/>
    <x v="0"/>
    <s v="Sazerac Co. Inc."/>
    <x v="0"/>
  </r>
  <r>
    <s v="Polk"/>
    <x v="1"/>
    <x v="1"/>
    <s v="Brown-Forman Corporation"/>
    <x v="1"/>
  </r>
  <r>
    <s v="Polk"/>
    <x v="2"/>
    <x v="2"/>
    <s v="Diageo Americas"/>
    <x v="2"/>
  </r>
  <r>
    <s v="Polk"/>
    <x v="3"/>
    <x v="3"/>
    <s v="Diageo Americas"/>
    <x v="3"/>
  </r>
  <r>
    <s v="Polk"/>
    <x v="3"/>
    <x v="4"/>
    <s v="Constellation Wine Company Inc."/>
    <x v="4"/>
  </r>
  <r>
    <s v="Polk"/>
    <x v="4"/>
    <x v="5"/>
    <s v="Pernod Ricard USA/Austin Nichols"/>
    <x v="5"/>
  </r>
  <r>
    <s v="Polk"/>
    <x v="5"/>
    <x v="6"/>
    <s v="Sidney Frank Importing Co."/>
    <x v="6"/>
  </r>
  <r>
    <s v="Polk"/>
    <x v="6"/>
    <x v="7"/>
    <s v="Luxco-St Louis"/>
    <x v="7"/>
  </r>
  <r>
    <s v="Polk"/>
    <x v="4"/>
    <x v="8"/>
    <s v="Bacardi U.S.A. Inc."/>
    <x v="8"/>
  </r>
  <r>
    <s v="Linn"/>
    <x v="3"/>
    <x v="4"/>
    <s v="Constellation Wine Company Inc.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s v="CANADIAN WHISKIES"/>
    <x v="0"/>
    <x v="0"/>
  </r>
  <r>
    <x v="0"/>
    <s v="CANADIAN WHISKIES"/>
    <x v="1"/>
    <x v="1"/>
  </r>
  <r>
    <x v="0"/>
    <s v="CANADIAN WHISKIES"/>
    <x v="2"/>
    <x v="2"/>
  </r>
  <r>
    <x v="0"/>
    <s v="CANADIAN WHISKIES"/>
    <x v="3"/>
    <x v="3"/>
  </r>
  <r>
    <x v="0"/>
    <s v="CANADIAN WHISKIES"/>
    <x v="4"/>
    <x v="4"/>
  </r>
  <r>
    <x v="0"/>
    <s v="CANADIAN WHISKIES"/>
    <x v="5"/>
    <x v="5"/>
  </r>
  <r>
    <x v="0"/>
    <s v="CANADIAN WHISKIES"/>
    <x v="6"/>
    <x v="6"/>
  </r>
  <r>
    <x v="0"/>
    <s v="CANADIAN WHISKIES"/>
    <x v="7"/>
    <x v="7"/>
  </r>
  <r>
    <x v="0"/>
    <s v="CANADIAN WHISKIES"/>
    <x v="8"/>
    <x v="8"/>
  </r>
  <r>
    <x v="0"/>
    <s v="CANADIAN WHISKIES"/>
    <x v="9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D21992-7585-404A-9EF4-C88A904BDBE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11" firstHeaderRow="1" firstDataRow="1" firstDataCol="1"/>
  <pivotFields count="5">
    <pivotField showAll="0"/>
    <pivotField axis="axisRow" showAll="0" sortType="descending">
      <items count="8">
        <item x="6"/>
        <item x="3"/>
        <item x="4"/>
        <item x="5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44" showAll="0"/>
  </pivotFields>
  <rowFields count="1">
    <field x="1"/>
  </rowFields>
  <rowItems count="8">
    <i>
      <x v="1"/>
    </i>
    <i>
      <x v="2"/>
    </i>
    <i>
      <x v="6"/>
    </i>
    <i>
      <x v="5"/>
    </i>
    <i>
      <x v="4"/>
    </i>
    <i>
      <x v="3"/>
    </i>
    <i>
      <x/>
    </i>
    <i t="grand">
      <x/>
    </i>
  </rowItems>
  <colItems count="1">
    <i/>
  </colItems>
  <dataFields count="1">
    <dataField name="Sum of total_sales" fld="4" baseField="0" baseItem="0" numFmtId="164"/>
  </dataFields>
  <formats count="2">
    <format dxfId="7">
      <pivotArea outline="0" collapsedLevelsAreSubtotals="1" fieldPosition="0"/>
    </format>
    <format dxfId="6">
      <pivotArea dataOnly="0" labelOnly="1" outline="0" axis="axisValues" fieldPosition="0"/>
    </format>
  </format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F6327A-E4C9-1545-A9C3-A57AFFA9AF51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13" firstHeaderRow="1" firstDataRow="1" firstDataCol="1"/>
  <pivotFields count="5">
    <pivotField showAll="0"/>
    <pivotField showAll="0"/>
    <pivotField axis="axisRow" showAll="0" sortType="descending">
      <items count="10">
        <item x="5"/>
        <item x="4"/>
        <item x="2"/>
        <item x="3"/>
        <item x="0"/>
        <item x="8"/>
        <item x="7"/>
        <item x="1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44" showAll="0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2"/>
  </rowFields>
  <rowItems count="10">
    <i>
      <x v="1"/>
    </i>
    <i>
      <x v="4"/>
    </i>
    <i>
      <x v="7"/>
    </i>
    <i>
      <x v="2"/>
    </i>
    <i>
      <x v="3"/>
    </i>
    <i>
      <x/>
    </i>
    <i>
      <x v="8"/>
    </i>
    <i>
      <x v="6"/>
    </i>
    <i>
      <x v="5"/>
    </i>
    <i t="grand">
      <x/>
    </i>
  </rowItems>
  <colItems count="1">
    <i/>
  </colItems>
  <dataFields count="1">
    <dataField name="Sum of total_sales" fld="4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08777E-D2EC-BF48-A57E-3683C7C55719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14" firstHeaderRow="1" firstDataRow="1" firstDataCol="1"/>
  <pivotFields count="2">
    <pivotField axis="axisRow" showAll="0">
      <items count="11">
        <item x="4"/>
        <item x="9"/>
        <item x="8"/>
        <item x="3"/>
        <item x="1"/>
        <item x="0"/>
        <item x="5"/>
        <item x="2"/>
        <item x="7"/>
        <item x="6"/>
        <item t="default"/>
      </items>
    </pivotField>
    <pivotField dataField="1" numFmtId="44" showAll="0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_sales" fld="1" baseField="0" baseItem="0" numFmtId="44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chartFormats count="2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AAD933-C91E-F94C-888F-162D12B1C3FC}" name="PivotTable2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B14" firstHeaderRow="1" firstDataRow="1" firstDataCol="1"/>
  <pivotFields count="4">
    <pivotField showAll="0" sortType="descending">
      <items count="2"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descending">
      <items count="11">
        <item x="1"/>
        <item x="3"/>
        <item x="0"/>
        <item x="5"/>
        <item x="8"/>
        <item x="6"/>
        <item x="2"/>
        <item x="4"/>
        <item x="7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4" showAll="0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2"/>
  </rowFields>
  <rowItems count="11">
    <i>
      <x v="2"/>
    </i>
    <i>
      <x/>
    </i>
    <i>
      <x v="6"/>
    </i>
    <i>
      <x v="1"/>
    </i>
    <i>
      <x v="7"/>
    </i>
    <i>
      <x v="3"/>
    </i>
    <i>
      <x v="5"/>
    </i>
    <i>
      <x v="8"/>
    </i>
    <i>
      <x v="4"/>
    </i>
    <i>
      <x v="9"/>
    </i>
    <i t="grand">
      <x/>
    </i>
  </rowItems>
  <colItems count="1">
    <i/>
  </colItems>
  <dataFields count="1">
    <dataField name="Sum of revenue" fld="3" baseField="0" baseItem="0" numFmtId="165"/>
  </dataFields>
  <formats count="1">
    <format dxfId="1">
      <pivotArea outline="0" collapsedLevelsAreSubtotals="1" fieldPosition="0"/>
    </format>
  </format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B7B881-C366-6242-9586-C289F5D668A4}" name="PivotTable4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14" firstHeaderRow="1" firstDataRow="1" firstDataCol="1"/>
  <pivotFields count="2">
    <pivotField axis="axisRow" showAll="0" sortType="descending">
      <items count="11">
        <item x="7"/>
        <item x="3"/>
        <item x="5"/>
        <item x="0"/>
        <item x="1"/>
        <item x="4"/>
        <item x="2"/>
        <item x="9"/>
        <item x="6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11">
    <i>
      <x v="3"/>
    </i>
    <i>
      <x v="4"/>
    </i>
    <i>
      <x v="6"/>
    </i>
    <i>
      <x v="1"/>
    </i>
    <i>
      <x v="5"/>
    </i>
    <i>
      <x v="2"/>
    </i>
    <i>
      <x v="8"/>
    </i>
    <i>
      <x/>
    </i>
    <i>
      <x v="9"/>
    </i>
    <i>
      <x v="7"/>
    </i>
    <i t="grand">
      <x/>
    </i>
  </rowItems>
  <colItems count="1">
    <i/>
  </colItems>
  <dataFields count="1">
    <dataField name="Sum of revenue" fld="1" baseField="0" baseItem="0" numFmtId="44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F7536-7578-204F-ACA7-E37AE99F2867}">
  <dimension ref="B2:K15"/>
  <sheetViews>
    <sheetView workbookViewId="0">
      <selection activeCell="C13" sqref="C13"/>
    </sheetView>
  </sheetViews>
  <sheetFormatPr baseColWidth="10" defaultRowHeight="16" x14ac:dyDescent="0.2"/>
  <sheetData>
    <row r="2" spans="2:11" ht="29" x14ac:dyDescent="0.35">
      <c r="I2" s="1" t="s">
        <v>0</v>
      </c>
      <c r="J2" s="2"/>
      <c r="K2" s="2"/>
    </row>
    <row r="4" spans="2:11" ht="51" x14ac:dyDescent="0.2">
      <c r="B4" s="5" t="s">
        <v>1</v>
      </c>
      <c r="C4" s="6" t="s">
        <v>2</v>
      </c>
    </row>
    <row r="5" spans="2:11" ht="49" customHeight="1" x14ac:dyDescent="0.2">
      <c r="B5" s="4">
        <v>9977</v>
      </c>
      <c r="C5" s="7" t="s">
        <v>3</v>
      </c>
    </row>
    <row r="7" spans="2:11" ht="34" x14ac:dyDescent="0.2">
      <c r="B7" s="5" t="s">
        <v>4</v>
      </c>
      <c r="C7" t="s">
        <v>6</v>
      </c>
    </row>
    <row r="8" spans="2:11" x14ac:dyDescent="0.2">
      <c r="B8">
        <v>271</v>
      </c>
    </row>
    <row r="9" spans="2:11" ht="34" x14ac:dyDescent="0.2">
      <c r="B9" s="5" t="s">
        <v>5</v>
      </c>
      <c r="C9" t="s">
        <v>7</v>
      </c>
    </row>
    <row r="10" spans="2:11" x14ac:dyDescent="0.2">
      <c r="B10">
        <v>70</v>
      </c>
    </row>
    <row r="12" spans="2:11" x14ac:dyDescent="0.2">
      <c r="B12" t="s">
        <v>8</v>
      </c>
    </row>
    <row r="13" spans="2:11" x14ac:dyDescent="0.2">
      <c r="B13" s="8"/>
    </row>
    <row r="14" spans="2:11" x14ac:dyDescent="0.2">
      <c r="B14" s="8"/>
    </row>
    <row r="15" spans="2:11" x14ac:dyDescent="0.2">
      <c r="B15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B3A51-AA14-EC44-882B-E93F1932AFC2}">
  <dimension ref="A1:C22"/>
  <sheetViews>
    <sheetView workbookViewId="0">
      <selection activeCell="A17" sqref="A17"/>
    </sheetView>
  </sheetViews>
  <sheetFormatPr baseColWidth="10" defaultRowHeight="16" x14ac:dyDescent="0.2"/>
  <cols>
    <col min="1" max="1" width="25.6640625" customWidth="1"/>
    <col min="2" max="2" width="15.1640625" customWidth="1"/>
  </cols>
  <sheetData>
    <row r="1" spans="1:2" x14ac:dyDescent="0.2">
      <c r="A1" s="6" t="s">
        <v>18</v>
      </c>
      <c r="B1" s="6" t="s">
        <v>43</v>
      </c>
    </row>
    <row r="2" spans="1:2" x14ac:dyDescent="0.2">
      <c r="A2" t="s">
        <v>107</v>
      </c>
      <c r="B2" s="9">
        <v>4027.28</v>
      </c>
    </row>
    <row r="3" spans="1:2" x14ac:dyDescent="0.2">
      <c r="A3" t="s">
        <v>106</v>
      </c>
      <c r="B3" s="9">
        <v>11789.17</v>
      </c>
    </row>
    <row r="4" spans="1:2" x14ac:dyDescent="0.2">
      <c r="A4" t="s">
        <v>105</v>
      </c>
      <c r="B4" s="9">
        <v>14209.01</v>
      </c>
    </row>
    <row r="5" spans="1:2" x14ac:dyDescent="0.2">
      <c r="A5" t="s">
        <v>104</v>
      </c>
      <c r="B5" s="9">
        <v>24162.02</v>
      </c>
    </row>
    <row r="6" spans="1:2" x14ac:dyDescent="0.2">
      <c r="A6" t="s">
        <v>103</v>
      </c>
      <c r="B6" s="9">
        <v>40881.919999999998</v>
      </c>
    </row>
    <row r="7" spans="1:2" x14ac:dyDescent="0.2">
      <c r="A7" t="s">
        <v>102</v>
      </c>
      <c r="B7" s="9">
        <v>48375.18</v>
      </c>
    </row>
    <row r="8" spans="1:2" x14ac:dyDescent="0.2">
      <c r="A8" t="s">
        <v>101</v>
      </c>
      <c r="B8" s="9">
        <v>52463.6</v>
      </c>
    </row>
    <row r="9" spans="1:2" x14ac:dyDescent="0.2">
      <c r="A9" t="s">
        <v>100</v>
      </c>
      <c r="B9" s="9">
        <v>56625.45</v>
      </c>
    </row>
    <row r="10" spans="1:2" x14ac:dyDescent="0.2">
      <c r="A10" t="s">
        <v>99</v>
      </c>
      <c r="B10" s="9">
        <v>69648.44</v>
      </c>
    </row>
    <row r="11" spans="1:2" x14ac:dyDescent="0.2">
      <c r="A11" t="s">
        <v>98</v>
      </c>
      <c r="B11" s="9">
        <v>72546.490000000005</v>
      </c>
    </row>
    <row r="17" spans="3:3" x14ac:dyDescent="0.2">
      <c r="C17" s="6" t="s">
        <v>44</v>
      </c>
    </row>
    <row r="18" spans="3:3" x14ac:dyDescent="0.2">
      <c r="C18" t="s">
        <v>96</v>
      </c>
    </row>
    <row r="19" spans="3:3" x14ac:dyDescent="0.2">
      <c r="C19" t="s">
        <v>9</v>
      </c>
    </row>
    <row r="20" spans="3:3" x14ac:dyDescent="0.2">
      <c r="C20" t="s">
        <v>97</v>
      </c>
    </row>
    <row r="21" spans="3:3" x14ac:dyDescent="0.2">
      <c r="C21" t="s">
        <v>75</v>
      </c>
    </row>
    <row r="22" spans="3:3" x14ac:dyDescent="0.2">
      <c r="C22" t="s">
        <v>48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45A8D-3D0D-A94A-9B49-743B37C0F9E2}">
  <dimension ref="A3:B14"/>
  <sheetViews>
    <sheetView workbookViewId="0">
      <selection activeCell="E30" sqref="E30"/>
    </sheetView>
  </sheetViews>
  <sheetFormatPr baseColWidth="10" defaultRowHeight="16" x14ac:dyDescent="0.2"/>
  <cols>
    <col min="1" max="1" width="33.83203125" bestFit="1" customWidth="1"/>
    <col min="2" max="2" width="14.1640625" bestFit="1" customWidth="1"/>
  </cols>
  <sheetData>
    <row r="3" spans="1:2" x14ac:dyDescent="0.2">
      <c r="A3" s="11" t="s">
        <v>169</v>
      </c>
      <c r="B3" t="s">
        <v>171</v>
      </c>
    </row>
    <row r="4" spans="1:2" x14ac:dyDescent="0.2">
      <c r="A4" s="12" t="s">
        <v>10</v>
      </c>
      <c r="B4" s="15">
        <v>9714022.7799999993</v>
      </c>
    </row>
    <row r="5" spans="1:2" x14ac:dyDescent="0.2">
      <c r="A5" s="12" t="s">
        <v>180</v>
      </c>
      <c r="B5" s="15">
        <v>4124703.73</v>
      </c>
    </row>
    <row r="6" spans="1:2" x14ac:dyDescent="0.2">
      <c r="A6" s="12" t="s">
        <v>179</v>
      </c>
      <c r="B6" s="15">
        <v>496863.24</v>
      </c>
    </row>
    <row r="7" spans="1:2" x14ac:dyDescent="0.2">
      <c r="A7" s="12" t="s">
        <v>178</v>
      </c>
      <c r="B7" s="15">
        <v>456411.78</v>
      </c>
    </row>
    <row r="8" spans="1:2" x14ac:dyDescent="0.2">
      <c r="A8" s="12" t="s">
        <v>177</v>
      </c>
      <c r="B8" s="15">
        <v>257551.04</v>
      </c>
    </row>
    <row r="9" spans="1:2" x14ac:dyDescent="0.2">
      <c r="A9" s="12" t="s">
        <v>176</v>
      </c>
      <c r="B9" s="15">
        <v>245737.35</v>
      </c>
    </row>
    <row r="10" spans="1:2" x14ac:dyDescent="0.2">
      <c r="A10" s="12" t="s">
        <v>175</v>
      </c>
      <c r="B10" s="15">
        <v>235330.42</v>
      </c>
    </row>
    <row r="11" spans="1:2" x14ac:dyDescent="0.2">
      <c r="A11" s="12" t="s">
        <v>174</v>
      </c>
      <c r="B11" s="15">
        <v>222121.92</v>
      </c>
    </row>
    <row r="12" spans="1:2" x14ac:dyDescent="0.2">
      <c r="A12" s="12" t="s">
        <v>173</v>
      </c>
      <c r="B12" s="15">
        <v>213099.2</v>
      </c>
    </row>
    <row r="13" spans="1:2" x14ac:dyDescent="0.2">
      <c r="A13" s="12" t="s">
        <v>172</v>
      </c>
      <c r="B13" s="15">
        <v>206386.98</v>
      </c>
    </row>
    <row r="14" spans="1:2" x14ac:dyDescent="0.2">
      <c r="A14" s="12" t="s">
        <v>170</v>
      </c>
      <c r="B14" s="15">
        <v>16172228.439999998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517E-C719-D740-84F8-4F152F067284}">
  <dimension ref="A1:D20"/>
  <sheetViews>
    <sheetView workbookViewId="0">
      <selection sqref="A1:D11"/>
    </sheetView>
  </sheetViews>
  <sheetFormatPr baseColWidth="10" defaultRowHeight="16" x14ac:dyDescent="0.2"/>
  <cols>
    <col min="1" max="1" width="21.1640625" customWidth="1"/>
    <col min="2" max="2" width="25.33203125" customWidth="1"/>
    <col min="3" max="3" width="43.6640625" customWidth="1"/>
    <col min="4" max="4" width="17.33203125" customWidth="1"/>
  </cols>
  <sheetData>
    <row r="1" spans="1:4" x14ac:dyDescent="0.2">
      <c r="A1" s="6" t="s">
        <v>23</v>
      </c>
      <c r="B1" s="6" t="s">
        <v>18</v>
      </c>
      <c r="C1" s="6" t="s">
        <v>17</v>
      </c>
      <c r="D1" s="6" t="s">
        <v>109</v>
      </c>
    </row>
    <row r="2" spans="1:4" x14ac:dyDescent="0.2">
      <c r="A2" t="s">
        <v>19</v>
      </c>
      <c r="B2" t="s">
        <v>11</v>
      </c>
      <c r="C2" t="s">
        <v>10</v>
      </c>
      <c r="D2" s="9">
        <v>9714022.7799999993</v>
      </c>
    </row>
    <row r="3" spans="1:4" x14ac:dyDescent="0.2">
      <c r="A3" t="s">
        <v>19</v>
      </c>
      <c r="B3" t="s">
        <v>11</v>
      </c>
      <c r="C3" t="s">
        <v>180</v>
      </c>
      <c r="D3" s="9">
        <v>4124703.73</v>
      </c>
    </row>
    <row r="4" spans="1:4" x14ac:dyDescent="0.2">
      <c r="A4" t="s">
        <v>19</v>
      </c>
      <c r="B4" t="s">
        <v>11</v>
      </c>
      <c r="C4" t="s">
        <v>179</v>
      </c>
      <c r="D4" s="9">
        <v>496863.24</v>
      </c>
    </row>
    <row r="5" spans="1:4" x14ac:dyDescent="0.2">
      <c r="A5" t="s">
        <v>19</v>
      </c>
      <c r="B5" t="s">
        <v>11</v>
      </c>
      <c r="C5" t="s">
        <v>178</v>
      </c>
      <c r="D5" s="9">
        <v>456411.78</v>
      </c>
    </row>
    <row r="6" spans="1:4" x14ac:dyDescent="0.2">
      <c r="A6" t="s">
        <v>19</v>
      </c>
      <c r="B6" t="s">
        <v>11</v>
      </c>
      <c r="C6" t="s">
        <v>177</v>
      </c>
      <c r="D6" s="9">
        <v>257551.04</v>
      </c>
    </row>
    <row r="7" spans="1:4" x14ac:dyDescent="0.2">
      <c r="A7" t="s">
        <v>19</v>
      </c>
      <c r="B7" t="s">
        <v>11</v>
      </c>
      <c r="C7" t="s">
        <v>176</v>
      </c>
      <c r="D7" s="9">
        <v>245737.35</v>
      </c>
    </row>
    <row r="8" spans="1:4" x14ac:dyDescent="0.2">
      <c r="A8" t="s">
        <v>19</v>
      </c>
      <c r="B8" t="s">
        <v>11</v>
      </c>
      <c r="C8" t="s">
        <v>175</v>
      </c>
      <c r="D8" s="9">
        <v>235330.42</v>
      </c>
    </row>
    <row r="9" spans="1:4" x14ac:dyDescent="0.2">
      <c r="A9" t="s">
        <v>19</v>
      </c>
      <c r="B9" t="s">
        <v>11</v>
      </c>
      <c r="C9" t="s">
        <v>174</v>
      </c>
      <c r="D9" s="9">
        <v>222121.92</v>
      </c>
    </row>
    <row r="10" spans="1:4" x14ac:dyDescent="0.2">
      <c r="A10" t="s">
        <v>19</v>
      </c>
      <c r="B10" t="s">
        <v>11</v>
      </c>
      <c r="C10" t="s">
        <v>173</v>
      </c>
      <c r="D10" s="9">
        <v>213099.2</v>
      </c>
    </row>
    <row r="11" spans="1:4" x14ac:dyDescent="0.2">
      <c r="A11" t="s">
        <v>19</v>
      </c>
      <c r="B11" t="s">
        <v>11</v>
      </c>
      <c r="C11" t="s">
        <v>172</v>
      </c>
      <c r="D11" s="9">
        <v>206386.98</v>
      </c>
    </row>
    <row r="19" spans="3:3" x14ac:dyDescent="0.2">
      <c r="C19" t="s">
        <v>44</v>
      </c>
    </row>
    <row r="20" spans="3:3" ht="136" x14ac:dyDescent="0.2">
      <c r="C20" s="3" t="s">
        <v>181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6C1BD-C375-1B40-889D-BAF00ED858E1}">
  <dimension ref="A1:D20"/>
  <sheetViews>
    <sheetView tabSelected="1" workbookViewId="0">
      <selection activeCell="E20" sqref="E20"/>
    </sheetView>
  </sheetViews>
  <sheetFormatPr baseColWidth="10" defaultRowHeight="16" x14ac:dyDescent="0.2"/>
  <cols>
    <col min="1" max="1" width="28.1640625" customWidth="1"/>
    <col min="2" max="2" width="36.83203125" customWidth="1"/>
    <col min="3" max="3" width="35.1640625" customWidth="1"/>
    <col min="4" max="4" width="19" customWidth="1"/>
  </cols>
  <sheetData>
    <row r="1" spans="1:4" x14ac:dyDescent="0.2">
      <c r="A1" s="6" t="s">
        <v>23</v>
      </c>
      <c r="B1" s="6" t="s">
        <v>18</v>
      </c>
      <c r="C1" s="6" t="s">
        <v>17</v>
      </c>
      <c r="D1" s="6" t="s">
        <v>109</v>
      </c>
    </row>
    <row r="2" spans="1:4" x14ac:dyDescent="0.2">
      <c r="A2" t="s">
        <v>40</v>
      </c>
      <c r="B2" t="s">
        <v>42</v>
      </c>
      <c r="C2" t="s">
        <v>41</v>
      </c>
      <c r="D2" s="9">
        <v>3045285.32</v>
      </c>
    </row>
    <row r="3" spans="1:4" x14ac:dyDescent="0.2">
      <c r="A3" t="s">
        <v>22</v>
      </c>
      <c r="B3" t="s">
        <v>14</v>
      </c>
      <c r="C3" t="s">
        <v>13</v>
      </c>
      <c r="D3" s="9">
        <v>2747140.41</v>
      </c>
    </row>
    <row r="4" spans="1:4" x14ac:dyDescent="0.2">
      <c r="A4" t="s">
        <v>19</v>
      </c>
      <c r="B4" t="s">
        <v>16</v>
      </c>
      <c r="C4" t="s">
        <v>15</v>
      </c>
      <c r="D4" s="9">
        <v>2664013.6</v>
      </c>
    </row>
    <row r="5" spans="1:4" x14ac:dyDescent="0.2">
      <c r="A5" t="s">
        <v>19</v>
      </c>
      <c r="B5" t="s">
        <v>11</v>
      </c>
      <c r="C5" t="s">
        <v>10</v>
      </c>
      <c r="D5" s="9">
        <v>2251954.42</v>
      </c>
    </row>
    <row r="6" spans="1:4" x14ac:dyDescent="0.2">
      <c r="A6" t="s">
        <v>28</v>
      </c>
      <c r="B6" t="s">
        <v>11</v>
      </c>
      <c r="C6" t="s">
        <v>29</v>
      </c>
      <c r="D6" s="9">
        <v>2124241.8199999998</v>
      </c>
    </row>
    <row r="7" spans="1:4" x14ac:dyDescent="0.2">
      <c r="A7" t="s">
        <v>25</v>
      </c>
      <c r="B7" t="s">
        <v>33</v>
      </c>
      <c r="C7" t="s">
        <v>39</v>
      </c>
      <c r="D7" s="9">
        <v>1668672.46</v>
      </c>
    </row>
    <row r="8" spans="1:4" x14ac:dyDescent="0.2">
      <c r="A8" t="s">
        <v>36</v>
      </c>
      <c r="B8" t="s">
        <v>38</v>
      </c>
      <c r="C8" t="s">
        <v>37</v>
      </c>
      <c r="D8" s="9">
        <v>1479624.62</v>
      </c>
    </row>
    <row r="9" spans="1:4" x14ac:dyDescent="0.2">
      <c r="A9" t="s">
        <v>34</v>
      </c>
      <c r="B9" t="s">
        <v>12</v>
      </c>
      <c r="C9" t="s">
        <v>35</v>
      </c>
      <c r="D9" s="9">
        <v>1475352.07</v>
      </c>
    </row>
    <row r="10" spans="1:4" x14ac:dyDescent="0.2">
      <c r="A10" t="s">
        <v>31</v>
      </c>
      <c r="B10" t="s">
        <v>33</v>
      </c>
      <c r="C10" t="s">
        <v>32</v>
      </c>
      <c r="D10" s="9">
        <v>1431576.61</v>
      </c>
    </row>
    <row r="11" spans="1:4" x14ac:dyDescent="0.2">
      <c r="A11" t="s">
        <v>25</v>
      </c>
      <c r="B11" t="s">
        <v>183</v>
      </c>
      <c r="C11" t="s">
        <v>182</v>
      </c>
      <c r="D11" s="9">
        <v>1238557.31</v>
      </c>
    </row>
    <row r="19" spans="3:3" x14ac:dyDescent="0.2">
      <c r="C19" t="s">
        <v>44</v>
      </c>
    </row>
    <row r="20" spans="3:3" ht="136" x14ac:dyDescent="0.2">
      <c r="C20" s="3" t="s">
        <v>184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A86FB-EB10-464E-BB92-AE9448831E9E}">
  <dimension ref="A3:B14"/>
  <sheetViews>
    <sheetView workbookViewId="0">
      <selection activeCell="A5" sqref="A5"/>
    </sheetView>
  </sheetViews>
  <sheetFormatPr baseColWidth="10" defaultRowHeight="16" x14ac:dyDescent="0.2"/>
  <cols>
    <col min="1" max="1" width="29.5" bestFit="1" customWidth="1"/>
    <col min="2" max="2" width="16" bestFit="1" customWidth="1"/>
  </cols>
  <sheetData>
    <row r="3" spans="1:2" x14ac:dyDescent="0.2">
      <c r="A3" s="11" t="s">
        <v>169</v>
      </c>
      <c r="B3" s="13" t="s">
        <v>171</v>
      </c>
    </row>
    <row r="4" spans="1:2" x14ac:dyDescent="0.2">
      <c r="A4" s="12" t="s">
        <v>19</v>
      </c>
      <c r="B4" s="13">
        <v>84264824.469999999</v>
      </c>
    </row>
    <row r="5" spans="1:2" x14ac:dyDescent="0.2">
      <c r="A5" s="12" t="s">
        <v>49</v>
      </c>
      <c r="B5" s="13">
        <v>31493762.829999998</v>
      </c>
    </row>
    <row r="6" spans="1:2" x14ac:dyDescent="0.2">
      <c r="A6" s="12" t="s">
        <v>25</v>
      </c>
      <c r="B6" s="13">
        <v>28157424.530000001</v>
      </c>
    </row>
    <row r="7" spans="1:2" x14ac:dyDescent="0.2">
      <c r="A7" s="12" t="s">
        <v>22</v>
      </c>
      <c r="B7" s="13">
        <v>25449644.59</v>
      </c>
    </row>
    <row r="8" spans="1:2" x14ac:dyDescent="0.2">
      <c r="A8" s="12" t="s">
        <v>34</v>
      </c>
      <c r="B8" s="13">
        <v>24116582.09</v>
      </c>
    </row>
    <row r="9" spans="1:2" x14ac:dyDescent="0.2">
      <c r="A9" s="12" t="s">
        <v>28</v>
      </c>
      <c r="B9" s="13">
        <v>23052884.379999999</v>
      </c>
    </row>
    <row r="10" spans="1:2" x14ac:dyDescent="0.2">
      <c r="A10" s="12" t="s">
        <v>40</v>
      </c>
      <c r="B10" s="13">
        <v>19760750.800000001</v>
      </c>
    </row>
    <row r="11" spans="1:2" x14ac:dyDescent="0.2">
      <c r="A11" s="12" t="s">
        <v>31</v>
      </c>
      <c r="B11" s="13">
        <v>18832855.469999999</v>
      </c>
    </row>
    <row r="12" spans="1:2" x14ac:dyDescent="0.2">
      <c r="A12" s="12" t="s">
        <v>135</v>
      </c>
      <c r="B12" s="13">
        <v>14501094.58</v>
      </c>
    </row>
    <row r="13" spans="1:2" x14ac:dyDescent="0.2">
      <c r="A13" s="12" t="s">
        <v>137</v>
      </c>
      <c r="B13" s="13">
        <v>12430033.140000001</v>
      </c>
    </row>
    <row r="14" spans="1:2" x14ac:dyDescent="0.2">
      <c r="A14" s="12" t="s">
        <v>170</v>
      </c>
      <c r="B14" s="13">
        <v>282059856.88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ED21-D471-3540-BD15-CF13EB1086AE}">
  <dimension ref="A1:J32"/>
  <sheetViews>
    <sheetView workbookViewId="0">
      <selection activeCell="I4" sqref="I4:J14"/>
    </sheetView>
  </sheetViews>
  <sheetFormatPr baseColWidth="10" defaultRowHeight="16" x14ac:dyDescent="0.2"/>
  <cols>
    <col min="1" max="1" width="32.83203125" customWidth="1"/>
    <col min="2" max="2" width="17" customWidth="1"/>
    <col min="3" max="3" width="14.5" customWidth="1"/>
    <col min="9" max="9" width="34.33203125" customWidth="1"/>
    <col min="10" max="10" width="13" customWidth="1"/>
  </cols>
  <sheetData>
    <row r="1" spans="1:10" x14ac:dyDescent="0.2">
      <c r="A1" s="6" t="s">
        <v>23</v>
      </c>
      <c r="B1" s="6" t="s">
        <v>24</v>
      </c>
      <c r="C1" s="6" t="s">
        <v>109</v>
      </c>
    </row>
    <row r="2" spans="1:10" x14ac:dyDescent="0.2">
      <c r="A2" t="s">
        <v>19</v>
      </c>
      <c r="B2" t="s">
        <v>20</v>
      </c>
      <c r="C2">
        <v>19143344.100000001</v>
      </c>
      <c r="I2" s="6" t="s">
        <v>164</v>
      </c>
    </row>
    <row r="3" spans="1:10" x14ac:dyDescent="0.2">
      <c r="A3" t="s">
        <v>19</v>
      </c>
      <c r="B3" t="s">
        <v>30</v>
      </c>
      <c r="C3">
        <v>7058179.9000000004</v>
      </c>
    </row>
    <row r="4" spans="1:10" x14ac:dyDescent="0.2">
      <c r="A4" t="s">
        <v>25</v>
      </c>
      <c r="B4" t="s">
        <v>20</v>
      </c>
      <c r="C4">
        <v>6824801.8300000001</v>
      </c>
      <c r="I4" s="6" t="s">
        <v>23</v>
      </c>
      <c r="J4" s="6" t="s">
        <v>109</v>
      </c>
    </row>
    <row r="5" spans="1:10" x14ac:dyDescent="0.2">
      <c r="A5" t="s">
        <v>49</v>
      </c>
      <c r="B5" t="s">
        <v>20</v>
      </c>
      <c r="C5">
        <v>6578516.1100000003</v>
      </c>
      <c r="I5" t="s">
        <v>19</v>
      </c>
      <c r="J5">
        <v>84264824.469999999</v>
      </c>
    </row>
    <row r="6" spans="1:10" x14ac:dyDescent="0.2">
      <c r="A6" t="s">
        <v>19</v>
      </c>
      <c r="B6" t="s">
        <v>26</v>
      </c>
      <c r="C6">
        <v>5888293.7400000002</v>
      </c>
      <c r="I6" t="s">
        <v>49</v>
      </c>
      <c r="J6">
        <v>31493762.829999998</v>
      </c>
    </row>
    <row r="7" spans="1:10" x14ac:dyDescent="0.2">
      <c r="A7" t="s">
        <v>40</v>
      </c>
      <c r="B7" t="s">
        <v>20</v>
      </c>
      <c r="C7">
        <v>5045263.2</v>
      </c>
      <c r="I7" t="s">
        <v>25</v>
      </c>
      <c r="J7">
        <v>28157424.530000001</v>
      </c>
    </row>
    <row r="8" spans="1:10" x14ac:dyDescent="0.2">
      <c r="A8" t="s">
        <v>22</v>
      </c>
      <c r="B8" t="s">
        <v>20</v>
      </c>
      <c r="C8">
        <v>5042914.8499999996</v>
      </c>
      <c r="I8" t="s">
        <v>22</v>
      </c>
      <c r="J8">
        <v>25449644.59</v>
      </c>
    </row>
    <row r="9" spans="1:10" x14ac:dyDescent="0.2">
      <c r="A9" t="s">
        <v>34</v>
      </c>
      <c r="B9" t="s">
        <v>20</v>
      </c>
      <c r="C9">
        <v>4793149.34</v>
      </c>
      <c r="I9" t="s">
        <v>34</v>
      </c>
      <c r="J9">
        <v>24116582.09</v>
      </c>
    </row>
    <row r="10" spans="1:10" x14ac:dyDescent="0.2">
      <c r="A10" t="s">
        <v>19</v>
      </c>
      <c r="B10" t="s">
        <v>27</v>
      </c>
      <c r="C10">
        <v>4670815.53</v>
      </c>
      <c r="I10" t="s">
        <v>28</v>
      </c>
      <c r="J10">
        <v>23052884.379999999</v>
      </c>
    </row>
    <row r="11" spans="1:10" x14ac:dyDescent="0.2">
      <c r="A11" t="s">
        <v>19</v>
      </c>
      <c r="B11" t="s">
        <v>80</v>
      </c>
      <c r="C11">
        <v>4610625.53</v>
      </c>
      <c r="I11" t="s">
        <v>40</v>
      </c>
      <c r="J11">
        <v>19760750.800000001</v>
      </c>
    </row>
    <row r="12" spans="1:10" x14ac:dyDescent="0.2">
      <c r="I12" t="s">
        <v>31</v>
      </c>
      <c r="J12">
        <v>18832855.469999999</v>
      </c>
    </row>
    <row r="13" spans="1:10" x14ac:dyDescent="0.2">
      <c r="I13" t="s">
        <v>135</v>
      </c>
      <c r="J13">
        <v>14501094.58</v>
      </c>
    </row>
    <row r="14" spans="1:10" x14ac:dyDescent="0.2">
      <c r="I14" t="s">
        <v>137</v>
      </c>
      <c r="J14">
        <v>12430033.140000001</v>
      </c>
    </row>
    <row r="15" spans="1:10" x14ac:dyDescent="0.2">
      <c r="I15" t="s">
        <v>148</v>
      </c>
      <c r="J15">
        <v>11980996.91</v>
      </c>
    </row>
    <row r="16" spans="1:10" x14ac:dyDescent="0.2">
      <c r="D16" s="6" t="s">
        <v>44</v>
      </c>
      <c r="I16" t="s">
        <v>147</v>
      </c>
      <c r="J16">
        <v>8404444.2100000009</v>
      </c>
    </row>
    <row r="17" spans="4:10" x14ac:dyDescent="0.2">
      <c r="D17" t="s">
        <v>110</v>
      </c>
      <c r="I17" t="s">
        <v>62</v>
      </c>
      <c r="J17">
        <v>7723530.9699999997</v>
      </c>
    </row>
    <row r="18" spans="4:10" x14ac:dyDescent="0.2">
      <c r="D18" t="s">
        <v>9</v>
      </c>
      <c r="I18" t="s">
        <v>149</v>
      </c>
      <c r="J18">
        <v>7131720.3300000001</v>
      </c>
    </row>
    <row r="19" spans="4:10" x14ac:dyDescent="0.2">
      <c r="D19" t="s">
        <v>111</v>
      </c>
      <c r="I19" t="s">
        <v>36</v>
      </c>
      <c r="J19">
        <v>7092632.8799999999</v>
      </c>
    </row>
    <row r="20" spans="4:10" x14ac:dyDescent="0.2">
      <c r="D20" t="s">
        <v>112</v>
      </c>
      <c r="I20" t="s">
        <v>145</v>
      </c>
      <c r="J20">
        <v>6054925.7199999997</v>
      </c>
    </row>
    <row r="21" spans="4:10" x14ac:dyDescent="0.2">
      <c r="D21" t="s">
        <v>48</v>
      </c>
      <c r="I21" t="s">
        <v>165</v>
      </c>
      <c r="J21">
        <v>5240560.6500000004</v>
      </c>
    </row>
    <row r="22" spans="4:10" x14ac:dyDescent="0.2">
      <c r="I22" t="s">
        <v>143</v>
      </c>
      <c r="J22">
        <v>4932336.42</v>
      </c>
    </row>
    <row r="23" spans="4:10" x14ac:dyDescent="0.2">
      <c r="I23" t="s">
        <v>128</v>
      </c>
      <c r="J23">
        <v>4560246.79</v>
      </c>
    </row>
    <row r="24" spans="4:10" x14ac:dyDescent="0.2">
      <c r="I24" t="s">
        <v>166</v>
      </c>
      <c r="J24">
        <v>4329914.5</v>
      </c>
    </row>
    <row r="27" spans="4:10" x14ac:dyDescent="0.2">
      <c r="I27" s="6" t="s">
        <v>2</v>
      </c>
    </row>
    <row r="28" spans="4:10" x14ac:dyDescent="0.2">
      <c r="I28" t="s">
        <v>167</v>
      </c>
    </row>
    <row r="29" spans="4:10" x14ac:dyDescent="0.2">
      <c r="I29" t="s">
        <v>9</v>
      </c>
    </row>
    <row r="30" spans="4:10" x14ac:dyDescent="0.2">
      <c r="I30" t="s">
        <v>151</v>
      </c>
    </row>
    <row r="31" spans="4:10" x14ac:dyDescent="0.2">
      <c r="I31" t="s">
        <v>112</v>
      </c>
    </row>
    <row r="32" spans="4:10" x14ac:dyDescent="0.2">
      <c r="I32" t="s">
        <v>142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56611-CADA-3A4D-965A-C08C2B60AB19}">
  <dimension ref="A1:D22"/>
  <sheetViews>
    <sheetView workbookViewId="0">
      <selection activeCell="B28" sqref="B28"/>
    </sheetView>
  </sheetViews>
  <sheetFormatPr baseColWidth="10" defaultRowHeight="16" x14ac:dyDescent="0.2"/>
  <cols>
    <col min="1" max="1" width="30" customWidth="1"/>
    <col min="2" max="2" width="14.6640625" customWidth="1"/>
    <col min="3" max="3" width="14.33203125" customWidth="1"/>
  </cols>
  <sheetData>
    <row r="1" spans="1:3" x14ac:dyDescent="0.2">
      <c r="A1" s="6" t="s">
        <v>23</v>
      </c>
      <c r="B1" s="6" t="s">
        <v>24</v>
      </c>
      <c r="C1" s="6" t="s">
        <v>109</v>
      </c>
    </row>
    <row r="2" spans="1:3" x14ac:dyDescent="0.2">
      <c r="A2" t="s">
        <v>124</v>
      </c>
      <c r="B2" t="s">
        <v>125</v>
      </c>
      <c r="C2">
        <v>7.26</v>
      </c>
    </row>
    <row r="3" spans="1:3" x14ac:dyDescent="0.2">
      <c r="A3" t="s">
        <v>124</v>
      </c>
      <c r="B3" t="s">
        <v>123</v>
      </c>
      <c r="C3">
        <v>7.26</v>
      </c>
    </row>
    <row r="4" spans="1:3" x14ac:dyDescent="0.2">
      <c r="A4" t="s">
        <v>122</v>
      </c>
      <c r="B4" t="s">
        <v>121</v>
      </c>
      <c r="C4">
        <v>8.5500000000000007</v>
      </c>
    </row>
    <row r="5" spans="1:3" x14ac:dyDescent="0.2">
      <c r="A5" t="s">
        <v>118</v>
      </c>
      <c r="B5" t="s">
        <v>120</v>
      </c>
      <c r="C5">
        <v>8.6300000000000008</v>
      </c>
    </row>
    <row r="6" spans="1:3" x14ac:dyDescent="0.2">
      <c r="A6" t="s">
        <v>118</v>
      </c>
      <c r="B6" t="s">
        <v>84</v>
      </c>
      <c r="C6">
        <v>8.6300000000000008</v>
      </c>
    </row>
    <row r="7" spans="1:3" x14ac:dyDescent="0.2">
      <c r="A7" t="s">
        <v>118</v>
      </c>
      <c r="B7" t="s">
        <v>119</v>
      </c>
      <c r="C7">
        <v>8.6300000000000008</v>
      </c>
    </row>
    <row r="8" spans="1:3" x14ac:dyDescent="0.2">
      <c r="A8" t="s">
        <v>118</v>
      </c>
      <c r="B8" t="s">
        <v>68</v>
      </c>
      <c r="C8">
        <v>8.6300000000000008</v>
      </c>
    </row>
    <row r="9" spans="1:3" x14ac:dyDescent="0.2">
      <c r="A9" t="s">
        <v>118</v>
      </c>
      <c r="B9" t="s">
        <v>117</v>
      </c>
      <c r="C9">
        <v>8.6300000000000008</v>
      </c>
    </row>
    <row r="10" spans="1:3" x14ac:dyDescent="0.2">
      <c r="A10" t="s">
        <v>116</v>
      </c>
      <c r="B10" t="s">
        <v>115</v>
      </c>
      <c r="C10">
        <v>9.75</v>
      </c>
    </row>
    <row r="11" spans="1:3" x14ac:dyDescent="0.2">
      <c r="A11" t="s">
        <v>114</v>
      </c>
      <c r="B11" t="s">
        <v>113</v>
      </c>
      <c r="C11">
        <v>10.47</v>
      </c>
    </row>
    <row r="17" spans="4:4" x14ac:dyDescent="0.2">
      <c r="D17" s="6" t="s">
        <v>2</v>
      </c>
    </row>
    <row r="18" spans="4:4" x14ac:dyDescent="0.2">
      <c r="D18" t="s">
        <v>110</v>
      </c>
    </row>
    <row r="19" spans="4:4" x14ac:dyDescent="0.2">
      <c r="D19" t="s">
        <v>9</v>
      </c>
    </row>
    <row r="20" spans="4:4" x14ac:dyDescent="0.2">
      <c r="D20" t="s">
        <v>111</v>
      </c>
    </row>
    <row r="21" spans="4:4" x14ac:dyDescent="0.2">
      <c r="D21" t="s">
        <v>126</v>
      </c>
    </row>
    <row r="22" spans="4:4" x14ac:dyDescent="0.2">
      <c r="D22" t="s">
        <v>48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D108D-7451-7B4A-AF14-5CE9F6A73971}">
  <dimension ref="A1:E30"/>
  <sheetViews>
    <sheetView workbookViewId="0">
      <selection activeCell="E24" sqref="E24"/>
    </sheetView>
  </sheetViews>
  <sheetFormatPr baseColWidth="10" defaultRowHeight="16" x14ac:dyDescent="0.2"/>
  <cols>
    <col min="1" max="1" width="28.83203125" customWidth="1"/>
    <col min="2" max="2" width="24.5" customWidth="1"/>
    <col min="3" max="3" width="24" customWidth="1"/>
    <col min="4" max="4" width="22.5" customWidth="1"/>
  </cols>
  <sheetData>
    <row r="1" spans="1:4" x14ac:dyDescent="0.2">
      <c r="A1" s="6" t="s">
        <v>24</v>
      </c>
      <c r="B1" s="6" t="s">
        <v>18</v>
      </c>
      <c r="C1" s="6" t="s">
        <v>109</v>
      </c>
      <c r="D1" s="6" t="s">
        <v>138</v>
      </c>
    </row>
    <row r="2" spans="1:4" x14ac:dyDescent="0.2">
      <c r="A2" t="s">
        <v>20</v>
      </c>
      <c r="B2" t="s">
        <v>11</v>
      </c>
      <c r="C2">
        <v>7828411.9400000004</v>
      </c>
      <c r="D2">
        <v>583762</v>
      </c>
    </row>
    <row r="3" spans="1:4" x14ac:dyDescent="0.2">
      <c r="A3" t="s">
        <v>30</v>
      </c>
      <c r="B3" t="s">
        <v>11</v>
      </c>
      <c r="C3">
        <v>3484235.17</v>
      </c>
      <c r="D3">
        <v>272841</v>
      </c>
    </row>
    <row r="4" spans="1:4" x14ac:dyDescent="0.2">
      <c r="A4" t="s">
        <v>80</v>
      </c>
      <c r="B4" t="s">
        <v>11</v>
      </c>
      <c r="C4">
        <v>2433013.04</v>
      </c>
      <c r="D4">
        <v>201605</v>
      </c>
    </row>
    <row r="5" spans="1:4" x14ac:dyDescent="0.2">
      <c r="A5" t="s">
        <v>26</v>
      </c>
      <c r="B5" t="s">
        <v>11</v>
      </c>
      <c r="C5">
        <v>2167916.17</v>
      </c>
      <c r="D5">
        <v>152527</v>
      </c>
    </row>
    <row r="6" spans="1:4" x14ac:dyDescent="0.2">
      <c r="A6" t="s">
        <v>79</v>
      </c>
      <c r="B6" t="s">
        <v>11</v>
      </c>
      <c r="C6">
        <v>1725925.86</v>
      </c>
      <c r="D6">
        <v>134260</v>
      </c>
    </row>
    <row r="7" spans="1:4" x14ac:dyDescent="0.2">
      <c r="A7" t="s">
        <v>27</v>
      </c>
      <c r="B7" t="s">
        <v>11</v>
      </c>
      <c r="C7">
        <v>1547791.75</v>
      </c>
      <c r="D7">
        <v>108136</v>
      </c>
    </row>
    <row r="8" spans="1:4" x14ac:dyDescent="0.2">
      <c r="A8" t="s">
        <v>78</v>
      </c>
      <c r="B8" t="s">
        <v>11</v>
      </c>
      <c r="C8">
        <v>1377202.14</v>
      </c>
      <c r="D8">
        <v>102654</v>
      </c>
    </row>
    <row r="9" spans="1:4" x14ac:dyDescent="0.2">
      <c r="A9" t="s">
        <v>21</v>
      </c>
      <c r="B9" t="s">
        <v>11</v>
      </c>
      <c r="C9">
        <v>1351145.19</v>
      </c>
      <c r="D9">
        <v>85087</v>
      </c>
    </row>
    <row r="10" spans="1:4" x14ac:dyDescent="0.2">
      <c r="A10" t="s">
        <v>76</v>
      </c>
      <c r="B10" t="s">
        <v>11</v>
      </c>
      <c r="C10">
        <v>1313718.69</v>
      </c>
      <c r="D10">
        <v>105765</v>
      </c>
    </row>
    <row r="11" spans="1:4" x14ac:dyDescent="0.2">
      <c r="A11" t="s">
        <v>77</v>
      </c>
      <c r="B11" t="s">
        <v>11</v>
      </c>
      <c r="C11">
        <v>1146222.17</v>
      </c>
      <c r="D11">
        <v>81453</v>
      </c>
    </row>
    <row r="12" spans="1:4" x14ac:dyDescent="0.2">
      <c r="A12" t="s">
        <v>160</v>
      </c>
      <c r="B12" t="s">
        <v>11</v>
      </c>
      <c r="C12">
        <v>929288.29</v>
      </c>
      <c r="D12">
        <v>50508</v>
      </c>
    </row>
    <row r="13" spans="1:4" x14ac:dyDescent="0.2">
      <c r="A13" t="s">
        <v>115</v>
      </c>
      <c r="B13" t="s">
        <v>11</v>
      </c>
      <c r="C13">
        <v>847593.04</v>
      </c>
      <c r="D13">
        <v>61857</v>
      </c>
    </row>
    <row r="14" spans="1:4" x14ac:dyDescent="0.2">
      <c r="A14" t="s">
        <v>159</v>
      </c>
      <c r="B14" t="s">
        <v>11</v>
      </c>
      <c r="C14">
        <v>745670.97</v>
      </c>
      <c r="D14">
        <v>51209</v>
      </c>
    </row>
    <row r="15" spans="1:4" x14ac:dyDescent="0.2">
      <c r="A15" t="s">
        <v>158</v>
      </c>
      <c r="B15" t="s">
        <v>11</v>
      </c>
      <c r="C15">
        <v>668820.63</v>
      </c>
      <c r="D15">
        <v>49660</v>
      </c>
    </row>
    <row r="16" spans="1:4" x14ac:dyDescent="0.2">
      <c r="A16" t="s">
        <v>157</v>
      </c>
      <c r="B16" t="s">
        <v>11</v>
      </c>
      <c r="C16">
        <v>630997.81999999995</v>
      </c>
      <c r="D16">
        <v>44923</v>
      </c>
    </row>
    <row r="17" spans="1:5" x14ac:dyDescent="0.2">
      <c r="A17" t="s">
        <v>156</v>
      </c>
      <c r="B17" t="s">
        <v>11</v>
      </c>
      <c r="C17">
        <v>580557.01</v>
      </c>
      <c r="D17">
        <v>43167</v>
      </c>
    </row>
    <row r="18" spans="1:5" x14ac:dyDescent="0.2">
      <c r="A18" t="s">
        <v>155</v>
      </c>
      <c r="B18" t="s">
        <v>11</v>
      </c>
      <c r="C18">
        <v>563754.44999999995</v>
      </c>
      <c r="D18">
        <v>37257</v>
      </c>
    </row>
    <row r="19" spans="1:5" x14ac:dyDescent="0.2">
      <c r="A19" t="s">
        <v>154</v>
      </c>
      <c r="B19" t="s">
        <v>11</v>
      </c>
      <c r="C19">
        <v>526409.97</v>
      </c>
      <c r="D19">
        <v>41329</v>
      </c>
    </row>
    <row r="20" spans="1:5" x14ac:dyDescent="0.2">
      <c r="A20" t="s">
        <v>153</v>
      </c>
      <c r="B20" t="s">
        <v>11</v>
      </c>
      <c r="C20">
        <v>524209.93</v>
      </c>
      <c r="D20">
        <v>35375</v>
      </c>
    </row>
    <row r="21" spans="1:5" x14ac:dyDescent="0.2">
      <c r="A21" t="s">
        <v>152</v>
      </c>
      <c r="B21" t="s">
        <v>11</v>
      </c>
      <c r="C21">
        <v>519796.62</v>
      </c>
      <c r="D21">
        <v>39750</v>
      </c>
    </row>
    <row r="24" spans="1:5" x14ac:dyDescent="0.2">
      <c r="E24" s="6" t="s">
        <v>44</v>
      </c>
    </row>
    <row r="25" spans="1:5" x14ac:dyDescent="0.2">
      <c r="E25" t="s">
        <v>161</v>
      </c>
    </row>
    <row r="26" spans="1:5" x14ac:dyDescent="0.2">
      <c r="E26" t="s">
        <v>9</v>
      </c>
    </row>
    <row r="27" spans="1:5" x14ac:dyDescent="0.2">
      <c r="E27" t="s">
        <v>162</v>
      </c>
    </row>
    <row r="28" spans="1:5" x14ac:dyDescent="0.2">
      <c r="E28" t="s">
        <v>163</v>
      </c>
    </row>
    <row r="29" spans="1:5" x14ac:dyDescent="0.2">
      <c r="E29" t="s">
        <v>112</v>
      </c>
    </row>
    <row r="30" spans="1:5" x14ac:dyDescent="0.2">
      <c r="E30" t="s">
        <v>142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2E1AC-309C-8A45-AB4F-D82E9960D011}">
  <dimension ref="A1:H28"/>
  <sheetViews>
    <sheetView workbookViewId="0">
      <selection activeCell="K34" sqref="K34"/>
    </sheetView>
  </sheetViews>
  <sheetFormatPr baseColWidth="10" defaultRowHeight="16" x14ac:dyDescent="0.2"/>
  <cols>
    <col min="1" max="1" width="30.6640625" customWidth="1"/>
    <col min="2" max="2" width="30" customWidth="1"/>
    <col min="3" max="3" width="32.1640625" customWidth="1"/>
    <col min="4" max="4" width="13.33203125" customWidth="1"/>
    <col min="5" max="5" width="14.6640625" customWidth="1"/>
  </cols>
  <sheetData>
    <row r="1" spans="1:6" x14ac:dyDescent="0.2">
      <c r="A1" s="6" t="s">
        <v>23</v>
      </c>
      <c r="B1" s="6" t="s">
        <v>18</v>
      </c>
      <c r="C1" s="6" t="s">
        <v>17</v>
      </c>
      <c r="D1" s="6" t="s">
        <v>24</v>
      </c>
      <c r="E1" s="6" t="s">
        <v>109</v>
      </c>
      <c r="F1" s="6" t="s">
        <v>138</v>
      </c>
    </row>
    <row r="2" spans="1:6" x14ac:dyDescent="0.2">
      <c r="A2" t="s">
        <v>28</v>
      </c>
      <c r="B2" t="s">
        <v>11</v>
      </c>
      <c r="C2" t="s">
        <v>29</v>
      </c>
      <c r="D2" t="s">
        <v>20</v>
      </c>
      <c r="E2">
        <v>2124241.8199999998</v>
      </c>
      <c r="F2">
        <v>231821</v>
      </c>
    </row>
    <row r="3" spans="1:6" x14ac:dyDescent="0.2">
      <c r="A3" t="s">
        <v>34</v>
      </c>
      <c r="B3" t="s">
        <v>12</v>
      </c>
      <c r="C3" t="s">
        <v>35</v>
      </c>
      <c r="D3" t="s">
        <v>20</v>
      </c>
      <c r="E3">
        <v>1475352.07</v>
      </c>
      <c r="F3">
        <v>216464</v>
      </c>
    </row>
    <row r="4" spans="1:6" x14ac:dyDescent="0.2">
      <c r="A4" t="s">
        <v>40</v>
      </c>
      <c r="B4" t="s">
        <v>42</v>
      </c>
      <c r="C4" t="s">
        <v>41</v>
      </c>
      <c r="D4" t="s">
        <v>20</v>
      </c>
      <c r="E4">
        <v>3045285.32</v>
      </c>
      <c r="F4">
        <v>181245</v>
      </c>
    </row>
    <row r="5" spans="1:6" x14ac:dyDescent="0.2">
      <c r="A5" t="s">
        <v>19</v>
      </c>
      <c r="B5" t="s">
        <v>16</v>
      </c>
      <c r="C5" t="s">
        <v>15</v>
      </c>
      <c r="D5" t="s">
        <v>20</v>
      </c>
      <c r="E5">
        <v>2664013.6</v>
      </c>
      <c r="F5">
        <v>154184</v>
      </c>
    </row>
    <row r="6" spans="1:6" x14ac:dyDescent="0.2">
      <c r="A6" t="s">
        <v>137</v>
      </c>
      <c r="B6" t="s">
        <v>12</v>
      </c>
      <c r="C6" t="s">
        <v>136</v>
      </c>
      <c r="D6" t="s">
        <v>20</v>
      </c>
      <c r="E6">
        <v>1018825.65</v>
      </c>
      <c r="F6">
        <v>134216</v>
      </c>
    </row>
    <row r="7" spans="1:6" x14ac:dyDescent="0.2">
      <c r="A7" t="s">
        <v>135</v>
      </c>
      <c r="B7" t="s">
        <v>12</v>
      </c>
      <c r="C7" t="s">
        <v>134</v>
      </c>
      <c r="D7" t="s">
        <v>20</v>
      </c>
      <c r="E7">
        <v>853150.65</v>
      </c>
      <c r="F7">
        <v>127350</v>
      </c>
    </row>
    <row r="8" spans="1:6" x14ac:dyDescent="0.2">
      <c r="A8" t="s">
        <v>28</v>
      </c>
      <c r="B8" t="s">
        <v>11</v>
      </c>
      <c r="C8" t="s">
        <v>29</v>
      </c>
      <c r="D8" t="s">
        <v>30</v>
      </c>
      <c r="E8">
        <v>1256968.67</v>
      </c>
      <c r="F8">
        <v>119831</v>
      </c>
    </row>
    <row r="9" spans="1:6" x14ac:dyDescent="0.2">
      <c r="A9" t="s">
        <v>128</v>
      </c>
      <c r="B9" t="s">
        <v>12</v>
      </c>
      <c r="C9" t="s">
        <v>127</v>
      </c>
      <c r="D9" t="s">
        <v>20</v>
      </c>
      <c r="E9">
        <v>315273.78999999998</v>
      </c>
      <c r="F9">
        <v>118022</v>
      </c>
    </row>
    <row r="10" spans="1:6" x14ac:dyDescent="0.2">
      <c r="A10" t="s">
        <v>19</v>
      </c>
      <c r="B10" t="s">
        <v>12</v>
      </c>
      <c r="C10" t="s">
        <v>133</v>
      </c>
      <c r="D10" t="s">
        <v>20</v>
      </c>
      <c r="E10">
        <v>1228429.49</v>
      </c>
      <c r="F10">
        <v>113013</v>
      </c>
    </row>
    <row r="11" spans="1:6" x14ac:dyDescent="0.2">
      <c r="A11" t="s">
        <v>22</v>
      </c>
      <c r="B11" t="s">
        <v>14</v>
      </c>
      <c r="C11" t="s">
        <v>13</v>
      </c>
      <c r="D11" t="s">
        <v>20</v>
      </c>
      <c r="E11">
        <v>2747140.41</v>
      </c>
      <c r="F11">
        <v>112223</v>
      </c>
    </row>
    <row r="12" spans="1:6" x14ac:dyDescent="0.2">
      <c r="A12" t="s">
        <v>34</v>
      </c>
      <c r="B12" t="s">
        <v>12</v>
      </c>
      <c r="C12" t="s">
        <v>35</v>
      </c>
      <c r="D12" t="s">
        <v>30</v>
      </c>
      <c r="E12">
        <v>754365.46</v>
      </c>
      <c r="F12">
        <v>109633</v>
      </c>
    </row>
    <row r="13" spans="1:6" x14ac:dyDescent="0.2">
      <c r="A13" t="s">
        <v>28</v>
      </c>
      <c r="B13" t="s">
        <v>11</v>
      </c>
      <c r="C13" t="s">
        <v>29</v>
      </c>
      <c r="D13" t="s">
        <v>80</v>
      </c>
      <c r="E13">
        <v>1004015.25</v>
      </c>
      <c r="F13">
        <v>99870</v>
      </c>
    </row>
    <row r="14" spans="1:6" x14ac:dyDescent="0.2">
      <c r="A14" t="s">
        <v>128</v>
      </c>
      <c r="B14" t="s">
        <v>12</v>
      </c>
      <c r="C14" t="s">
        <v>132</v>
      </c>
      <c r="D14" t="s">
        <v>20</v>
      </c>
      <c r="E14">
        <v>402008.87</v>
      </c>
      <c r="F14">
        <v>97942</v>
      </c>
    </row>
    <row r="15" spans="1:6" x14ac:dyDescent="0.2">
      <c r="A15" t="s">
        <v>19</v>
      </c>
      <c r="B15" t="s">
        <v>11</v>
      </c>
      <c r="C15" t="s">
        <v>10</v>
      </c>
      <c r="D15" t="s">
        <v>20</v>
      </c>
      <c r="E15">
        <v>2251954.42</v>
      </c>
      <c r="F15">
        <v>91110</v>
      </c>
    </row>
    <row r="16" spans="1:6" x14ac:dyDescent="0.2">
      <c r="A16" t="s">
        <v>128</v>
      </c>
      <c r="B16" t="s">
        <v>12</v>
      </c>
      <c r="C16" t="s">
        <v>132</v>
      </c>
      <c r="D16" t="s">
        <v>26</v>
      </c>
      <c r="E16">
        <v>336445.66</v>
      </c>
      <c r="F16">
        <v>89873</v>
      </c>
    </row>
    <row r="17" spans="1:8" x14ac:dyDescent="0.2">
      <c r="A17" t="s">
        <v>34</v>
      </c>
      <c r="B17" t="s">
        <v>95</v>
      </c>
      <c r="C17" t="s">
        <v>131</v>
      </c>
      <c r="D17" t="s">
        <v>20</v>
      </c>
      <c r="E17">
        <v>887240.97</v>
      </c>
      <c r="F17">
        <v>86844</v>
      </c>
    </row>
    <row r="18" spans="1:8" x14ac:dyDescent="0.2">
      <c r="A18" t="s">
        <v>28</v>
      </c>
      <c r="B18" t="s">
        <v>130</v>
      </c>
      <c r="C18" t="s">
        <v>129</v>
      </c>
      <c r="D18" t="s">
        <v>20</v>
      </c>
      <c r="E18">
        <v>337367.06</v>
      </c>
      <c r="F18">
        <v>86526</v>
      </c>
    </row>
    <row r="19" spans="1:8" x14ac:dyDescent="0.2">
      <c r="A19" t="s">
        <v>25</v>
      </c>
      <c r="B19" t="s">
        <v>33</v>
      </c>
      <c r="C19" t="s">
        <v>39</v>
      </c>
      <c r="D19" t="s">
        <v>20</v>
      </c>
      <c r="E19">
        <v>1668672.46</v>
      </c>
      <c r="F19">
        <v>85054</v>
      </c>
    </row>
    <row r="20" spans="1:8" x14ac:dyDescent="0.2">
      <c r="A20" t="s">
        <v>28</v>
      </c>
      <c r="B20" t="s">
        <v>130</v>
      </c>
      <c r="C20" t="s">
        <v>129</v>
      </c>
      <c r="D20" t="s">
        <v>80</v>
      </c>
      <c r="E20">
        <v>271200.13</v>
      </c>
      <c r="F20">
        <v>82760</v>
      </c>
    </row>
    <row r="21" spans="1:8" x14ac:dyDescent="0.2">
      <c r="A21" t="s">
        <v>128</v>
      </c>
      <c r="B21" t="s">
        <v>12</v>
      </c>
      <c r="C21" t="s">
        <v>127</v>
      </c>
      <c r="D21" t="s">
        <v>26</v>
      </c>
      <c r="E21">
        <v>222227.07</v>
      </c>
      <c r="F21">
        <v>81189</v>
      </c>
    </row>
    <row r="23" spans="1:8" x14ac:dyDescent="0.2">
      <c r="H23" s="6" t="s">
        <v>44</v>
      </c>
    </row>
    <row r="24" spans="1:8" x14ac:dyDescent="0.2">
      <c r="H24" t="s">
        <v>139</v>
      </c>
    </row>
    <row r="25" spans="1:8" x14ac:dyDescent="0.2">
      <c r="H25" t="s">
        <v>9</v>
      </c>
    </row>
    <row r="26" spans="1:8" x14ac:dyDescent="0.2">
      <c r="H26" t="s">
        <v>140</v>
      </c>
    </row>
    <row r="27" spans="1:8" x14ac:dyDescent="0.2">
      <c r="H27" t="s">
        <v>141</v>
      </c>
    </row>
    <row r="28" spans="1:8" x14ac:dyDescent="0.2">
      <c r="H28" t="s">
        <v>142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45331-C477-6D4D-BBF5-2A739B33832B}">
  <dimension ref="A1:D29"/>
  <sheetViews>
    <sheetView workbookViewId="0">
      <selection activeCell="B2" sqref="B2"/>
    </sheetView>
  </sheetViews>
  <sheetFormatPr baseColWidth="10" defaultRowHeight="16" x14ac:dyDescent="0.2"/>
  <cols>
    <col min="1" max="1" width="38.5" customWidth="1"/>
    <col min="2" max="2" width="16.83203125" customWidth="1"/>
  </cols>
  <sheetData>
    <row r="1" spans="1:2" x14ac:dyDescent="0.2">
      <c r="A1" s="6" t="s">
        <v>23</v>
      </c>
      <c r="B1" s="6" t="s">
        <v>138</v>
      </c>
    </row>
    <row r="2" spans="1:2" x14ac:dyDescent="0.2">
      <c r="A2" t="s">
        <v>19</v>
      </c>
      <c r="B2">
        <v>4867888</v>
      </c>
    </row>
    <row r="3" spans="1:2" x14ac:dyDescent="0.2">
      <c r="A3" t="s">
        <v>34</v>
      </c>
      <c r="B3">
        <v>3033817</v>
      </c>
    </row>
    <row r="4" spans="1:2" x14ac:dyDescent="0.2">
      <c r="A4" t="s">
        <v>49</v>
      </c>
      <c r="B4">
        <v>2355661</v>
      </c>
    </row>
    <row r="5" spans="1:2" x14ac:dyDescent="0.2">
      <c r="A5" t="s">
        <v>28</v>
      </c>
      <c r="B5">
        <v>2301429</v>
      </c>
    </row>
    <row r="6" spans="1:2" x14ac:dyDescent="0.2">
      <c r="A6" t="s">
        <v>135</v>
      </c>
      <c r="B6">
        <v>1726457</v>
      </c>
    </row>
    <row r="7" spans="1:2" x14ac:dyDescent="0.2">
      <c r="A7" t="s">
        <v>25</v>
      </c>
      <c r="B7">
        <v>1679670</v>
      </c>
    </row>
    <row r="8" spans="1:2" x14ac:dyDescent="0.2">
      <c r="A8" t="s">
        <v>40</v>
      </c>
      <c r="B8">
        <v>1432513</v>
      </c>
    </row>
    <row r="9" spans="1:2" x14ac:dyDescent="0.2">
      <c r="A9" t="s">
        <v>62</v>
      </c>
      <c r="B9">
        <v>1345102</v>
      </c>
    </row>
    <row r="10" spans="1:2" x14ac:dyDescent="0.2">
      <c r="A10" t="s">
        <v>22</v>
      </c>
      <c r="B10">
        <v>1310336</v>
      </c>
    </row>
    <row r="11" spans="1:2" x14ac:dyDescent="0.2">
      <c r="A11" t="s">
        <v>137</v>
      </c>
      <c r="B11">
        <v>1217147</v>
      </c>
    </row>
    <row r="12" spans="1:2" x14ac:dyDescent="0.2">
      <c r="A12" t="s">
        <v>31</v>
      </c>
      <c r="B12">
        <v>1083085</v>
      </c>
    </row>
    <row r="13" spans="1:2" x14ac:dyDescent="0.2">
      <c r="A13" t="s">
        <v>128</v>
      </c>
      <c r="B13">
        <v>1015164</v>
      </c>
    </row>
    <row r="14" spans="1:2" x14ac:dyDescent="0.2">
      <c r="A14" t="s">
        <v>149</v>
      </c>
      <c r="B14">
        <v>891497</v>
      </c>
    </row>
    <row r="15" spans="1:2" x14ac:dyDescent="0.2">
      <c r="A15" t="s">
        <v>148</v>
      </c>
      <c r="B15">
        <v>824307</v>
      </c>
    </row>
    <row r="16" spans="1:2" x14ac:dyDescent="0.2">
      <c r="A16" t="s">
        <v>147</v>
      </c>
      <c r="B16">
        <v>808601</v>
      </c>
    </row>
    <row r="17" spans="1:4" x14ac:dyDescent="0.2">
      <c r="A17" t="s">
        <v>36</v>
      </c>
      <c r="B17">
        <v>371711</v>
      </c>
    </row>
    <row r="18" spans="1:4" x14ac:dyDescent="0.2">
      <c r="A18" t="s">
        <v>146</v>
      </c>
      <c r="B18">
        <v>354042</v>
      </c>
    </row>
    <row r="19" spans="1:4" x14ac:dyDescent="0.2">
      <c r="A19" t="s">
        <v>145</v>
      </c>
      <c r="B19">
        <v>313821</v>
      </c>
    </row>
    <row r="20" spans="1:4" x14ac:dyDescent="0.2">
      <c r="A20" t="s">
        <v>144</v>
      </c>
      <c r="B20">
        <v>259934</v>
      </c>
    </row>
    <row r="21" spans="1:4" x14ac:dyDescent="0.2">
      <c r="A21" t="s">
        <v>143</v>
      </c>
      <c r="B21">
        <v>240228</v>
      </c>
    </row>
    <row r="24" spans="1:4" x14ac:dyDescent="0.2">
      <c r="D24" s="6" t="s">
        <v>2</v>
      </c>
    </row>
    <row r="25" spans="1:4" x14ac:dyDescent="0.2">
      <c r="D25" t="s">
        <v>150</v>
      </c>
    </row>
    <row r="26" spans="1:4" x14ac:dyDescent="0.2">
      <c r="D26" t="s">
        <v>9</v>
      </c>
    </row>
    <row r="27" spans="1:4" x14ac:dyDescent="0.2">
      <c r="D27" t="s">
        <v>151</v>
      </c>
    </row>
    <row r="28" spans="1:4" x14ac:dyDescent="0.2">
      <c r="D28" t="s">
        <v>141</v>
      </c>
    </row>
    <row r="29" spans="1:4" x14ac:dyDescent="0.2">
      <c r="D29" t="s">
        <v>142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6F083-BFE8-9846-93BD-A45C8773422C}">
  <dimension ref="A3:B11"/>
  <sheetViews>
    <sheetView workbookViewId="0">
      <selection activeCell="C32" sqref="C32"/>
    </sheetView>
  </sheetViews>
  <sheetFormatPr baseColWidth="10" defaultRowHeight="16" x14ac:dyDescent="0.2"/>
  <cols>
    <col min="1" max="1" width="35.33203125" bestFit="1" customWidth="1"/>
    <col min="2" max="2" width="16.6640625" bestFit="1" customWidth="1"/>
  </cols>
  <sheetData>
    <row r="3" spans="1:2" x14ac:dyDescent="0.2">
      <c r="A3" s="11" t="s">
        <v>169</v>
      </c>
      <c r="B3" s="14" t="s">
        <v>168</v>
      </c>
    </row>
    <row r="4" spans="1:2" x14ac:dyDescent="0.2">
      <c r="A4" s="12" t="s">
        <v>11</v>
      </c>
      <c r="B4" s="14">
        <v>5633164.9100000001</v>
      </c>
    </row>
    <row r="5" spans="1:2" x14ac:dyDescent="0.2">
      <c r="A5" s="12" t="s">
        <v>33</v>
      </c>
      <c r="B5" s="14">
        <v>3100249.0700000003</v>
      </c>
    </row>
    <row r="6" spans="1:2" x14ac:dyDescent="0.2">
      <c r="A6" s="12" t="s">
        <v>42</v>
      </c>
      <c r="B6" s="14">
        <v>3045285.32</v>
      </c>
    </row>
    <row r="7" spans="1:2" x14ac:dyDescent="0.2">
      <c r="A7" s="12" t="s">
        <v>14</v>
      </c>
      <c r="B7" s="14">
        <v>2747140.41</v>
      </c>
    </row>
    <row r="8" spans="1:2" x14ac:dyDescent="0.2">
      <c r="A8" s="12" t="s">
        <v>16</v>
      </c>
      <c r="B8" s="14">
        <v>2664013.6</v>
      </c>
    </row>
    <row r="9" spans="1:2" x14ac:dyDescent="0.2">
      <c r="A9" s="12" t="s">
        <v>38</v>
      </c>
      <c r="B9" s="14">
        <v>1479624.62</v>
      </c>
    </row>
    <row r="10" spans="1:2" x14ac:dyDescent="0.2">
      <c r="A10" s="12" t="s">
        <v>12</v>
      </c>
      <c r="B10" s="14">
        <v>1475352.07</v>
      </c>
    </row>
    <row r="11" spans="1:2" x14ac:dyDescent="0.2">
      <c r="A11" s="12" t="s">
        <v>170</v>
      </c>
      <c r="B11" s="14">
        <v>20144830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65827-D7C7-074D-AE4B-0CD6C68FCDF5}">
  <dimension ref="A3:B13"/>
  <sheetViews>
    <sheetView workbookViewId="0">
      <selection activeCell="B26" sqref="B26:B27"/>
    </sheetView>
  </sheetViews>
  <sheetFormatPr baseColWidth="10" defaultRowHeight="16" x14ac:dyDescent="0.2"/>
  <cols>
    <col min="1" max="1" width="26" bestFit="1" customWidth="1"/>
    <col min="2" max="2" width="16.6640625" bestFit="1" customWidth="1"/>
  </cols>
  <sheetData>
    <row r="3" spans="1:2" x14ac:dyDescent="0.2">
      <c r="A3" s="11" t="s">
        <v>169</v>
      </c>
      <c r="B3" t="s">
        <v>168</v>
      </c>
    </row>
    <row r="4" spans="1:2" x14ac:dyDescent="0.2">
      <c r="A4" s="12" t="s">
        <v>29</v>
      </c>
      <c r="B4" s="10">
        <v>3381210.4899999998</v>
      </c>
    </row>
    <row r="5" spans="1:2" x14ac:dyDescent="0.2">
      <c r="A5" s="12" t="s">
        <v>41</v>
      </c>
      <c r="B5" s="10">
        <v>3045285.32</v>
      </c>
    </row>
    <row r="6" spans="1:2" x14ac:dyDescent="0.2">
      <c r="A6" s="12" t="s">
        <v>13</v>
      </c>
      <c r="B6" s="10">
        <v>2747140.41</v>
      </c>
    </row>
    <row r="7" spans="1:2" x14ac:dyDescent="0.2">
      <c r="A7" s="12" t="s">
        <v>15</v>
      </c>
      <c r="B7" s="10">
        <v>2664013.6</v>
      </c>
    </row>
    <row r="8" spans="1:2" x14ac:dyDescent="0.2">
      <c r="A8" s="12" t="s">
        <v>10</v>
      </c>
      <c r="B8" s="10">
        <v>2251954.42</v>
      </c>
    </row>
    <row r="9" spans="1:2" x14ac:dyDescent="0.2">
      <c r="A9" s="12" t="s">
        <v>39</v>
      </c>
      <c r="B9" s="10">
        <v>1668672.46</v>
      </c>
    </row>
    <row r="10" spans="1:2" x14ac:dyDescent="0.2">
      <c r="A10" s="12" t="s">
        <v>37</v>
      </c>
      <c r="B10" s="10">
        <v>1479624.62</v>
      </c>
    </row>
    <row r="11" spans="1:2" x14ac:dyDescent="0.2">
      <c r="A11" s="12" t="s">
        <v>35</v>
      </c>
      <c r="B11" s="10">
        <v>1475352.07</v>
      </c>
    </row>
    <row r="12" spans="1:2" x14ac:dyDescent="0.2">
      <c r="A12" s="12" t="s">
        <v>32</v>
      </c>
      <c r="B12" s="10">
        <v>1431576.61</v>
      </c>
    </row>
    <row r="13" spans="1:2" x14ac:dyDescent="0.2">
      <c r="A13" s="12" t="s">
        <v>170</v>
      </c>
      <c r="B13" s="10">
        <v>20144830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0C04B-8C25-5944-A758-E886744884B6}">
  <dimension ref="A1:E20"/>
  <sheetViews>
    <sheetView workbookViewId="0">
      <selection activeCell="D24" sqref="D24"/>
    </sheetView>
  </sheetViews>
  <sheetFormatPr baseColWidth="10" defaultRowHeight="16" x14ac:dyDescent="0.2"/>
  <cols>
    <col min="2" max="2" width="34.6640625" customWidth="1"/>
    <col min="3" max="3" width="31.6640625" customWidth="1"/>
    <col min="4" max="4" width="34.6640625" customWidth="1"/>
    <col min="5" max="5" width="19.83203125" customWidth="1"/>
  </cols>
  <sheetData>
    <row r="1" spans="1:5" x14ac:dyDescent="0.2">
      <c r="A1" t="s">
        <v>24</v>
      </c>
      <c r="B1" t="s">
        <v>18</v>
      </c>
      <c r="C1" t="s">
        <v>17</v>
      </c>
      <c r="D1" t="s">
        <v>23</v>
      </c>
      <c r="E1" t="s">
        <v>43</v>
      </c>
    </row>
    <row r="2" spans="1:5" x14ac:dyDescent="0.2">
      <c r="A2" t="s">
        <v>20</v>
      </c>
      <c r="B2" t="s">
        <v>42</v>
      </c>
      <c r="C2" t="s">
        <v>41</v>
      </c>
      <c r="D2" t="s">
        <v>40</v>
      </c>
      <c r="E2" s="9">
        <v>3045285.32</v>
      </c>
    </row>
    <row r="3" spans="1:5" x14ac:dyDescent="0.2">
      <c r="A3" t="s">
        <v>20</v>
      </c>
      <c r="B3" t="s">
        <v>14</v>
      </c>
      <c r="C3" t="s">
        <v>13</v>
      </c>
      <c r="D3" t="s">
        <v>22</v>
      </c>
      <c r="E3" s="9">
        <v>2747140.41</v>
      </c>
    </row>
    <row r="4" spans="1:5" x14ac:dyDescent="0.2">
      <c r="A4" t="s">
        <v>20</v>
      </c>
      <c r="B4" t="s">
        <v>16</v>
      </c>
      <c r="C4" t="s">
        <v>15</v>
      </c>
      <c r="D4" t="s">
        <v>19</v>
      </c>
      <c r="E4" s="9">
        <v>2664013.6</v>
      </c>
    </row>
    <row r="5" spans="1:5" x14ac:dyDescent="0.2">
      <c r="A5" t="s">
        <v>20</v>
      </c>
      <c r="B5" t="s">
        <v>11</v>
      </c>
      <c r="C5" t="s">
        <v>10</v>
      </c>
      <c r="D5" t="s">
        <v>19</v>
      </c>
      <c r="E5" s="9">
        <v>2251954.42</v>
      </c>
    </row>
    <row r="6" spans="1:5" x14ac:dyDescent="0.2">
      <c r="A6" t="s">
        <v>20</v>
      </c>
      <c r="B6" t="s">
        <v>11</v>
      </c>
      <c r="C6" t="s">
        <v>29</v>
      </c>
      <c r="D6" t="s">
        <v>28</v>
      </c>
      <c r="E6" s="9">
        <v>2124241.8199999998</v>
      </c>
    </row>
    <row r="7" spans="1:5" x14ac:dyDescent="0.2">
      <c r="A7" t="s">
        <v>20</v>
      </c>
      <c r="B7" t="s">
        <v>33</v>
      </c>
      <c r="C7" t="s">
        <v>39</v>
      </c>
      <c r="D7" t="s">
        <v>25</v>
      </c>
      <c r="E7" s="9">
        <v>1668672.46</v>
      </c>
    </row>
    <row r="8" spans="1:5" x14ac:dyDescent="0.2">
      <c r="A8" t="s">
        <v>20</v>
      </c>
      <c r="B8" t="s">
        <v>38</v>
      </c>
      <c r="C8" t="s">
        <v>37</v>
      </c>
      <c r="D8" t="s">
        <v>36</v>
      </c>
      <c r="E8" s="9">
        <v>1479624.62</v>
      </c>
    </row>
    <row r="9" spans="1:5" x14ac:dyDescent="0.2">
      <c r="A9" t="s">
        <v>20</v>
      </c>
      <c r="B9" t="s">
        <v>12</v>
      </c>
      <c r="C9" t="s">
        <v>35</v>
      </c>
      <c r="D9" t="s">
        <v>34</v>
      </c>
      <c r="E9" s="9">
        <v>1475352.07</v>
      </c>
    </row>
    <row r="10" spans="1:5" x14ac:dyDescent="0.2">
      <c r="A10" t="s">
        <v>20</v>
      </c>
      <c r="B10" t="s">
        <v>33</v>
      </c>
      <c r="C10" t="s">
        <v>32</v>
      </c>
      <c r="D10" t="s">
        <v>31</v>
      </c>
      <c r="E10" s="9">
        <v>1431576.61</v>
      </c>
    </row>
    <row r="11" spans="1:5" x14ac:dyDescent="0.2">
      <c r="A11" t="s">
        <v>30</v>
      </c>
      <c r="B11" t="s">
        <v>11</v>
      </c>
      <c r="C11" t="s">
        <v>29</v>
      </c>
      <c r="D11" t="s">
        <v>28</v>
      </c>
      <c r="E11" s="9">
        <v>1256968.67</v>
      </c>
    </row>
    <row r="15" spans="1:5" x14ac:dyDescent="0.2">
      <c r="B15" s="6" t="s">
        <v>44</v>
      </c>
    </row>
    <row r="16" spans="1:5" x14ac:dyDescent="0.2">
      <c r="B16" s="3" t="s">
        <v>45</v>
      </c>
    </row>
    <row r="17" spans="2:2" x14ac:dyDescent="0.2">
      <c r="B17" t="s">
        <v>9</v>
      </c>
    </row>
    <row r="18" spans="2:2" x14ac:dyDescent="0.2">
      <c r="B18" t="s">
        <v>46</v>
      </c>
    </row>
    <row r="19" spans="2:2" x14ac:dyDescent="0.2">
      <c r="B19" t="s">
        <v>47</v>
      </c>
    </row>
    <row r="20" spans="2:2" x14ac:dyDescent="0.2">
      <c r="B20" t="s">
        <v>48</v>
      </c>
    </row>
  </sheetData>
  <sortState xmlns:xlrd2="http://schemas.microsoft.com/office/spreadsheetml/2017/richdata2" ref="A2:E11">
    <sortCondition descending="1" ref="E1:E11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968F6-C770-0741-B249-1DD3331F9116}">
  <dimension ref="A1:E19"/>
  <sheetViews>
    <sheetView workbookViewId="0">
      <selection activeCell="D22" sqref="D22"/>
    </sheetView>
  </sheetViews>
  <sheetFormatPr baseColWidth="10" defaultRowHeight="16" x14ac:dyDescent="0.2"/>
  <cols>
    <col min="1" max="1" width="17.33203125" customWidth="1"/>
    <col min="2" max="2" width="28.5" customWidth="1"/>
    <col min="3" max="3" width="38.5" customWidth="1"/>
    <col min="4" max="4" width="29.83203125" customWidth="1"/>
  </cols>
  <sheetData>
    <row r="1" spans="1:5" x14ac:dyDescent="0.2">
      <c r="A1" s="6" t="s">
        <v>24</v>
      </c>
      <c r="B1" s="6" t="s">
        <v>18</v>
      </c>
      <c r="C1" s="6" t="s">
        <v>17</v>
      </c>
      <c r="D1" s="6" t="s">
        <v>23</v>
      </c>
      <c r="E1" s="6" t="s">
        <v>43</v>
      </c>
    </row>
    <row r="2" spans="1:5" x14ac:dyDescent="0.2">
      <c r="A2" t="s">
        <v>74</v>
      </c>
      <c r="B2" t="s">
        <v>67</v>
      </c>
      <c r="C2" t="s">
        <v>66</v>
      </c>
      <c r="D2" t="s">
        <v>49</v>
      </c>
      <c r="E2" s="9">
        <v>1.58</v>
      </c>
    </row>
    <row r="3" spans="1:5" x14ac:dyDescent="0.2">
      <c r="A3" t="s">
        <v>73</v>
      </c>
      <c r="B3" t="s">
        <v>72</v>
      </c>
      <c r="C3" t="s">
        <v>71</v>
      </c>
      <c r="D3" t="s">
        <v>19</v>
      </c>
      <c r="E3" s="9">
        <v>3</v>
      </c>
    </row>
    <row r="4" spans="1:5" x14ac:dyDescent="0.2">
      <c r="A4" t="s">
        <v>68</v>
      </c>
      <c r="B4" t="s">
        <v>67</v>
      </c>
      <c r="C4" t="s">
        <v>70</v>
      </c>
      <c r="D4" t="s">
        <v>49</v>
      </c>
      <c r="E4" s="9">
        <v>3.16</v>
      </c>
    </row>
    <row r="5" spans="1:5" x14ac:dyDescent="0.2">
      <c r="A5" t="s">
        <v>69</v>
      </c>
      <c r="B5" t="s">
        <v>67</v>
      </c>
      <c r="C5" t="s">
        <v>66</v>
      </c>
      <c r="D5" t="s">
        <v>49</v>
      </c>
      <c r="E5" s="9">
        <v>3.16</v>
      </c>
    </row>
    <row r="6" spans="1:5" x14ac:dyDescent="0.2">
      <c r="A6" t="s">
        <v>68</v>
      </c>
      <c r="B6" t="s">
        <v>67</v>
      </c>
      <c r="C6" t="s">
        <v>66</v>
      </c>
      <c r="D6" t="s">
        <v>49</v>
      </c>
      <c r="E6" s="9">
        <v>3.16</v>
      </c>
    </row>
    <row r="7" spans="1:5" x14ac:dyDescent="0.2">
      <c r="A7" t="s">
        <v>65</v>
      </c>
      <c r="B7" t="s">
        <v>64</v>
      </c>
      <c r="C7" t="s">
        <v>63</v>
      </c>
      <c r="D7" t="s">
        <v>62</v>
      </c>
      <c r="E7" s="9">
        <v>3.99</v>
      </c>
    </row>
    <row r="8" spans="1:5" x14ac:dyDescent="0.2">
      <c r="A8" t="s">
        <v>61</v>
      </c>
      <c r="B8" t="s">
        <v>58</v>
      </c>
      <c r="C8" t="s">
        <v>60</v>
      </c>
      <c r="D8" t="s">
        <v>34</v>
      </c>
      <c r="E8" s="9">
        <v>4.01</v>
      </c>
    </row>
    <row r="9" spans="1:5" x14ac:dyDescent="0.2">
      <c r="A9" t="s">
        <v>59</v>
      </c>
      <c r="B9" t="s">
        <v>58</v>
      </c>
      <c r="C9" t="s">
        <v>57</v>
      </c>
      <c r="D9" t="s">
        <v>56</v>
      </c>
      <c r="E9" s="9">
        <v>4.5199999999999996</v>
      </c>
    </row>
    <row r="10" spans="1:5" x14ac:dyDescent="0.2">
      <c r="A10" t="s">
        <v>55</v>
      </c>
      <c r="B10" t="s">
        <v>54</v>
      </c>
      <c r="C10" t="s">
        <v>53</v>
      </c>
      <c r="D10" t="s">
        <v>28</v>
      </c>
      <c r="E10" s="9">
        <v>4.58</v>
      </c>
    </row>
    <row r="11" spans="1:5" x14ac:dyDescent="0.2">
      <c r="A11" t="s">
        <v>52</v>
      </c>
      <c r="B11" t="s">
        <v>51</v>
      </c>
      <c r="C11" t="s">
        <v>50</v>
      </c>
      <c r="D11" t="s">
        <v>49</v>
      </c>
      <c r="E11" s="9">
        <v>4.6100000000000003</v>
      </c>
    </row>
    <row r="14" spans="1:5" x14ac:dyDescent="0.2">
      <c r="B14" s="6" t="s">
        <v>44</v>
      </c>
    </row>
    <row r="15" spans="1:5" x14ac:dyDescent="0.2">
      <c r="B15" t="s">
        <v>45</v>
      </c>
    </row>
    <row r="16" spans="1:5" x14ac:dyDescent="0.2">
      <c r="B16" t="s">
        <v>9</v>
      </c>
    </row>
    <row r="17" spans="2:2" x14ac:dyDescent="0.2">
      <c r="B17" t="s">
        <v>46</v>
      </c>
    </row>
    <row r="18" spans="2:2" x14ac:dyDescent="0.2">
      <c r="B18" t="s">
        <v>75</v>
      </c>
    </row>
    <row r="19" spans="2:2" x14ac:dyDescent="0.2">
      <c r="B19" t="s">
        <v>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43187-AA70-8E4E-8942-8707558BE727}">
  <dimension ref="A3:B14"/>
  <sheetViews>
    <sheetView workbookViewId="0">
      <selection activeCell="N11" sqref="N11"/>
    </sheetView>
  </sheetViews>
  <sheetFormatPr baseColWidth="10" defaultRowHeight="16" x14ac:dyDescent="0.2"/>
  <cols>
    <col min="1" max="1" width="13.5" bestFit="1" customWidth="1"/>
    <col min="2" max="2" width="16.6640625" bestFit="1" customWidth="1"/>
    <col min="3" max="3" width="11" bestFit="1" customWidth="1"/>
    <col min="4" max="4" width="8.5" bestFit="1" customWidth="1"/>
    <col min="5" max="5" width="7.6640625" bestFit="1" customWidth="1"/>
    <col min="6" max="6" width="4.5" bestFit="1" customWidth="1"/>
    <col min="7" max="7" width="4.6640625" bestFit="1" customWidth="1"/>
    <col min="8" max="8" width="13.5" bestFit="1" customWidth="1"/>
    <col min="9" max="9" width="5.33203125" bestFit="1" customWidth="1"/>
    <col min="10" max="10" width="5.5" bestFit="1" customWidth="1"/>
    <col min="11" max="11" width="9.6640625" bestFit="1" customWidth="1"/>
  </cols>
  <sheetData>
    <row r="3" spans="1:2" x14ac:dyDescent="0.2">
      <c r="A3" s="11" t="s">
        <v>169</v>
      </c>
      <c r="B3" s="13" t="s">
        <v>168</v>
      </c>
    </row>
    <row r="4" spans="1:2" x14ac:dyDescent="0.2">
      <c r="A4" s="12" t="s">
        <v>80</v>
      </c>
      <c r="B4" s="13">
        <v>22967283.289999999</v>
      </c>
    </row>
    <row r="5" spans="1:2" x14ac:dyDescent="0.2">
      <c r="A5" s="12" t="s">
        <v>76</v>
      </c>
      <c r="B5" s="13">
        <v>7998958.9199999999</v>
      </c>
    </row>
    <row r="6" spans="1:2" x14ac:dyDescent="0.2">
      <c r="A6" s="12" t="s">
        <v>77</v>
      </c>
      <c r="B6" s="13">
        <v>11879190.380000001</v>
      </c>
    </row>
    <row r="7" spans="1:2" x14ac:dyDescent="0.2">
      <c r="A7" s="12" t="s">
        <v>27</v>
      </c>
      <c r="B7" s="13">
        <v>24200402.25</v>
      </c>
    </row>
    <row r="8" spans="1:2" x14ac:dyDescent="0.2">
      <c r="A8" s="12" t="s">
        <v>30</v>
      </c>
      <c r="B8" s="13">
        <v>34460047.490000002</v>
      </c>
    </row>
    <row r="9" spans="1:2" x14ac:dyDescent="0.2">
      <c r="A9" s="12" t="s">
        <v>20</v>
      </c>
      <c r="B9" s="13">
        <v>86397461.790000007</v>
      </c>
    </row>
    <row r="10" spans="1:2" x14ac:dyDescent="0.2">
      <c r="A10" s="12" t="s">
        <v>21</v>
      </c>
      <c r="B10" s="13">
        <v>14177698.300000001</v>
      </c>
    </row>
    <row r="11" spans="1:2" x14ac:dyDescent="0.2">
      <c r="A11" s="12" t="s">
        <v>26</v>
      </c>
      <c r="B11" s="13">
        <v>27902848.670000002</v>
      </c>
    </row>
    <row r="12" spans="1:2" x14ac:dyDescent="0.2">
      <c r="A12" s="12" t="s">
        <v>78</v>
      </c>
      <c r="B12" s="13">
        <v>12267027.18</v>
      </c>
    </row>
    <row r="13" spans="1:2" x14ac:dyDescent="0.2">
      <c r="A13" s="12" t="s">
        <v>79</v>
      </c>
      <c r="B13" s="13">
        <v>13242016.16</v>
      </c>
    </row>
    <row r="14" spans="1:2" x14ac:dyDescent="0.2">
      <c r="A14" s="12" t="s">
        <v>170</v>
      </c>
      <c r="B14" s="13">
        <v>255492934.43000004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609E4-FA03-C341-8F66-38BB65988E9A}">
  <dimension ref="A1:E21"/>
  <sheetViews>
    <sheetView workbookViewId="0">
      <selection activeCell="B11" sqref="A3:B11"/>
    </sheetView>
  </sheetViews>
  <sheetFormatPr baseColWidth="10" defaultRowHeight="16" x14ac:dyDescent="0.2"/>
  <cols>
    <col min="1" max="1" width="19.6640625" customWidth="1"/>
    <col min="2" max="2" width="20.1640625" customWidth="1"/>
  </cols>
  <sheetData>
    <row r="1" spans="1:2" x14ac:dyDescent="0.2">
      <c r="A1" s="6" t="s">
        <v>24</v>
      </c>
      <c r="B1" s="6" t="s">
        <v>43</v>
      </c>
    </row>
    <row r="2" spans="1:2" x14ac:dyDescent="0.2">
      <c r="A2" t="s">
        <v>20</v>
      </c>
      <c r="B2" s="9">
        <v>86397461.790000007</v>
      </c>
    </row>
    <row r="3" spans="1:2" x14ac:dyDescent="0.2">
      <c r="A3" t="s">
        <v>30</v>
      </c>
      <c r="B3" s="9">
        <v>34460047.490000002</v>
      </c>
    </row>
    <row r="4" spans="1:2" x14ac:dyDescent="0.2">
      <c r="A4" t="s">
        <v>26</v>
      </c>
      <c r="B4" s="9">
        <v>27902848.670000002</v>
      </c>
    </row>
    <row r="5" spans="1:2" x14ac:dyDescent="0.2">
      <c r="A5" t="s">
        <v>27</v>
      </c>
      <c r="B5" s="9">
        <v>24200402.25</v>
      </c>
    </row>
    <row r="6" spans="1:2" x14ac:dyDescent="0.2">
      <c r="A6" t="s">
        <v>80</v>
      </c>
      <c r="B6" s="9">
        <v>22967283.289999999</v>
      </c>
    </row>
    <row r="7" spans="1:2" x14ac:dyDescent="0.2">
      <c r="A7" t="s">
        <v>21</v>
      </c>
      <c r="B7" s="9">
        <v>14177698.300000001</v>
      </c>
    </row>
    <row r="8" spans="1:2" x14ac:dyDescent="0.2">
      <c r="A8" t="s">
        <v>79</v>
      </c>
      <c r="B8" s="9">
        <v>13242016.16</v>
      </c>
    </row>
    <row r="9" spans="1:2" x14ac:dyDescent="0.2">
      <c r="A9" t="s">
        <v>78</v>
      </c>
      <c r="B9" s="9">
        <v>12267027.18</v>
      </c>
    </row>
    <row r="10" spans="1:2" x14ac:dyDescent="0.2">
      <c r="A10" t="s">
        <v>77</v>
      </c>
      <c r="B10" s="9">
        <v>11879190.380000001</v>
      </c>
    </row>
    <row r="11" spans="1:2" x14ac:dyDescent="0.2">
      <c r="A11" t="s">
        <v>76</v>
      </c>
      <c r="B11" s="9">
        <v>7998958.9199999999</v>
      </c>
    </row>
    <row r="15" spans="1:2" x14ac:dyDescent="0.2">
      <c r="B15" s="6" t="s">
        <v>2</v>
      </c>
    </row>
    <row r="16" spans="1:2" x14ac:dyDescent="0.2">
      <c r="B16" t="s">
        <v>81</v>
      </c>
    </row>
    <row r="17" spans="2:5" x14ac:dyDescent="0.2">
      <c r="B17" t="s">
        <v>9</v>
      </c>
    </row>
    <row r="18" spans="2:5" x14ac:dyDescent="0.2">
      <c r="B18" t="s">
        <v>82</v>
      </c>
    </row>
    <row r="19" spans="2:5" x14ac:dyDescent="0.2">
      <c r="B19" t="s">
        <v>47</v>
      </c>
    </row>
    <row r="20" spans="2:5" x14ac:dyDescent="0.2">
      <c r="B20" t="s">
        <v>48</v>
      </c>
    </row>
    <row r="21" spans="2:5" x14ac:dyDescent="0.2">
      <c r="E21" t="s">
        <v>108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4AF2C-9E17-284E-8A38-E50C0CA8A808}">
  <dimension ref="A1:C19"/>
  <sheetViews>
    <sheetView workbookViewId="0">
      <selection activeCell="E23" sqref="E23"/>
    </sheetView>
  </sheetViews>
  <sheetFormatPr baseColWidth="10" defaultRowHeight="16" x14ac:dyDescent="0.2"/>
  <cols>
    <col min="1" max="1" width="15.83203125" customWidth="1"/>
    <col min="2" max="2" width="14.83203125" customWidth="1"/>
  </cols>
  <sheetData>
    <row r="1" spans="1:3" x14ac:dyDescent="0.2">
      <c r="A1" s="6" t="s">
        <v>24</v>
      </c>
      <c r="B1" s="6" t="s">
        <v>43</v>
      </c>
    </row>
    <row r="2" spans="1:3" x14ac:dyDescent="0.2">
      <c r="A2" t="s">
        <v>92</v>
      </c>
      <c r="B2" s="9">
        <v>16603.669999999998</v>
      </c>
    </row>
    <row r="3" spans="1:3" x14ac:dyDescent="0.2">
      <c r="A3" t="s">
        <v>91</v>
      </c>
      <c r="B3" s="9">
        <v>98824.4</v>
      </c>
    </row>
    <row r="4" spans="1:3" x14ac:dyDescent="0.2">
      <c r="A4" t="s">
        <v>90</v>
      </c>
      <c r="B4" s="9">
        <v>125714.47</v>
      </c>
    </row>
    <row r="5" spans="1:3" x14ac:dyDescent="0.2">
      <c r="A5" t="s">
        <v>89</v>
      </c>
      <c r="B5" s="9">
        <v>140947.39000000001</v>
      </c>
    </row>
    <row r="6" spans="1:3" x14ac:dyDescent="0.2">
      <c r="A6" t="s">
        <v>88</v>
      </c>
      <c r="B6" s="9">
        <v>150083.92000000001</v>
      </c>
    </row>
    <row r="7" spans="1:3" x14ac:dyDescent="0.2">
      <c r="A7" t="s">
        <v>87</v>
      </c>
      <c r="B7" s="9">
        <v>193443.20000000001</v>
      </c>
    </row>
    <row r="8" spans="1:3" x14ac:dyDescent="0.2">
      <c r="A8" t="s">
        <v>86</v>
      </c>
      <c r="B8" s="9">
        <v>198067.73</v>
      </c>
    </row>
    <row r="9" spans="1:3" x14ac:dyDescent="0.2">
      <c r="A9" t="s">
        <v>85</v>
      </c>
      <c r="B9" s="9">
        <v>212602.13</v>
      </c>
    </row>
    <row r="10" spans="1:3" x14ac:dyDescent="0.2">
      <c r="A10" t="s">
        <v>84</v>
      </c>
      <c r="B10" s="9">
        <v>241821.88</v>
      </c>
    </row>
    <row r="11" spans="1:3" x14ac:dyDescent="0.2">
      <c r="A11" t="s">
        <v>83</v>
      </c>
      <c r="B11" s="9">
        <v>248492.15</v>
      </c>
    </row>
    <row r="14" spans="1:3" x14ac:dyDescent="0.2">
      <c r="C14" s="6" t="s">
        <v>44</v>
      </c>
    </row>
    <row r="15" spans="1:3" x14ac:dyDescent="0.2">
      <c r="C15" t="s">
        <v>81</v>
      </c>
    </row>
    <row r="16" spans="1:3" x14ac:dyDescent="0.2">
      <c r="C16" t="s">
        <v>9</v>
      </c>
    </row>
    <row r="17" spans="3:3" x14ac:dyDescent="0.2">
      <c r="C17" t="s">
        <v>82</v>
      </c>
    </row>
    <row r="18" spans="3:3" x14ac:dyDescent="0.2">
      <c r="C18" t="s">
        <v>75</v>
      </c>
    </row>
    <row r="19" spans="3:3" x14ac:dyDescent="0.2">
      <c r="C19" t="s">
        <v>48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61C5-FD16-6D4A-A762-26BEE11AF04B}">
  <dimension ref="A1:C20"/>
  <sheetViews>
    <sheetView workbookViewId="0">
      <selection activeCell="D24" sqref="D24"/>
    </sheetView>
  </sheetViews>
  <sheetFormatPr baseColWidth="10" defaultRowHeight="16" x14ac:dyDescent="0.2"/>
  <cols>
    <col min="1" max="1" width="38.6640625" customWidth="1"/>
    <col min="2" max="2" width="19.1640625" customWidth="1"/>
  </cols>
  <sheetData>
    <row r="1" spans="1:3" x14ac:dyDescent="0.2">
      <c r="A1" t="s">
        <v>18</v>
      </c>
      <c r="B1" t="s">
        <v>43</v>
      </c>
    </row>
    <row r="2" spans="1:3" x14ac:dyDescent="0.2">
      <c r="A2" t="s">
        <v>11</v>
      </c>
      <c r="B2" s="9">
        <v>48053061.909999996</v>
      </c>
    </row>
    <row r="3" spans="1:3" x14ac:dyDescent="0.2">
      <c r="A3" t="s">
        <v>12</v>
      </c>
      <c r="B3" s="9">
        <v>48045532.509999998</v>
      </c>
    </row>
    <row r="4" spans="1:3" x14ac:dyDescent="0.2">
      <c r="A4" t="s">
        <v>16</v>
      </c>
      <c r="B4" s="9">
        <v>31600618.5</v>
      </c>
    </row>
    <row r="5" spans="1:3" x14ac:dyDescent="0.2">
      <c r="A5" t="s">
        <v>33</v>
      </c>
      <c r="B5" s="9">
        <v>23879524.629999999</v>
      </c>
    </row>
    <row r="6" spans="1:3" x14ac:dyDescent="0.2">
      <c r="A6" t="s">
        <v>95</v>
      </c>
      <c r="B6" s="9">
        <v>21411263.640000001</v>
      </c>
    </row>
    <row r="7" spans="1:3" x14ac:dyDescent="0.2">
      <c r="A7" t="s">
        <v>94</v>
      </c>
      <c r="B7" s="9">
        <v>20924480.190000001</v>
      </c>
    </row>
    <row r="8" spans="1:3" x14ac:dyDescent="0.2">
      <c r="A8" t="s">
        <v>42</v>
      </c>
      <c r="B8" s="9">
        <v>19339201.420000002</v>
      </c>
    </row>
    <row r="9" spans="1:3" x14ac:dyDescent="0.2">
      <c r="A9" t="s">
        <v>14</v>
      </c>
      <c r="B9" s="9">
        <v>17647970.350000001</v>
      </c>
    </row>
    <row r="10" spans="1:3" x14ac:dyDescent="0.2">
      <c r="A10" t="s">
        <v>93</v>
      </c>
      <c r="B10" s="9">
        <v>12729072.76</v>
      </c>
    </row>
    <row r="11" spans="1:3" x14ac:dyDescent="0.2">
      <c r="A11" t="s">
        <v>67</v>
      </c>
      <c r="B11" s="9">
        <v>12037250.550000001</v>
      </c>
    </row>
    <row r="15" spans="1:3" x14ac:dyDescent="0.2">
      <c r="C15" s="6" t="s">
        <v>44</v>
      </c>
    </row>
    <row r="16" spans="1:3" x14ac:dyDescent="0.2">
      <c r="C16" t="s">
        <v>96</v>
      </c>
    </row>
    <row r="17" spans="3:3" x14ac:dyDescent="0.2">
      <c r="C17" t="s">
        <v>9</v>
      </c>
    </row>
    <row r="18" spans="3:3" x14ac:dyDescent="0.2">
      <c r="C18" t="s">
        <v>97</v>
      </c>
    </row>
    <row r="19" spans="3:3" x14ac:dyDescent="0.2">
      <c r="C19" t="s">
        <v>47</v>
      </c>
    </row>
    <row r="20" spans="3:3" x14ac:dyDescent="0.2">
      <c r="C20" t="s">
        <v>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PIVOT table top sales in state</vt:lpstr>
      <vt:lpstr>pivot top sellling liquor brand</vt:lpstr>
      <vt:lpstr>top 10 liquors by sum of sales</vt:lpstr>
      <vt:lpstr>low 10 liquors by sum of sales</vt:lpstr>
      <vt:lpstr>pivot table top selling countys</vt:lpstr>
      <vt:lpstr>counties with highest sales sum</vt:lpstr>
      <vt:lpstr>counties with lowest sales sum</vt:lpstr>
      <vt:lpstr>category with highes sale sum</vt:lpstr>
      <vt:lpstr>category with lowest sales sum</vt:lpstr>
      <vt:lpstr>Sheet5</vt:lpstr>
      <vt:lpstr>top selling can whisk diageo</vt:lpstr>
      <vt:lpstr>top polk county sales</vt:lpstr>
      <vt:lpstr>pivot top vendors in state</vt:lpstr>
      <vt:lpstr>top 10 vendors</vt:lpstr>
      <vt:lpstr>bottom 10 vendors</vt:lpstr>
      <vt:lpstr>canadian whiskies by revenue</vt:lpstr>
      <vt:lpstr>top 20 most bottles</vt:lpstr>
      <vt:lpstr>top 20 most bottles by vendor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2021-06-28T21:52:27Z</dcterms:created>
  <dcterms:modified xsi:type="dcterms:W3CDTF">2021-07-18T23:24:50Z</dcterms:modified>
</cp:coreProperties>
</file>