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new-faculty/"/>
    </mc:Choice>
  </mc:AlternateContent>
  <xr:revisionPtr revIDLastSave="0" documentId="13_ncr:1_{AE839487-1570-2140-93E8-C2F3268FE6F5}" xr6:coauthVersionLast="47" xr6:coauthVersionMax="47" xr10:uidLastSave="{00000000-0000-0000-0000-000000000000}"/>
  <bookViews>
    <workbookView xWindow="8960" yWindow="500" windowWidth="49100" windowHeight="32080" activeTab="2" xr2:uid="{6763B87F-21F5-40D3-BC4D-0E9B03173D6A}"/>
  </bookViews>
  <sheets>
    <sheet name="faculty" sheetId="1" r:id="rId1"/>
    <sheet name="abrev" sheetId="2" r:id="rId2"/>
    <sheet name="err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H47" i="1"/>
  <c r="H30" i="1"/>
  <c r="H39" i="1"/>
  <c r="H8" i="1"/>
  <c r="H89" i="1"/>
  <c r="H81" i="1"/>
  <c r="H58" i="1"/>
  <c r="H14" i="1"/>
  <c r="H7" i="1"/>
  <c r="H33" i="1"/>
  <c r="H36" i="1"/>
  <c r="H57" i="1"/>
  <c r="H85" i="1"/>
  <c r="H75" i="1"/>
  <c r="H12" i="1"/>
  <c r="H90" i="1"/>
  <c r="H87" i="1"/>
  <c r="H15" i="1"/>
  <c r="H10" i="1"/>
  <c r="H83" i="1"/>
  <c r="H73" i="1"/>
  <c r="H55" i="1"/>
  <c r="H49" i="1"/>
  <c r="H98" i="1"/>
  <c r="H3" i="1"/>
  <c r="H93" i="1"/>
  <c r="H88" i="1"/>
  <c r="H51" i="1"/>
  <c r="H27" i="1"/>
  <c r="H92" i="1"/>
  <c r="H84" i="1"/>
  <c r="H71" i="1"/>
  <c r="H59" i="1"/>
  <c r="H56" i="1"/>
  <c r="H91" i="1"/>
  <c r="H77" i="1"/>
  <c r="H26" i="1"/>
  <c r="H25" i="1"/>
  <c r="H2" i="1"/>
  <c r="H66" i="1"/>
  <c r="H40" i="1"/>
  <c r="H70" i="1"/>
  <c r="H69" i="1"/>
  <c r="H52" i="1"/>
  <c r="H28" i="1"/>
  <c r="H11" i="1"/>
  <c r="H53" i="1"/>
  <c r="H50" i="1"/>
  <c r="H31" i="1"/>
  <c r="H44" i="1"/>
  <c r="H45" i="1"/>
  <c r="H18" i="1"/>
  <c r="H60" i="1"/>
  <c r="H35" i="1"/>
  <c r="H20" i="1"/>
  <c r="H65" i="1"/>
  <c r="H46" i="1"/>
  <c r="H43" i="1"/>
  <c r="H32" i="1"/>
  <c r="H61" i="1"/>
  <c r="H34" i="1"/>
  <c r="H99" i="1"/>
  <c r="H94" i="1"/>
  <c r="H72" i="1"/>
  <c r="H9" i="1"/>
  <c r="H67" i="1"/>
  <c r="H62" i="1"/>
  <c r="H42" i="1"/>
  <c r="H29" i="1"/>
  <c r="H21" i="1"/>
  <c r="H6" i="1"/>
  <c r="H97" i="1"/>
  <c r="H95" i="1"/>
  <c r="H86" i="1"/>
  <c r="H96" i="1"/>
  <c r="H64" i="1"/>
  <c r="F30" i="1"/>
  <c r="F19" i="1"/>
  <c r="F41" i="1"/>
  <c r="F39" i="1"/>
  <c r="F8" i="1"/>
  <c r="F89" i="1"/>
  <c r="F82" i="1"/>
  <c r="F81" i="1"/>
  <c r="F58" i="1"/>
  <c r="F14" i="1"/>
  <c r="F7" i="1"/>
  <c r="F33" i="1"/>
  <c r="F36" i="1"/>
  <c r="F57" i="1"/>
  <c r="F85" i="1"/>
  <c r="F75" i="1"/>
  <c r="F13" i="1"/>
  <c r="F12" i="1"/>
  <c r="F90" i="1"/>
  <c r="F87" i="1"/>
  <c r="F74" i="1"/>
  <c r="F47" i="1"/>
  <c r="F15" i="1"/>
  <c r="F10" i="1"/>
  <c r="F4" i="1"/>
  <c r="F83" i="1"/>
  <c r="F80" i="1"/>
  <c r="F76" i="1"/>
  <c r="F73" i="1"/>
  <c r="F24" i="1"/>
  <c r="F55" i="1"/>
  <c r="F49" i="1"/>
  <c r="F98" i="1"/>
  <c r="F3" i="1"/>
  <c r="F93" i="1"/>
  <c r="F88" i="1"/>
  <c r="F51" i="1"/>
  <c r="F27" i="1"/>
  <c r="F92" i="1"/>
  <c r="F84" i="1"/>
  <c r="F71" i="1"/>
  <c r="F59" i="1"/>
  <c r="F56" i="1"/>
  <c r="F16" i="1"/>
  <c r="F91" i="1"/>
  <c r="F77" i="1"/>
  <c r="F26" i="1"/>
  <c r="F25" i="1"/>
  <c r="F2" i="1"/>
  <c r="F66" i="1"/>
  <c r="F40" i="1"/>
  <c r="F48" i="1"/>
  <c r="F70" i="1"/>
  <c r="F69" i="1"/>
  <c r="F52" i="1"/>
  <c r="F28" i="1"/>
  <c r="F11" i="1"/>
  <c r="F53" i="1"/>
  <c r="F5" i="1"/>
  <c r="F50" i="1"/>
  <c r="F31" i="1"/>
  <c r="F44" i="1"/>
  <c r="F79" i="1"/>
  <c r="F54" i="1"/>
  <c r="F45" i="1"/>
  <c r="F38" i="1"/>
  <c r="F22" i="1"/>
  <c r="F18" i="1"/>
  <c r="F60" i="1"/>
  <c r="F35" i="1"/>
  <c r="F20" i="1"/>
  <c r="F65" i="1"/>
  <c r="F46" i="1"/>
  <c r="F43" i="1"/>
  <c r="F37" i="1"/>
  <c r="F32" i="1"/>
  <c r="F23" i="1"/>
  <c r="F61" i="1"/>
  <c r="F34" i="1"/>
  <c r="F99" i="1"/>
  <c r="F94" i="1"/>
  <c r="F78" i="1"/>
  <c r="F72" i="1"/>
  <c r="F68" i="1"/>
  <c r="F9" i="1"/>
  <c r="F67" i="1"/>
  <c r="F63" i="1"/>
  <c r="F62" i="1"/>
  <c r="F42" i="1"/>
  <c r="F29" i="1"/>
  <c r="F21" i="1"/>
  <c r="F17" i="1"/>
  <c r="F6" i="1"/>
  <c r="F97" i="1"/>
  <c r="F95" i="1"/>
  <c r="F86" i="1"/>
  <c r="F96" i="1"/>
  <c r="F64" i="1"/>
  <c r="E30" i="1"/>
  <c r="E19" i="1"/>
  <c r="E41" i="1"/>
  <c r="E39" i="1"/>
  <c r="E8" i="1"/>
  <c r="E89" i="1"/>
  <c r="E82" i="1"/>
  <c r="E81" i="1"/>
  <c r="E58" i="1"/>
  <c r="E14" i="1"/>
  <c r="E7" i="1"/>
  <c r="E33" i="1"/>
  <c r="E36" i="1"/>
  <c r="E57" i="1"/>
  <c r="E85" i="1"/>
  <c r="E75" i="1"/>
  <c r="E13" i="1"/>
  <c r="E12" i="1"/>
  <c r="E90" i="1"/>
  <c r="E87" i="1"/>
  <c r="E74" i="1"/>
  <c r="E47" i="1"/>
  <c r="E15" i="1"/>
  <c r="E10" i="1"/>
  <c r="E4" i="1"/>
  <c r="E83" i="1"/>
  <c r="E80" i="1"/>
  <c r="E76" i="1"/>
  <c r="E73" i="1"/>
  <c r="E24" i="1"/>
  <c r="E55" i="1"/>
  <c r="E49" i="1"/>
  <c r="E98" i="1"/>
  <c r="E3" i="1"/>
  <c r="E93" i="1"/>
  <c r="E88" i="1"/>
  <c r="E51" i="1"/>
  <c r="E27" i="1"/>
  <c r="E92" i="1"/>
  <c r="E84" i="1"/>
  <c r="E71" i="1"/>
  <c r="E59" i="1"/>
  <c r="E56" i="1"/>
  <c r="E16" i="1"/>
  <c r="E91" i="1"/>
  <c r="E77" i="1"/>
  <c r="E26" i="1"/>
  <c r="E25" i="1"/>
  <c r="E2" i="1"/>
  <c r="E66" i="1"/>
  <c r="E40" i="1"/>
  <c r="E48" i="1"/>
  <c r="E70" i="1"/>
  <c r="E69" i="1"/>
  <c r="E52" i="1"/>
  <c r="E28" i="1"/>
  <c r="E11" i="1"/>
  <c r="E53" i="1"/>
  <c r="E5" i="1"/>
  <c r="E50" i="1"/>
  <c r="E31" i="1"/>
  <c r="E44" i="1"/>
  <c r="E79" i="1"/>
  <c r="E54" i="1"/>
  <c r="E45" i="1"/>
  <c r="E38" i="1"/>
  <c r="E22" i="1"/>
  <c r="E18" i="1"/>
  <c r="E60" i="1"/>
  <c r="E35" i="1"/>
  <c r="E20" i="1"/>
  <c r="E65" i="1"/>
  <c r="E46" i="1"/>
  <c r="E43" i="1"/>
  <c r="E37" i="1"/>
  <c r="E32" i="1"/>
  <c r="E23" i="1"/>
  <c r="E61" i="1"/>
  <c r="E34" i="1"/>
  <c r="E99" i="1"/>
  <c r="E94" i="1"/>
  <c r="E78" i="1"/>
  <c r="E72" i="1"/>
  <c r="E68" i="1"/>
  <c r="E9" i="1"/>
  <c r="E67" i="1"/>
  <c r="E63" i="1"/>
  <c r="E62" i="1"/>
  <c r="E42" i="1"/>
  <c r="E29" i="1"/>
  <c r="E21" i="1"/>
  <c r="E17" i="1"/>
  <c r="E6" i="1"/>
  <c r="E97" i="1"/>
  <c r="E95" i="1"/>
  <c r="E86" i="1"/>
  <c r="E96" i="1"/>
  <c r="E64" i="1"/>
</calcChain>
</file>

<file path=xl/sharedStrings.xml><?xml version="1.0" encoding="utf-8"?>
<sst xmlns="http://schemas.openxmlformats.org/spreadsheetml/2006/main" count="964" uniqueCount="584">
  <si>
    <t>College</t>
  </si>
  <si>
    <t>Department</t>
  </si>
  <si>
    <t>First Name</t>
  </si>
  <si>
    <t>Last Name</t>
  </si>
  <si>
    <t>Rank</t>
  </si>
  <si>
    <t>Terminal Degree</t>
  </si>
  <si>
    <t>PhD Institution</t>
  </si>
  <si>
    <t>ACOB</t>
  </si>
  <si>
    <t>Accounting</t>
  </si>
  <si>
    <t>Teena</t>
  </si>
  <si>
    <t>Philip</t>
  </si>
  <si>
    <t>Postdoc Fellow</t>
  </si>
  <si>
    <t>Ph.D.</t>
  </si>
  <si>
    <t>University of Texas at San Antonio</t>
  </si>
  <si>
    <t>Chanyuan (Abigail)</t>
  </si>
  <si>
    <t>Zhang</t>
  </si>
  <si>
    <t>Assistant Professor</t>
  </si>
  <si>
    <t>Rutgers University</t>
  </si>
  <si>
    <t>Economics</t>
  </si>
  <si>
    <t>Rodrigo</t>
  </si>
  <si>
    <t>Velez</t>
  </si>
  <si>
    <t>Professor</t>
  </si>
  <si>
    <t>University of Rochester</t>
  </si>
  <si>
    <t>Anastasia</t>
  </si>
  <si>
    <t>Zervou</t>
  </si>
  <si>
    <t>Associate Professor</t>
  </si>
  <si>
    <t>Washington University in St. Louis</t>
  </si>
  <si>
    <t>Finance</t>
  </si>
  <si>
    <t>Tim</t>
  </si>
  <si>
    <t xml:space="preserve">Assistant Professor </t>
  </si>
  <si>
    <t>Georgia Institute of Technology</t>
  </si>
  <si>
    <t>Information Systems and Cyber Security</t>
  </si>
  <si>
    <t>Brent</t>
  </si>
  <si>
    <t>Bloodworth</t>
  </si>
  <si>
    <t>Assistant Professor of Practice</t>
  </si>
  <si>
    <t>Texas Tech University</t>
  </si>
  <si>
    <t>Angelica</t>
  </si>
  <si>
    <t>Collazo</t>
  </si>
  <si>
    <t>Thomas</t>
  </si>
  <si>
    <t>Ervin</t>
  </si>
  <si>
    <t>M.S.</t>
  </si>
  <si>
    <t>North Carolina A&amp;T State University</t>
  </si>
  <si>
    <t>Yasmin</t>
  </si>
  <si>
    <t>Gulzar</t>
  </si>
  <si>
    <t>Ed.D.</t>
  </si>
  <si>
    <t>Capella University</t>
  </si>
  <si>
    <t>Dan</t>
  </si>
  <si>
    <t>Karam</t>
  </si>
  <si>
    <t>Hilal</t>
  </si>
  <si>
    <t>Pataci</t>
  </si>
  <si>
    <t>Rensselaer Polytechnic Institute</t>
  </si>
  <si>
    <t>Mila</t>
  </si>
  <si>
    <t>Paul</t>
  </si>
  <si>
    <t>Andres</t>
  </si>
  <si>
    <t>Romero-Sanchez</t>
  </si>
  <si>
    <t>University of Texas Southwestern Medical Center</t>
  </si>
  <si>
    <t>Management</t>
  </si>
  <si>
    <t>Joseph</t>
  </si>
  <si>
    <t>Broschak</t>
  </si>
  <si>
    <t>Professor &amp; Department Chair</t>
  </si>
  <si>
    <t>University of Texas at Austin</t>
  </si>
  <si>
    <t>Frank</t>
  </si>
  <si>
    <t>Rosinia</t>
  </si>
  <si>
    <t>Professor of Practice</t>
  </si>
  <si>
    <t>Stephen</t>
  </si>
  <si>
    <t>Schwab</t>
  </si>
  <si>
    <t>University of Pennsylvania</t>
  </si>
  <si>
    <t>Anthony</t>
  </si>
  <si>
    <t>Smith</t>
  </si>
  <si>
    <t>Management Science and Statistics</t>
  </si>
  <si>
    <t>Dengdeng</t>
  </si>
  <si>
    <t>Yu</t>
  </si>
  <si>
    <t>University of Alberta, Canada</t>
  </si>
  <si>
    <t>Tianhai</t>
  </si>
  <si>
    <t>Zu</t>
  </si>
  <si>
    <t>University of Cincinnati</t>
  </si>
  <si>
    <t>Marketing</t>
  </si>
  <si>
    <t>He</t>
  </si>
  <si>
    <t>Eunho</t>
  </si>
  <si>
    <t>Park</t>
  </si>
  <si>
    <t>Texas A&amp;M University</t>
  </si>
  <si>
    <t xml:space="preserve">ACOB </t>
  </si>
  <si>
    <t>Jimmie</t>
  </si>
  <si>
    <t>Flores</t>
  </si>
  <si>
    <t>Associate Professor of Practice</t>
  </si>
  <si>
    <t>CEID</t>
  </si>
  <si>
    <t>Architecture and Planning</t>
  </si>
  <si>
    <t>Farzad</t>
  </si>
  <si>
    <t>Hashemi</t>
  </si>
  <si>
    <t xml:space="preserve">Pennsylvania State University </t>
  </si>
  <si>
    <t>Cetin</t>
  </si>
  <si>
    <t>Ilayda</t>
  </si>
  <si>
    <t>Associate Professor of Instruction</t>
  </si>
  <si>
    <t>Fazel</t>
  </si>
  <si>
    <t>Khayatian</t>
  </si>
  <si>
    <t>Politencino di Malino, Italy</t>
  </si>
  <si>
    <t>Kristin</t>
  </si>
  <si>
    <t>Lee</t>
  </si>
  <si>
    <t>Professor of Instruction</t>
  </si>
  <si>
    <t>Biomedical Engineering and Chemical Engineering</t>
  </si>
  <si>
    <t>Camilah</t>
  </si>
  <si>
    <t>Powell</t>
  </si>
  <si>
    <t>Rice University</t>
  </si>
  <si>
    <t>Electrical and Computer Engineering</t>
  </si>
  <si>
    <t>Dharanidhar (DD)</t>
  </si>
  <si>
    <t xml:space="preserve">Dang </t>
  </si>
  <si>
    <t>Joo eun</t>
  </si>
  <si>
    <t>Hong</t>
  </si>
  <si>
    <t>Assistant Professor of Instruction</t>
  </si>
  <si>
    <t>Chen</t>
  </si>
  <si>
    <t>Pan</t>
  </si>
  <si>
    <t>University of Pittsburgh</t>
  </si>
  <si>
    <t>COEHD</t>
  </si>
  <si>
    <t>Counseling</t>
  </si>
  <si>
    <t>Jennifer</t>
  </si>
  <si>
    <t>Cook</t>
  </si>
  <si>
    <t xml:space="preserve">Associate Professor </t>
  </si>
  <si>
    <t>Virginia Polytechnic Institute &amp; State University</t>
  </si>
  <si>
    <t>Luis</t>
  </si>
  <si>
    <t>Esparza</t>
  </si>
  <si>
    <t>Lecturer</t>
  </si>
  <si>
    <t>Laurel</t>
  </si>
  <si>
    <t>Jackson-Cook</t>
  </si>
  <si>
    <t>Donghun</t>
  </si>
  <si>
    <t>University of Arkansas</t>
  </si>
  <si>
    <t>Jana</t>
  </si>
  <si>
    <t>McLain</t>
  </si>
  <si>
    <t>James</t>
  </si>
  <si>
    <t>Spears</t>
  </si>
  <si>
    <t>Educational Leadership and Policy Studies</t>
  </si>
  <si>
    <t>Victoria</t>
  </si>
  <si>
    <t>Kim</t>
  </si>
  <si>
    <t>University of California, Los Angeles</t>
  </si>
  <si>
    <t>Educational Psychology</t>
  </si>
  <si>
    <t>Mackenzie</t>
  </si>
  <si>
    <t>Hart</t>
  </si>
  <si>
    <t>University of South Carolina</t>
  </si>
  <si>
    <t>COLFA</t>
  </si>
  <si>
    <t>Anthropology</t>
  </si>
  <si>
    <t>Melissa</t>
  </si>
  <si>
    <t>Manus</t>
  </si>
  <si>
    <t>Northwestern University</t>
  </si>
  <si>
    <t>Art and Art History</t>
  </si>
  <si>
    <t>Brooke</t>
  </si>
  <si>
    <t>Armstrong</t>
  </si>
  <si>
    <t>Katy</t>
  </si>
  <si>
    <t>McCarthy</t>
  </si>
  <si>
    <t>M.F.A.</t>
  </si>
  <si>
    <t>Hunter College</t>
  </si>
  <si>
    <t>Communication</t>
  </si>
  <si>
    <t>Pedro</t>
  </si>
  <si>
    <t>Cabrera</t>
  </si>
  <si>
    <t>Walden University</t>
  </si>
  <si>
    <t>Ragan</t>
  </si>
  <si>
    <t>Glover</t>
  </si>
  <si>
    <t>North Carolina State University</t>
  </si>
  <si>
    <t xml:space="preserve">History </t>
  </si>
  <si>
    <t>Pricilla</t>
  </si>
  <si>
    <t>Martinez</t>
  </si>
  <si>
    <t>University of California, Santa Cruz</t>
  </si>
  <si>
    <t>Interdisciplinary School for Engagement in Humanities</t>
  </si>
  <si>
    <t>John Philip</t>
  </si>
  <si>
    <t>Santos</t>
  </si>
  <si>
    <t>Yale University</t>
  </si>
  <si>
    <t>Interdisciplinary School for Engagement in Humanities &amp; Social Sciences Medical Humanities Program</t>
  </si>
  <si>
    <t>Lida</t>
  </si>
  <si>
    <t>Sarafrazarpatapeh</t>
  </si>
  <si>
    <t>University of Utah</t>
  </si>
  <si>
    <t>Modern Languages and Literatures</t>
  </si>
  <si>
    <t>Xiaolong</t>
  </si>
  <si>
    <t>Lu</t>
  </si>
  <si>
    <t>Senior Lecturer</t>
  </si>
  <si>
    <t xml:space="preserve">Modern Languages and Literatures </t>
  </si>
  <si>
    <t>Chin</t>
  </si>
  <si>
    <t>Jou</t>
  </si>
  <si>
    <t>Princeton University</t>
  </si>
  <si>
    <t>Natalie</t>
  </si>
  <si>
    <t>Rangel</t>
  </si>
  <si>
    <t>Music</t>
  </si>
  <si>
    <t>Michael</t>
  </si>
  <si>
    <t>Acevedo</t>
  </si>
  <si>
    <t>M.M.</t>
  </si>
  <si>
    <t>Miles</t>
  </si>
  <si>
    <t>Friday</t>
  </si>
  <si>
    <t>D.M.A.</t>
  </si>
  <si>
    <t>Cornell University</t>
  </si>
  <si>
    <t>Hector</t>
  </si>
  <si>
    <t>Garcia</t>
  </si>
  <si>
    <t>Andrew</t>
  </si>
  <si>
    <t>University of North Texas</t>
  </si>
  <si>
    <t>Rachel</t>
  </si>
  <si>
    <t>Woolf</t>
  </si>
  <si>
    <t>COS</t>
  </si>
  <si>
    <t>Chemistry</t>
  </si>
  <si>
    <t>Nandeo</t>
  </si>
  <si>
    <t>Choony</t>
  </si>
  <si>
    <t>Fatima</t>
  </si>
  <si>
    <t>Mustafa</t>
  </si>
  <si>
    <t>Clarkson University</t>
  </si>
  <si>
    <t>Mohammad</t>
  </si>
  <si>
    <t>Osama</t>
  </si>
  <si>
    <t>Ohio University</t>
  </si>
  <si>
    <t>Philipp</t>
  </si>
  <si>
    <t>Schmidpeter</t>
  </si>
  <si>
    <t>University of Bayreuth, Germany</t>
  </si>
  <si>
    <t>Syed Muhammad</t>
  </si>
  <si>
    <t>Usama</t>
  </si>
  <si>
    <t>Marilyn</t>
  </si>
  <si>
    <t>Wooten</t>
  </si>
  <si>
    <t>Computer Science</t>
  </si>
  <si>
    <t>Maryam</t>
  </si>
  <si>
    <t>Gholamalitabarfirouzjaei</t>
  </si>
  <si>
    <t>ABD</t>
  </si>
  <si>
    <t>Fred</t>
  </si>
  <si>
    <t>Martin</t>
  </si>
  <si>
    <t>Massachusetts Institute of Technology</t>
  </si>
  <si>
    <t>Kirsten</t>
  </si>
  <si>
    <t xml:space="preserve">Webb </t>
  </si>
  <si>
    <t>Ke</t>
  </si>
  <si>
    <t>Yang</t>
  </si>
  <si>
    <t>New York University</t>
  </si>
  <si>
    <t>Samuel</t>
  </si>
  <si>
    <t>Ang</t>
  </si>
  <si>
    <t>Zijie</t>
  </si>
  <si>
    <t>Auburn University</t>
  </si>
  <si>
    <t>Afra</t>
  </si>
  <si>
    <t>Mahsa</t>
  </si>
  <si>
    <t>University of South Florida</t>
  </si>
  <si>
    <t>Earth and Planetary Sciences</t>
  </si>
  <si>
    <t>Kaushik</t>
  </si>
  <si>
    <t>Mitra</t>
  </si>
  <si>
    <t>Integrative Biology</t>
  </si>
  <si>
    <t>Foster</t>
  </si>
  <si>
    <t>Mary</t>
  </si>
  <si>
    <t>Sears</t>
  </si>
  <si>
    <t>Stephani</t>
  </si>
  <si>
    <t>Slowik</t>
  </si>
  <si>
    <t>Eugene</t>
  </si>
  <si>
    <t>Sprague</t>
  </si>
  <si>
    <t>Lisa Marie</t>
  </si>
  <si>
    <t>Treviño</t>
  </si>
  <si>
    <t>Mathematics</t>
  </si>
  <si>
    <t>Shaun</t>
  </si>
  <si>
    <t>Buckley</t>
  </si>
  <si>
    <t>Henry</t>
  </si>
  <si>
    <t xml:space="preserve">Chimal-Dzul </t>
  </si>
  <si>
    <t>Benjamin</t>
  </si>
  <si>
    <t>Sencindiver</t>
  </si>
  <si>
    <t>Physics and Astronomy</t>
  </si>
  <si>
    <t>Patrick</t>
  </si>
  <si>
    <t>Warren</t>
  </si>
  <si>
    <t>Assistant Professor of Research</t>
  </si>
  <si>
    <t>Purdue University</t>
  </si>
  <si>
    <t>Wirkus</t>
  </si>
  <si>
    <t>Mathematics &amp; Neuroscience, Development and Regenerative Biology</t>
  </si>
  <si>
    <t>Erika Tatiana</t>
  </si>
  <si>
    <t>Camacho</t>
  </si>
  <si>
    <t>Molecular Microbiology and Immunology</t>
  </si>
  <si>
    <t>Ana</t>
  </si>
  <si>
    <t>Chamoun-Emanuelli</t>
  </si>
  <si>
    <t>Neuroscience, Development and Regenerative Biology</t>
  </si>
  <si>
    <t>Marina</t>
  </si>
  <si>
    <t>Silveira</t>
  </si>
  <si>
    <t>University of Sao Paulo</t>
  </si>
  <si>
    <t>Jeffrey</t>
  </si>
  <si>
    <t>Vedanayagam</t>
  </si>
  <si>
    <t>HCAP</t>
  </si>
  <si>
    <t>Criminology and Criminal Justice</t>
  </si>
  <si>
    <t>Yongjae (David)</t>
  </si>
  <si>
    <t>Nam</t>
  </si>
  <si>
    <t>Michigan State University</t>
  </si>
  <si>
    <t>Kinesiology</t>
  </si>
  <si>
    <t>Chia (George)</t>
  </si>
  <si>
    <t>Hsu</t>
  </si>
  <si>
    <t>Psychology</t>
  </si>
  <si>
    <t>Qiliang</t>
  </si>
  <si>
    <t>Vanderbilt University</t>
  </si>
  <si>
    <t>Public Health</t>
  </si>
  <si>
    <t>Bradford</t>
  </si>
  <si>
    <t>Nancy</t>
  </si>
  <si>
    <t>Cheak-Zamora</t>
  </si>
  <si>
    <t>St. Louis University</t>
  </si>
  <si>
    <t>Gregory</t>
  </si>
  <si>
    <t>Orewa</t>
  </si>
  <si>
    <t>University of Alabama at Birmingham</t>
  </si>
  <si>
    <t>Robyn</t>
  </si>
  <si>
    <t>Stassen</t>
  </si>
  <si>
    <t>DrPH</t>
  </si>
  <si>
    <t>UT Houston Health Science Center</t>
  </si>
  <si>
    <t>John</t>
  </si>
  <si>
    <t>Tiemann</t>
  </si>
  <si>
    <t>Summer</t>
  </si>
  <si>
    <t>Wilmoth</t>
  </si>
  <si>
    <t>Social Work</t>
  </si>
  <si>
    <t>Bricout</t>
  </si>
  <si>
    <t>Virginia Commonwealth University</t>
  </si>
  <si>
    <t>Ian</t>
  </si>
  <si>
    <t>Johnson</t>
  </si>
  <si>
    <t>University of Washington</t>
  </si>
  <si>
    <t>Rebecca</t>
  </si>
  <si>
    <t>Juarez</t>
  </si>
  <si>
    <t>UC</t>
  </si>
  <si>
    <t>Air Force ROTC</t>
  </si>
  <si>
    <t>Col. Gregory</t>
  </si>
  <si>
    <t>Cyrus</t>
  </si>
  <si>
    <t>Professor of Military Science</t>
  </si>
  <si>
    <t>Writing Core Program</t>
  </si>
  <si>
    <t>Chris</t>
  </si>
  <si>
    <t>Guzman</t>
  </si>
  <si>
    <t>Queens College CUNY</t>
  </si>
  <si>
    <t>Combined Name</t>
  </si>
  <si>
    <t>Combined Title and Department</t>
  </si>
  <si>
    <t>Combined Degree Info</t>
  </si>
  <si>
    <t>University of Massachusetts Amherst</t>
  </si>
  <si>
    <t>University of Maryland, Baltimore County</t>
  </si>
  <si>
    <t>image</t>
  </si>
  <si>
    <t>image-path</t>
  </si>
  <si>
    <t>uri</t>
  </si>
  <si>
    <t>uri-path</t>
  </si>
  <si>
    <t>asset-id</t>
  </si>
  <si>
    <t>Philip-Teena</t>
  </si>
  <si>
    <t>Velez-Rodrigo</t>
  </si>
  <si>
    <t>Zervou-Anastasia</t>
  </si>
  <si>
    <t>Zhang-Tim</t>
  </si>
  <si>
    <t>Bloodworth-Brent</t>
  </si>
  <si>
    <t>Collazo-Angelica</t>
  </si>
  <si>
    <t>Ervin-Thomas</t>
  </si>
  <si>
    <t>Gulzar-Yasmin</t>
  </si>
  <si>
    <t>Karam-Dan</t>
  </si>
  <si>
    <t>Pataci-Hilal</t>
  </si>
  <si>
    <t>Paul-Mila</t>
  </si>
  <si>
    <t>Romero-Sanchez-Andres</t>
  </si>
  <si>
    <t>Broschak-Joseph</t>
  </si>
  <si>
    <t>Rosinia-Frank</t>
  </si>
  <si>
    <t>Schwab-Stephen</t>
  </si>
  <si>
    <t>Smith-Anthony</t>
  </si>
  <si>
    <t>Yu-Dengdeng</t>
  </si>
  <si>
    <t>Zu-Tianhai</t>
  </si>
  <si>
    <t>He-Stephen</t>
  </si>
  <si>
    <t>Park-Eunho</t>
  </si>
  <si>
    <t>Flores-Jimmie</t>
  </si>
  <si>
    <t>Hashemi-Farzad</t>
  </si>
  <si>
    <t>Ilayda-Cetin</t>
  </si>
  <si>
    <t>Khayatian-Fazel</t>
  </si>
  <si>
    <t>Lee-Kristin</t>
  </si>
  <si>
    <t>Powell-Camilah</t>
  </si>
  <si>
    <t>Pan-Chen</t>
  </si>
  <si>
    <t>Cook-Jennifer</t>
  </si>
  <si>
    <t>Esparza-Luis</t>
  </si>
  <si>
    <t>Jackson-Cook-Laurel</t>
  </si>
  <si>
    <t>Lee-Donghun</t>
  </si>
  <si>
    <t>McLain-Jana</t>
  </si>
  <si>
    <t>Spears-James</t>
  </si>
  <si>
    <t>Kim-Victoria</t>
  </si>
  <si>
    <t>Hart-Mackenzie</t>
  </si>
  <si>
    <t>Manus-Melissa</t>
  </si>
  <si>
    <t>Armstrong-Brooke</t>
  </si>
  <si>
    <t>McCarthy-Katy</t>
  </si>
  <si>
    <t>Cabrera-Pedro</t>
  </si>
  <si>
    <t>Glover-Ragan</t>
  </si>
  <si>
    <t>Martinez-Pricilla</t>
  </si>
  <si>
    <t>Sarafrazarpatapeh-Lida</t>
  </si>
  <si>
    <t>Lu-Xiaolong</t>
  </si>
  <si>
    <t>Jou-Chin</t>
  </si>
  <si>
    <t>Rangel-Natalie</t>
  </si>
  <si>
    <t>Acevedo-Michael</t>
  </si>
  <si>
    <t>Friday-Miles</t>
  </si>
  <si>
    <t>Garcia-Hector</t>
  </si>
  <si>
    <t>Smith-Andrew</t>
  </si>
  <si>
    <t>Woolf-Rachel</t>
  </si>
  <si>
    <t>Choony-Nandeo</t>
  </si>
  <si>
    <t>Mustafa-Fatima</t>
  </si>
  <si>
    <t>Osama-Mohammad</t>
  </si>
  <si>
    <t>Schmidpeter-Philipp</t>
  </si>
  <si>
    <t>Wooten-Marilyn</t>
  </si>
  <si>
    <t>Gholamalitabarfirouzjaei-Maryam</t>
  </si>
  <si>
    <t>Martin-Fred</t>
  </si>
  <si>
    <t>Yang-Ke</t>
  </si>
  <si>
    <t>Ang-Samuel</t>
  </si>
  <si>
    <t>Zhang-Zijie</t>
  </si>
  <si>
    <t>Mahsa-Afra</t>
  </si>
  <si>
    <t>Mitra-Kaushik</t>
  </si>
  <si>
    <t>Foster-Andrew</t>
  </si>
  <si>
    <t>Sears-Mary</t>
  </si>
  <si>
    <t>Slowik-Stephani</t>
  </si>
  <si>
    <t>Sprague-Eugene</t>
  </si>
  <si>
    <t>Buckley-Shaun</t>
  </si>
  <si>
    <t>Lee-Stephen</t>
  </si>
  <si>
    <t>Sencindiver-Benjamin</t>
  </si>
  <si>
    <t>Warren-Patrick</t>
  </si>
  <si>
    <t>Wirkus-Stephen</t>
  </si>
  <si>
    <t>Chamoun-Emanuelli-Ana</t>
  </si>
  <si>
    <t>Silveira-Marina</t>
  </si>
  <si>
    <t>Vedanayagam-Jeffrey</t>
  </si>
  <si>
    <t>He-Qiliang</t>
  </si>
  <si>
    <t>Bradford-Natalie</t>
  </si>
  <si>
    <t>Cheak-Zamora-Nancy</t>
  </si>
  <si>
    <t>Orewa-Gregory</t>
  </si>
  <si>
    <t>Stassen-Robyn</t>
  </si>
  <si>
    <t>Tiemann-John</t>
  </si>
  <si>
    <t>Wilmoth-Summer</t>
  </si>
  <si>
    <t>Bricout-John</t>
  </si>
  <si>
    <t>Johnson-Ian</t>
  </si>
  <si>
    <t>Juarez-Rebecca</t>
  </si>
  <si>
    <t>Guzman-Chris</t>
  </si>
  <si>
    <t>Zhang-Chanyuan</t>
  </si>
  <si>
    <t>Dang -Dharanidhar</t>
  </si>
  <si>
    <t>Hong-Joo-eun</t>
  </si>
  <si>
    <t>Santos-John-Philip</t>
  </si>
  <si>
    <t>Usama-Syed-Muhammad</t>
  </si>
  <si>
    <t>Trevino-Lisa-Marie</t>
  </si>
  <si>
    <t>Chimal-Dzul-Henry</t>
  </si>
  <si>
    <t>Camacho-Erika-Tatiana</t>
  </si>
  <si>
    <t>Nam-Yongjae</t>
  </si>
  <si>
    <t>Hsu-Chia</t>
  </si>
  <si>
    <t>Cyrus-Col-Gregory</t>
  </si>
  <si>
    <t>2023-faculty/Philip-Teena</t>
  </si>
  <si>
    <t>2023-faculty/Zhang-Chanyuan</t>
  </si>
  <si>
    <t>2023-faculty/Velez-Rodrigo</t>
  </si>
  <si>
    <t>2023-faculty/Zervou-Anastasia</t>
  </si>
  <si>
    <t>2023-faculty/Zhang-Tim</t>
  </si>
  <si>
    <t>2023-faculty/Bloodworth-Brent</t>
  </si>
  <si>
    <t>2023-faculty/Collazo-Angelica</t>
  </si>
  <si>
    <t>2023-faculty/Ervin-Thomas</t>
  </si>
  <si>
    <t>2023-faculty/Gulzar-Yasmin</t>
  </si>
  <si>
    <t>2023-faculty/Karam-Dan</t>
  </si>
  <si>
    <t>2023-faculty/Pataci-Hilal</t>
  </si>
  <si>
    <t>2023-faculty/Paul-Mila</t>
  </si>
  <si>
    <t>2023-faculty/Romero-Sanchez-Andres</t>
  </si>
  <si>
    <t>2023-faculty/Broschak-Joseph</t>
  </si>
  <si>
    <t>2023-faculty/Rosinia-Frank</t>
  </si>
  <si>
    <t>2023-faculty/Schwab-Stephen</t>
  </si>
  <si>
    <t>2023-faculty/Smith-Anthony</t>
  </si>
  <si>
    <t>2023-faculty/Yu-Dengdeng</t>
  </si>
  <si>
    <t>2023-faculty/Zu-Tianhai</t>
  </si>
  <si>
    <t>2023-faculty/He-Stephen</t>
  </si>
  <si>
    <t>2023-faculty/Park-Eunho</t>
  </si>
  <si>
    <t>2023-faculty/Flores-Jimmie</t>
  </si>
  <si>
    <t>2023-faculty/Hashemi-Farzad</t>
  </si>
  <si>
    <t>2023-faculty/Ilayda-Cetin</t>
  </si>
  <si>
    <t>2023-faculty/Khayatian-Fazel</t>
  </si>
  <si>
    <t>2023-faculty/Lee-Kristin</t>
  </si>
  <si>
    <t>2023-faculty/Powell-Camilah</t>
  </si>
  <si>
    <t>2023-faculty/Dang -Dharanidhar</t>
  </si>
  <si>
    <t>2023-faculty/Hong-Joo-eun</t>
  </si>
  <si>
    <t>2023-faculty/Pan-Chen</t>
  </si>
  <si>
    <t>2023-faculty/Cook-Jennifer</t>
  </si>
  <si>
    <t>2023-faculty/Esparza-Luis</t>
  </si>
  <si>
    <t>2023-faculty/Jackson-Cook-Laurel</t>
  </si>
  <si>
    <t>2023-faculty/Lee-Donghun</t>
  </si>
  <si>
    <t>2023-faculty/McLain-Jana</t>
  </si>
  <si>
    <t>2023-faculty/Spears-James</t>
  </si>
  <si>
    <t>2023-faculty/Kim-Victoria</t>
  </si>
  <si>
    <t>2023-faculty/Hart-Mackenzie</t>
  </si>
  <si>
    <t>2023-faculty/Manus-Melissa</t>
  </si>
  <si>
    <t>2023-faculty/Armstrong-Brooke</t>
  </si>
  <si>
    <t>2023-faculty/McCarthy-Katy</t>
  </si>
  <si>
    <t>2023-faculty/Cabrera-Pedro</t>
  </si>
  <si>
    <t>2023-faculty/Glover-Ragan</t>
  </si>
  <si>
    <t>2023-faculty/Martinez-Pricilla</t>
  </si>
  <si>
    <t>2023-faculty/Santos-John-Philip</t>
  </si>
  <si>
    <t>2023-faculty/Sarafrazarpatapeh-Lida</t>
  </si>
  <si>
    <t>2023-faculty/Lu-Xiaolong</t>
  </si>
  <si>
    <t>2023-faculty/Jou-Chin</t>
  </si>
  <si>
    <t>2023-faculty/Rangel-Natalie</t>
  </si>
  <si>
    <t>2023-faculty/Acevedo-Michael</t>
  </si>
  <si>
    <t>2023-faculty/Friday-Miles</t>
  </si>
  <si>
    <t>2023-faculty/Garcia-Hector</t>
  </si>
  <si>
    <t>2023-faculty/Smith-Andrew</t>
  </si>
  <si>
    <t>2023-faculty/Woolf-Rachel</t>
  </si>
  <si>
    <t>2023-faculty/Choony-Nandeo</t>
  </si>
  <si>
    <t>2023-faculty/Mustafa-Fatima</t>
  </si>
  <si>
    <t>2023-faculty/Osama-Mohammad</t>
  </si>
  <si>
    <t>2023-faculty/Schmidpeter-Philipp</t>
  </si>
  <si>
    <t>2023-faculty/Usama-Syed-Muhammad</t>
  </si>
  <si>
    <t>2023-faculty/Wooten-Marilyn</t>
  </si>
  <si>
    <t>2023-faculty/Gholamalitabarfirouzjaei-Maryam</t>
  </si>
  <si>
    <t>2023-faculty/Martin-Fred</t>
  </si>
  <si>
    <t>2023-faculty/Webb -Kirsten</t>
  </si>
  <si>
    <t>2023-faculty/Yang-Ke</t>
  </si>
  <si>
    <t>2023-faculty/Ang-Samuel</t>
  </si>
  <si>
    <t>2023-faculty/Zhang-Zijie</t>
  </si>
  <si>
    <t>2023-faculty/Mahsa-Afra</t>
  </si>
  <si>
    <t>2023-faculty/Mitra-Kaushik</t>
  </si>
  <si>
    <t>2023-faculty/Foster-Andrew</t>
  </si>
  <si>
    <t>2023-faculty/Sears-Mary</t>
  </si>
  <si>
    <t>2023-faculty/Slowik-Stephani</t>
  </si>
  <si>
    <t>2023-faculty/Sprague-Eugene</t>
  </si>
  <si>
    <t>2023-faculty/Trevino-Lisa-Marie</t>
  </si>
  <si>
    <t>2023-faculty/Buckley-Shaun</t>
  </si>
  <si>
    <t>2023-faculty/Chimal-Dzul-Henry</t>
  </si>
  <si>
    <t>2023-faculty/Lee-Stephen</t>
  </si>
  <si>
    <t>2023-faculty/Sencindiver-Benjamin</t>
  </si>
  <si>
    <t>2023-faculty/Warren-Patrick</t>
  </si>
  <si>
    <t>2023-faculty/Wirkus-Stephen</t>
  </si>
  <si>
    <t>2023-faculty/Camacho-Erika-Tatiana</t>
  </si>
  <si>
    <t>2023-faculty/Chamoun-Emanuelli-Ana</t>
  </si>
  <si>
    <t>2023-faculty/Silveira-Marina</t>
  </si>
  <si>
    <t>2023-faculty/Vedanayagam-Jeffrey</t>
  </si>
  <si>
    <t>2023-faculty/Nam-Yongjae</t>
  </si>
  <si>
    <t>2023-faculty/Hsu-Chia</t>
  </si>
  <si>
    <t>2023-faculty/He-Qiliang</t>
  </si>
  <si>
    <t>2023-faculty/Bradford-Natalie</t>
  </si>
  <si>
    <t>2023-faculty/Cheak-Zamora-Nancy</t>
  </si>
  <si>
    <t>2023-faculty/Orewa-Gregory</t>
  </si>
  <si>
    <t>2023-faculty/Stassen-Robyn</t>
  </si>
  <si>
    <t>2023-faculty/Tiemann-John</t>
  </si>
  <si>
    <t>2023-faculty/Wilmoth-Summer</t>
  </si>
  <si>
    <t>2023-faculty/Bricout-John</t>
  </si>
  <si>
    <t>2023-faculty/Johnson-Ian</t>
  </si>
  <si>
    <t>2023-faculty/Juarez-Rebecca</t>
  </si>
  <si>
    <t>2023-faculty/Cyrus-Col-Gregory</t>
  </si>
  <si>
    <t>2023-faculty/Guzman-Chris</t>
  </si>
  <si>
    <t>Acevedo_Michael_5338.jpg</t>
  </si>
  <si>
    <t>Afra_Mahsa_5399.jpg</t>
  </si>
  <si>
    <t>Ang_Samuel_5301.jpg</t>
  </si>
  <si>
    <t>Bloodworth_Brent_5319.jpg</t>
  </si>
  <si>
    <t>Bricout_John_5379.jpg</t>
  </si>
  <si>
    <t>Buckley_Shawn_5310.jpg</t>
  </si>
  <si>
    <t>Cabrera_Pedro_5241.jpg</t>
  </si>
  <si>
    <t>Camacho_Erika_5381.jpg</t>
  </si>
  <si>
    <t>Cook_Jennifer_5219.jpg</t>
  </si>
  <si>
    <t>Dang_Dharanidhar_5374.jpg</t>
  </si>
  <si>
    <t>Ervin_Tom_5282.jpg</t>
  </si>
  <si>
    <t>Friday_Miles_5452.jpg</t>
  </si>
  <si>
    <t>Garcia_Hector_5307.jpg</t>
  </si>
  <si>
    <t>Glover_Ragan_5291.jpg</t>
  </si>
  <si>
    <t>Gulzar_Yasmin_5476.jpg</t>
  </si>
  <si>
    <t>Guzman_Chris_5258.jpg</t>
  </si>
  <si>
    <t>Hart_Mackenzie_5447.jpg</t>
  </si>
  <si>
    <t>Hashemi_Farzad_5394.jpg</t>
  </si>
  <si>
    <t>He_StephenXihoo_5234.jpg</t>
  </si>
  <si>
    <t>Hong_JooEun_5330.jpg</t>
  </si>
  <si>
    <t>Hsu_Chia_5248.jpg</t>
  </si>
  <si>
    <t>Johnson_Ian_5285.jpg</t>
  </si>
  <si>
    <t>Karam_Dan_5299.jpg</t>
  </si>
  <si>
    <t>Kim_Victoria_5315.jpg</t>
  </si>
  <si>
    <t>Lee_Donghun_5326.jpg</t>
  </si>
  <si>
    <t>Lee_Kristin_5353.jpg</t>
  </si>
  <si>
    <t>Lee_Stephen_5431.jpg</t>
  </si>
  <si>
    <t>Martin_Fred_5273.jpg</t>
  </si>
  <si>
    <t>McCarthy_Katy_5250.jpg</t>
  </si>
  <si>
    <t>Mitra_Kaushik_5487.jpg</t>
  </si>
  <si>
    <t>Mustafa_Fatima_5238.jpg</t>
  </si>
  <si>
    <t>Nam_Yongjae_5491.jpg</t>
  </si>
  <si>
    <t>Orewa_Greg_5333.jpg</t>
  </si>
  <si>
    <t>Osama_Mohammad_5472.jpg</t>
  </si>
  <si>
    <t>Pan_Chen_5467.jpg</t>
  </si>
  <si>
    <t>Park_Eunho_5424.jpg</t>
  </si>
  <si>
    <t>Pataci_Hilal_5414.jpg</t>
  </si>
  <si>
    <t>Powell_Camilah_5277.jpg</t>
  </si>
  <si>
    <t>Rangel_Natalie_5305.jpg</t>
  </si>
  <si>
    <t>Romero_Andres_5321.jpg</t>
  </si>
  <si>
    <t>Sarafraz_ LidaArpatapeh_5417.jpg</t>
  </si>
  <si>
    <t>Schmidpeter_ Philipp_5357.jpg</t>
  </si>
  <si>
    <t>Schwab_Stephen_5462.jpg</t>
  </si>
  <si>
    <t>Sears_Mary_5437.jpg</t>
  </si>
  <si>
    <t>Smith_Andrew_5244.jpg</t>
  </si>
  <si>
    <t>Stassen_Robyn_5227.jpg</t>
  </si>
  <si>
    <t>Trevino_LisaMarie_5201.jpg</t>
  </si>
  <si>
    <t>Usama_SyedMuhammad_5365.jpg</t>
  </si>
  <si>
    <t>Velez_Rodrigo_5458.jpg</t>
  </si>
  <si>
    <t>Warren_Patrick_5484.jpg</t>
  </si>
  <si>
    <t>Webb_Kirsten_5209.jpg</t>
  </si>
  <si>
    <t>Wilmoth_Summer_5263.jpg</t>
  </si>
  <si>
    <t>Wirkus_Stephen_5350.jpg</t>
  </si>
  <si>
    <t>Woolf_Rachel_5450.jpg</t>
  </si>
  <si>
    <t>Wooten_Marilyn_5433.jpg</t>
  </si>
  <si>
    <t>Yang_Ke_5190.jpg</t>
  </si>
  <si>
    <t>Yu_Dengdeng_5406.jpg</t>
  </si>
  <si>
    <t>Zhang_Abigail_5367.jpg</t>
  </si>
  <si>
    <t>Zhang_Tim_5390.jpg</t>
  </si>
  <si>
    <t>Zhang_Zijie_5343.jpg</t>
  </si>
  <si>
    <t>Zu_Tianhai_5444.jpg</t>
  </si>
  <si>
    <t>Webb-Kirsten</t>
  </si>
  <si>
    <t>Lecturer, Integrative Biology</t>
  </si>
  <si>
    <t>M.S., University of Texas at San Antonio</t>
  </si>
  <si>
    <t>img/2023/Trevino_LisaMarie_5201.jpg</t>
  </si>
  <si>
    <t>Syed Muhammad Usama</t>
  </si>
  <si>
    <t>Assistant Professor, Chemistry</t>
  </si>
  <si>
    <t>Ph.D., Texas A&amp;M University</t>
  </si>
  <si>
    <t>img/2023/Usama_SyedMuhammad_5365.jpg</t>
  </si>
  <si>
    <t>Trevino</t>
  </si>
  <si>
    <t>Lisa Marie Trevino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</si>
</sst>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5" borderId="0" xfId="0" applyFill="1"/>
    <xf numFmtId="0" fontId="6" fillId="0" borderId="0" xfId="0" applyFont="1"/>
    <xf numFmtId="0" fontId="0" fillId="0" borderId="2" xfId="0" applyBorder="1"/>
    <xf numFmtId="0" fontId="5" fillId="0" borderId="2" xfId="0" applyFont="1" applyBorder="1"/>
    <xf numFmtId="0" fontId="5" fillId="5" borderId="2" xfId="0" applyFont="1" applyFill="1" applyBorder="1"/>
    <xf numFmtId="0" fontId="0" fillId="5" borderId="2" xfId="0" applyFill="1" applyBorder="1"/>
    <xf numFmtId="0" fontId="4" fillId="0" borderId="2" xfId="0" applyFont="1" applyBorder="1"/>
    <xf numFmtId="0" fontId="2" fillId="0" borderId="2" xfId="0" applyFont="1" applyBorder="1"/>
    <xf numFmtId="17" fontId="0" fillId="0" borderId="2" xfId="0" applyNumberFormat="1" applyBorder="1"/>
    <xf numFmtId="0" fontId="6" fillId="0" borderId="2" xfId="0" applyFont="1" applyBorder="1"/>
    <xf numFmtId="0" fontId="6" fillId="4" borderId="2" xfId="0" applyFont="1" applyFill="1" applyBorder="1"/>
    <xf numFmtId="0" fontId="0" fillId="0" borderId="3" xfId="0" applyBorder="1"/>
    <xf numFmtId="0" fontId="0" fillId="0" borderId="1" xfId="0" applyBorder="1"/>
    <xf numFmtId="0" fontId="7" fillId="0" borderId="2" xfId="0" applyFont="1" applyBorder="1"/>
    <xf numFmtId="0" fontId="8" fillId="0" borderId="2" xfId="0" applyFont="1" applyBorder="1"/>
    <xf numFmtId="0" fontId="8" fillId="5" borderId="2" xfId="0" applyFont="1" applyFill="1" applyBorder="1"/>
    <xf numFmtId="0" fontId="8" fillId="4" borderId="2" xfId="0" applyFont="1" applyFill="1" applyBorder="1"/>
    <xf numFmtId="0" fontId="5" fillId="5" borderId="5" xfId="0" applyFont="1" applyFill="1" applyBorder="1"/>
    <xf numFmtId="0" fontId="0" fillId="0" borderId="5" xfId="0" applyBorder="1"/>
    <xf numFmtId="0" fontId="5" fillId="0" borderId="5" xfId="0" applyFont="1" applyBorder="1"/>
    <xf numFmtId="0" fontId="0" fillId="5" borderId="5" xfId="0" applyFill="1" applyBorder="1"/>
    <xf numFmtId="0" fontId="6" fillId="0" borderId="5" xfId="0" applyFont="1" applyBorder="1"/>
    <xf numFmtId="0" fontId="2" fillId="0" borderId="5" xfId="0" applyFont="1" applyBorder="1"/>
    <xf numFmtId="0" fontId="5" fillId="5" borderId="3" xfId="0" applyFont="1" applyFill="1" applyBorder="1"/>
    <xf numFmtId="0" fontId="5" fillId="0" borderId="3" xfId="0" applyFont="1" applyBorder="1"/>
    <xf numFmtId="0" fontId="0" fillId="0" borderId="6" xfId="0" applyBorder="1"/>
    <xf numFmtId="0" fontId="0" fillId="0" borderId="7" xfId="0" applyBorder="1"/>
    <xf numFmtId="0" fontId="6" fillId="0" borderId="3" xfId="0" applyFont="1" applyBorder="1"/>
    <xf numFmtId="0" fontId="0" fillId="5" borderId="3" xfId="0" applyFill="1" applyBorder="1"/>
    <xf numFmtId="0" fontId="2" fillId="0" borderId="3" xfId="0" applyFont="1" applyBorder="1"/>
    <xf numFmtId="0" fontId="3" fillId="3" borderId="8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0" fillId="0" borderId="9" xfId="0" applyBorder="1"/>
    <xf numFmtId="0" fontId="8" fillId="0" borderId="1" xfId="0" applyFont="1" applyBorder="1"/>
    <xf numFmtId="0" fontId="5" fillId="5" borderId="1" xfId="0" applyFont="1" applyFill="1" applyBorder="1"/>
    <xf numFmtId="0" fontId="6" fillId="0" borderId="7" xfId="0" applyFont="1" applyBorder="1"/>
    <xf numFmtId="0" fontId="0" fillId="6" borderId="2" xfId="0" applyFont="1" applyFill="1" applyBorder="1"/>
    <xf numFmtId="0" fontId="0" fillId="0" borderId="2" xfId="0" applyFont="1" applyBorder="1"/>
    <xf numFmtId="0" fontId="6" fillId="7" borderId="2" xfId="0" applyFont="1" applyFill="1" applyBorder="1"/>
    <xf numFmtId="0" fontId="6" fillId="7" borderId="3" xfId="0" applyFont="1" applyFill="1" applyBorder="1"/>
    <xf numFmtId="0" fontId="6" fillId="0" borderId="10" xfId="0" applyFont="1" applyBorder="1"/>
    <xf numFmtId="0" fontId="6" fillId="8" borderId="2" xfId="0" applyFont="1" applyFill="1" applyBorder="1"/>
    <xf numFmtId="0" fontId="8" fillId="8" borderId="2" xfId="0" applyFont="1" applyFill="1" applyBorder="1"/>
    <xf numFmtId="0" fontId="6" fillId="8" borderId="3" xfId="0" applyFont="1" applyFill="1" applyBorder="1"/>
    <xf numFmtId="0" fontId="6" fillId="8" borderId="10" xfId="0" applyFont="1" applyFill="1" applyBorder="1"/>
  </cellXfs>
  <cellStyles count="2">
    <cellStyle name="Accent1" xfId="1" builtinId="29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8EF2C-A274-4A4C-AB38-560FEFA03943}" name="Table1" displayName="Table1" ref="A1:O99" totalsRowShown="0" headerRowDxfId="7" headerRowBorderDxfId="17" tableBorderDxfId="18" headerRowCellStyle="Accent1">
  <autoFilter ref="A1:O99" xr:uid="{10D8EF2C-A274-4A4C-AB38-560FEFA03943}"/>
  <sortState xmlns:xlrd2="http://schemas.microsoft.com/office/spreadsheetml/2017/richdata2" ref="A2:O99">
    <sortCondition ref="M1:M99"/>
  </sortState>
  <tableColumns count="15">
    <tableColumn id="1" xr3:uid="{AD29D503-6D6E-E644-9938-9F4C634C7962}" name="College" dataDxfId="16"/>
    <tableColumn id="2" xr3:uid="{25A2967E-052E-7C4D-8A99-30F257DCF753}" name="Department" dataDxfId="15"/>
    <tableColumn id="3" xr3:uid="{C7E4E101-A597-3344-9AA8-CE727A74C87A}" name="First Name" dataDxfId="14"/>
    <tableColumn id="4" xr3:uid="{1A715E98-E2BB-EC44-8B77-45B55D0E0948}" name="Last Name" dataDxfId="13"/>
    <tableColumn id="5" xr3:uid="{AFC994E2-53C1-8C49-AAE5-7AE81C698E12}" name="Combined Name" dataDxfId="12">
      <calculatedColumnFormula>C2&amp;" "&amp;D2</calculatedColumnFormula>
    </tableColumn>
    <tableColumn id="6" xr3:uid="{FAA034B0-AC84-7349-B029-C79E0BD7BB24}" name="Combined Title and Department" dataDxfId="11">
      <calculatedColumnFormula>G2&amp;", "&amp;B2</calculatedColumnFormula>
    </tableColumn>
    <tableColumn id="7" xr3:uid="{6D39CFD1-DEBB-D848-AA90-286223353193}" name="Rank" dataDxfId="10"/>
    <tableColumn id="8" xr3:uid="{58DC73D5-B3AC-F748-9DBB-94C2B61792FE}" name="Combined Degree Info" dataDxfId="9"/>
    <tableColumn id="9" xr3:uid="{29E7471A-ED5D-1440-AD7C-5975FDD5D955}" name="Terminal Degree"/>
    <tableColumn id="10" xr3:uid="{EFF9C835-3D46-2847-B048-A4039BAB77A6}" name="PhD Institution" dataDxfId="8"/>
    <tableColumn id="11" xr3:uid="{EFEAC816-73FE-9D4A-A344-6181F0A36F9B}" name="image"/>
    <tableColumn id="12" xr3:uid="{AE1B5CFB-869C-E54F-8A39-B27F0CD3FA6B}" name="image-path" dataDxfId="5">
      <calculatedColumnFormula>_xlfn.CONCAT("img/2023/", Table1[[#This Row],[image]])</calculatedColumnFormula>
    </tableColumn>
    <tableColumn id="16" xr3:uid="{72F6358D-E3D5-B14D-B35D-4B4069675434}" name="uri"/>
    <tableColumn id="14" xr3:uid="{BBF533C7-3BEA-BB4E-8304-7E31A244D580}" name="uri-path" dataDxfId="6"/>
    <tableColumn id="15" xr3:uid="{9CDE3E73-027F-D542-9062-0594984E4D30}" name="asset-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D15F2-BA01-8A4B-B293-1D989EC07348}" name="Table2" displayName="Table2" ref="A1:O3" totalsRowShown="0" headerRowDxfId="0" headerRowBorderDxfId="4" headerRowCellStyle="Accent1">
  <autoFilter ref="A1:O3" xr:uid="{DDAD15F2-BA01-8A4B-B293-1D989EC07348}"/>
  <tableColumns count="15">
    <tableColumn id="1" xr3:uid="{A57CDADD-234C-7B47-A70A-040259C417B8}" name="College"/>
    <tableColumn id="2" xr3:uid="{9BF982E5-64D9-314D-9E1C-2A95A5312FD6}" name="Department"/>
    <tableColumn id="3" xr3:uid="{AE668936-D662-E449-BC00-1249AB0ED897}" name="First Name"/>
    <tableColumn id="4" xr3:uid="{EEB1EA07-6250-284B-ADC3-C4B52489B317}" name="Last Name"/>
    <tableColumn id="5" xr3:uid="{883B213F-254D-5142-A874-8F8C734B6FF2}" name="Combined Name" dataDxfId="3"/>
    <tableColumn id="6" xr3:uid="{2710AF32-25C4-7F44-958D-AA8AAB525939}" name="Combined Title and Department" dataDxfId="2"/>
    <tableColumn id="7" xr3:uid="{F0089C2B-AA69-CD42-8B4F-944CFEBF1F53}" name="Rank"/>
    <tableColumn id="8" xr3:uid="{22F7962E-9393-5D43-88EC-82EA23872142}" name="Combined Degree Info" dataDxfId="1"/>
    <tableColumn id="9" xr3:uid="{2B0FDC0A-85E6-AE4F-9B25-927A6AA2E2EF}" name="Terminal Degree"/>
    <tableColumn id="10" xr3:uid="{FAF19109-DFC8-2249-B8AC-890B70B54E16}" name="PhD Institution"/>
    <tableColumn id="11" xr3:uid="{663A9C60-C690-624A-B9DA-FB16056BBD0B}" name="image"/>
    <tableColumn id="12" xr3:uid="{5E916B92-F674-1749-8CD6-A3B67DE33828}" name="image-path"/>
    <tableColumn id="13" xr3:uid="{A20FC742-05BC-164E-84C9-DFFD48AD5E27}" name="uri"/>
    <tableColumn id="14" xr3:uid="{251E0751-4C79-BF48-86C0-0D9AD9FDD309}" name="uri-path"/>
    <tableColumn id="15" xr3:uid="{D61934B8-A8BD-8C4D-A910-BAF9FFAA2791}" name="asset-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BECE-02E1-4FC9-BF21-6E1B99A6F476}">
  <dimension ref="A1:O99"/>
  <sheetViews>
    <sheetView topLeftCell="K1" zoomScale="141" zoomScaleNormal="141" workbookViewId="0">
      <selection activeCell="K1" sqref="A1:XFD1"/>
    </sheetView>
  </sheetViews>
  <sheetFormatPr baseColWidth="10" defaultColWidth="8.83203125" defaultRowHeight="15" x14ac:dyDescent="0.2"/>
  <cols>
    <col min="1" max="1" width="9.33203125" customWidth="1"/>
    <col min="2" max="2" width="41.6640625" customWidth="1"/>
    <col min="3" max="3" width="18" customWidth="1"/>
    <col min="4" max="4" width="23.5" customWidth="1"/>
    <col min="5" max="5" width="27" bestFit="1" customWidth="1"/>
    <col min="6" max="6" width="61.83203125" customWidth="1"/>
    <col min="7" max="7" width="29.5" customWidth="1"/>
    <col min="8" max="8" width="47.1640625" customWidth="1"/>
    <col min="9" max="9" width="9.6640625" customWidth="1"/>
    <col min="10" max="10" width="48" customWidth="1"/>
    <col min="11" max="11" width="26.33203125" customWidth="1"/>
    <col min="12" max="12" width="25.1640625" customWidth="1"/>
    <col min="13" max="13" width="23" customWidth="1"/>
    <col min="14" max="14" width="41.83203125" customWidth="1"/>
    <col min="15" max="15" width="20.1640625" customWidth="1"/>
  </cols>
  <sheetData>
    <row r="1" spans="1:15" x14ac:dyDescent="0.2">
      <c r="A1" s="31" t="s">
        <v>0</v>
      </c>
      <c r="B1" s="32" t="s">
        <v>1</v>
      </c>
      <c r="C1" s="32" t="s">
        <v>2</v>
      </c>
      <c r="D1" s="32" t="s">
        <v>3</v>
      </c>
      <c r="E1" s="32" t="s">
        <v>310</v>
      </c>
      <c r="F1" s="32" t="s">
        <v>311</v>
      </c>
      <c r="G1" s="32" t="s">
        <v>4</v>
      </c>
      <c r="H1" s="32" t="s">
        <v>312</v>
      </c>
      <c r="I1" s="32" t="s">
        <v>5</v>
      </c>
      <c r="J1" s="33" t="s">
        <v>6</v>
      </c>
      <c r="K1" s="32" t="s">
        <v>315</v>
      </c>
      <c r="L1" s="32" t="s">
        <v>316</v>
      </c>
      <c r="M1" s="32" t="s">
        <v>317</v>
      </c>
      <c r="N1" s="32" t="s">
        <v>318</v>
      </c>
      <c r="O1" s="32" t="s">
        <v>319</v>
      </c>
    </row>
    <row r="2" spans="1:15" x14ac:dyDescent="0.2">
      <c r="A2" s="19" t="s">
        <v>137</v>
      </c>
      <c r="B2" s="3" t="s">
        <v>178</v>
      </c>
      <c r="C2" s="15" t="s">
        <v>179</v>
      </c>
      <c r="D2" s="3" t="s">
        <v>180</v>
      </c>
      <c r="E2" s="5" t="str">
        <f>C2&amp;" "&amp;D2</f>
        <v>Michael Acevedo</v>
      </c>
      <c r="F2" s="5" t="str">
        <f>G2&amp;", "&amp;B2</f>
        <v>Associate Professor of Practice, Music</v>
      </c>
      <c r="G2" s="3" t="s">
        <v>84</v>
      </c>
      <c r="H2" s="5" t="str">
        <f>I2&amp;", "&amp;J2</f>
        <v>M.M., University of Texas at Austin</v>
      </c>
      <c r="I2" s="3" t="s">
        <v>181</v>
      </c>
      <c r="J2" s="12" t="s">
        <v>60</v>
      </c>
      <c r="K2" t="s">
        <v>513</v>
      </c>
      <c r="L2" t="str">
        <f>_xlfn.CONCAT("img/2023/", Table1[[#This Row],[image]])</f>
        <v>img/2023/Acevedo_Michael_5338.jpg</v>
      </c>
      <c r="M2" t="s">
        <v>365</v>
      </c>
      <c r="N2" t="s">
        <v>465</v>
      </c>
    </row>
    <row r="3" spans="1:15" x14ac:dyDescent="0.2">
      <c r="A3" s="19" t="s">
        <v>192</v>
      </c>
      <c r="B3" s="3" t="s">
        <v>209</v>
      </c>
      <c r="C3" s="15" t="s">
        <v>221</v>
      </c>
      <c r="D3" s="3" t="s">
        <v>222</v>
      </c>
      <c r="E3" s="5" t="str">
        <f>C3&amp;" "&amp;D3</f>
        <v>Samuel Ang</v>
      </c>
      <c r="F3" s="5" t="str">
        <f>G3&amp;", "&amp;B3</f>
        <v>Assistant Professor of Instruction, Computer Science</v>
      </c>
      <c r="G3" s="3" t="s">
        <v>108</v>
      </c>
      <c r="H3" s="5" t="str">
        <f>I3&amp;", "&amp;J3</f>
        <v>Ph.D., University of Texas at San Antonio</v>
      </c>
      <c r="I3" s="3" t="s">
        <v>12</v>
      </c>
      <c r="J3" s="24" t="s">
        <v>13</v>
      </c>
      <c r="L3" t="str">
        <f>_xlfn.CONCAT("img/2023/", Table1[[#This Row],[image]])</f>
        <v>img/2023/</v>
      </c>
      <c r="M3" t="s">
        <v>378</v>
      </c>
      <c r="N3" t="s">
        <v>480</v>
      </c>
    </row>
    <row r="4" spans="1:15" x14ac:dyDescent="0.2">
      <c r="A4" s="19" t="s">
        <v>192</v>
      </c>
      <c r="B4" s="3" t="s">
        <v>241</v>
      </c>
      <c r="C4" s="15" t="s">
        <v>221</v>
      </c>
      <c r="D4" s="3" t="s">
        <v>222</v>
      </c>
      <c r="E4" s="5" t="str">
        <f>C4&amp;" "&amp;D4</f>
        <v>Samuel Ang</v>
      </c>
      <c r="F4" s="5" t="str">
        <f>G4&amp;", "&amp;B4</f>
        <v>Assistant Professor of Instruction, Mathematics</v>
      </c>
      <c r="G4" s="3" t="s">
        <v>108</v>
      </c>
      <c r="H4" s="5"/>
      <c r="I4" s="3"/>
      <c r="J4" s="12"/>
      <c r="K4" t="s">
        <v>515</v>
      </c>
      <c r="L4" t="str">
        <f>_xlfn.CONCAT("img/2023/", Table1[[#This Row],[image]])</f>
        <v>img/2023/Ang_Samuel_5301.jpg</v>
      </c>
      <c r="M4" t="s">
        <v>378</v>
      </c>
      <c r="N4" t="s">
        <v>480</v>
      </c>
    </row>
    <row r="5" spans="1:15" x14ac:dyDescent="0.2">
      <c r="A5" s="22" t="s">
        <v>137</v>
      </c>
      <c r="B5" s="10" t="s">
        <v>142</v>
      </c>
      <c r="C5" s="15" t="s">
        <v>143</v>
      </c>
      <c r="D5" s="10" t="s">
        <v>144</v>
      </c>
      <c r="E5" s="5" t="str">
        <f>C5&amp;" "&amp;D5</f>
        <v>Brooke Armstrong</v>
      </c>
      <c r="F5" s="5" t="str">
        <f>G5&amp;", "&amp;B5</f>
        <v>Assistant Professor of Instruction, Art and Art History</v>
      </c>
      <c r="G5" s="3" t="s">
        <v>108</v>
      </c>
      <c r="H5" s="5"/>
      <c r="I5" s="10"/>
      <c r="J5" s="28"/>
      <c r="L5" t="str">
        <f>_xlfn.CONCAT("img/2023/", Table1[[#This Row],[image]])</f>
        <v>img/2023/</v>
      </c>
      <c r="M5" t="s">
        <v>356</v>
      </c>
      <c r="N5" t="s">
        <v>455</v>
      </c>
    </row>
    <row r="6" spans="1:15" x14ac:dyDescent="0.2">
      <c r="A6" s="19" t="s">
        <v>7</v>
      </c>
      <c r="B6" s="3" t="s">
        <v>31</v>
      </c>
      <c r="C6" s="15" t="s">
        <v>32</v>
      </c>
      <c r="D6" s="3" t="s">
        <v>33</v>
      </c>
      <c r="E6" s="5" t="str">
        <f>C6&amp;" "&amp;D6</f>
        <v>Brent Bloodworth</v>
      </c>
      <c r="F6" s="5" t="str">
        <f>G6&amp;", "&amp;B6</f>
        <v>Assistant Professor of Practice, Information Systems and Cyber Security</v>
      </c>
      <c r="G6" s="3" t="s">
        <v>34</v>
      </c>
      <c r="H6" s="5" t="str">
        <f>I6&amp;", "&amp;J6</f>
        <v>Ph.D., Texas Tech University</v>
      </c>
      <c r="I6" s="3" t="s">
        <v>12</v>
      </c>
      <c r="J6" s="12" t="s">
        <v>35</v>
      </c>
      <c r="K6" s="2" t="s">
        <v>516</v>
      </c>
      <c r="L6" t="str">
        <f>_xlfn.CONCAT("img/2023/", Table1[[#This Row],[image]])</f>
        <v>img/2023/Bloodworth_Brent_5319.jpg</v>
      </c>
      <c r="M6" t="s">
        <v>324</v>
      </c>
      <c r="N6" t="s">
        <v>421</v>
      </c>
    </row>
    <row r="7" spans="1:15" x14ac:dyDescent="0.2">
      <c r="A7" s="19" t="s">
        <v>266</v>
      </c>
      <c r="B7" s="3" t="s">
        <v>277</v>
      </c>
      <c r="C7" s="15" t="s">
        <v>176</v>
      </c>
      <c r="D7" s="3" t="s">
        <v>278</v>
      </c>
      <c r="E7" s="5" t="str">
        <f>C7&amp;" "&amp;D7</f>
        <v>Natalie Bradford</v>
      </c>
      <c r="F7" s="5" t="str">
        <f>G7&amp;", "&amp;B7</f>
        <v>Postdoc Fellow, Public Health</v>
      </c>
      <c r="G7" s="3" t="s">
        <v>11</v>
      </c>
      <c r="H7" s="5" t="str">
        <f>I7&amp;", "&amp;J7</f>
        <v>Ph.D., University of California, Los Angeles</v>
      </c>
      <c r="I7" s="3" t="s">
        <v>12</v>
      </c>
      <c r="J7" s="12" t="s">
        <v>132</v>
      </c>
      <c r="L7" t="str">
        <f>_xlfn.CONCAT("img/2023/", Table1[[#This Row],[image]])</f>
        <v>img/2023/</v>
      </c>
      <c r="M7" t="s">
        <v>395</v>
      </c>
      <c r="N7" t="s">
        <v>502</v>
      </c>
    </row>
    <row r="8" spans="1:15" x14ac:dyDescent="0.2">
      <c r="A8" s="23" t="s">
        <v>266</v>
      </c>
      <c r="B8" s="8" t="s">
        <v>293</v>
      </c>
      <c r="C8" s="15" t="s">
        <v>289</v>
      </c>
      <c r="D8" s="8" t="s">
        <v>294</v>
      </c>
      <c r="E8" s="5" t="str">
        <f>C8&amp;" "&amp;D8</f>
        <v>John Bricout</v>
      </c>
      <c r="F8" s="5" t="str">
        <f>G8&amp;", "&amp;B8</f>
        <v>Professor &amp; Department Chair, Social Work</v>
      </c>
      <c r="G8" s="3" t="s">
        <v>59</v>
      </c>
      <c r="H8" s="5" t="str">
        <f>I8&amp;", "&amp;J8</f>
        <v>Ph.D., Virginia Commonwealth University</v>
      </c>
      <c r="I8" s="8" t="s">
        <v>12</v>
      </c>
      <c r="J8" s="30" t="s">
        <v>295</v>
      </c>
      <c r="K8" t="s">
        <v>517</v>
      </c>
      <c r="L8" t="str">
        <f>_xlfn.CONCAT("img/2023/", Table1[[#This Row],[image]])</f>
        <v>img/2023/Bricout_John_5379.jpg</v>
      </c>
      <c r="M8" t="s">
        <v>401</v>
      </c>
      <c r="N8" t="s">
        <v>508</v>
      </c>
    </row>
    <row r="9" spans="1:15" x14ac:dyDescent="0.2">
      <c r="A9" s="19" t="s">
        <v>7</v>
      </c>
      <c r="B9" s="3" t="s">
        <v>56</v>
      </c>
      <c r="C9" s="15" t="s">
        <v>57</v>
      </c>
      <c r="D9" s="3" t="s">
        <v>58</v>
      </c>
      <c r="E9" s="5" t="str">
        <f>C9&amp;" "&amp;D9</f>
        <v>Joseph Broschak</v>
      </c>
      <c r="F9" s="5" t="str">
        <f>G9&amp;", "&amp;B9</f>
        <v>Professor &amp; Department Chair, Management</v>
      </c>
      <c r="G9" s="3" t="s">
        <v>59</v>
      </c>
      <c r="H9" s="5" t="str">
        <f>I9&amp;", "&amp;J9</f>
        <v>Ph.D., University of Texas at Austin</v>
      </c>
      <c r="I9" s="3" t="s">
        <v>12</v>
      </c>
      <c r="J9" s="12" t="s">
        <v>60</v>
      </c>
      <c r="L9" t="str">
        <f>_xlfn.CONCAT("img/2023/", Table1[[#This Row],[image]])</f>
        <v>img/2023/</v>
      </c>
      <c r="M9" t="s">
        <v>332</v>
      </c>
      <c r="N9" t="s">
        <v>429</v>
      </c>
    </row>
    <row r="10" spans="1:15" x14ac:dyDescent="0.2">
      <c r="A10" s="19" t="s">
        <v>192</v>
      </c>
      <c r="B10" s="3" t="s">
        <v>241</v>
      </c>
      <c r="C10" s="15" t="s">
        <v>242</v>
      </c>
      <c r="D10" s="3" t="s">
        <v>243</v>
      </c>
      <c r="E10" s="5" t="str">
        <f>C10&amp;" "&amp;D10</f>
        <v>Shaun Buckley</v>
      </c>
      <c r="F10" s="5" t="str">
        <f>G10&amp;", "&amp;B10</f>
        <v>Lecturer, Mathematics</v>
      </c>
      <c r="G10" s="3" t="s">
        <v>120</v>
      </c>
      <c r="H10" s="5" t="str">
        <f>I10&amp;", "&amp;J10</f>
        <v>M.S., University of Texas at San Antonio</v>
      </c>
      <c r="I10" s="3" t="s">
        <v>40</v>
      </c>
      <c r="J10" s="24" t="s">
        <v>13</v>
      </c>
      <c r="K10" t="s">
        <v>518</v>
      </c>
      <c r="L10" t="str">
        <f>_xlfn.CONCAT("img/2023/", Table1[[#This Row],[image]])</f>
        <v>img/2023/Buckley_Shawn_5310.jpg</v>
      </c>
      <c r="M10" t="s">
        <v>386</v>
      </c>
      <c r="N10" t="s">
        <v>489</v>
      </c>
    </row>
    <row r="11" spans="1:15" x14ac:dyDescent="0.2">
      <c r="A11" s="19" t="s">
        <v>137</v>
      </c>
      <c r="B11" s="3" t="s">
        <v>149</v>
      </c>
      <c r="C11" s="15" t="s">
        <v>150</v>
      </c>
      <c r="D11" s="3" t="s">
        <v>151</v>
      </c>
      <c r="E11" s="5" t="str">
        <f>C11&amp;" "&amp;D11</f>
        <v>Pedro Cabrera</v>
      </c>
      <c r="F11" s="5" t="str">
        <f>G11&amp;", "&amp;B11</f>
        <v>Lecturer, Communication</v>
      </c>
      <c r="G11" s="3" t="s">
        <v>120</v>
      </c>
      <c r="H11" s="5" t="str">
        <f>I11&amp;", "&amp;J11</f>
        <v>Ed.D., Walden University</v>
      </c>
      <c r="I11" s="3" t="s">
        <v>44</v>
      </c>
      <c r="J11" s="12" t="s">
        <v>152</v>
      </c>
      <c r="K11" t="s">
        <v>519</v>
      </c>
      <c r="L11" t="str">
        <f>_xlfn.CONCAT("img/2023/", Table1[[#This Row],[image]])</f>
        <v>img/2023/Cabrera_Pedro_5241.jpg</v>
      </c>
      <c r="M11" t="s">
        <v>358</v>
      </c>
      <c r="N11" t="s">
        <v>457</v>
      </c>
    </row>
    <row r="12" spans="1:15" x14ac:dyDescent="0.2">
      <c r="A12" s="19" t="s">
        <v>192</v>
      </c>
      <c r="B12" s="3" t="s">
        <v>254</v>
      </c>
      <c r="C12" s="15" t="s">
        <v>255</v>
      </c>
      <c r="D12" s="10" t="s">
        <v>256</v>
      </c>
      <c r="E12" s="5" t="str">
        <f>C12&amp;" "&amp;D12</f>
        <v>Erika Tatiana Camacho</v>
      </c>
      <c r="F12" s="5" t="str">
        <f>G12&amp;", "&amp;B12</f>
        <v>Professor, Mathematics &amp; Neuroscience, Development and Regenerative Biology</v>
      </c>
      <c r="G12" s="3" t="s">
        <v>21</v>
      </c>
      <c r="H12" s="5" t="str">
        <f>I12&amp;", "&amp;J12</f>
        <v>Ph.D., Cornell University</v>
      </c>
      <c r="I12" s="3" t="s">
        <v>12</v>
      </c>
      <c r="J12" s="12" t="s">
        <v>185</v>
      </c>
      <c r="K12" t="s">
        <v>520</v>
      </c>
      <c r="L12" t="str">
        <f>_xlfn.CONCAT("img/2023/", Table1[[#This Row],[image]])</f>
        <v>img/2023/Camacho_Erika_5381.jpg</v>
      </c>
      <c r="M12" t="s">
        <v>412</v>
      </c>
      <c r="N12" t="s">
        <v>495</v>
      </c>
    </row>
    <row r="13" spans="1:15" s="1" customFormat="1" x14ac:dyDescent="0.2">
      <c r="A13" s="19" t="s">
        <v>192</v>
      </c>
      <c r="B13" s="3" t="s">
        <v>257</v>
      </c>
      <c r="C13" s="15" t="s">
        <v>258</v>
      </c>
      <c r="D13" s="6" t="s">
        <v>259</v>
      </c>
      <c r="E13" s="5" t="str">
        <f>C13&amp;" "&amp;D13</f>
        <v>Ana Chamoun-Emanuelli</v>
      </c>
      <c r="F13" s="5" t="str">
        <f>G13&amp;", "&amp;B13</f>
        <v>Lecturer, Molecular Microbiology and Immunology</v>
      </c>
      <c r="G13" s="3" t="s">
        <v>120</v>
      </c>
      <c r="H13" s="5"/>
      <c r="I13" s="3"/>
      <c r="J13" s="12"/>
      <c r="L13" t="str">
        <f>_xlfn.CONCAT("img/2023/", Table1[[#This Row],[image]])</f>
        <v>img/2023/</v>
      </c>
      <c r="M13" t="s">
        <v>391</v>
      </c>
      <c r="N13" t="s">
        <v>496</v>
      </c>
    </row>
    <row r="14" spans="1:15" x14ac:dyDescent="0.2">
      <c r="A14" s="19" t="s">
        <v>266</v>
      </c>
      <c r="B14" s="3" t="s">
        <v>277</v>
      </c>
      <c r="C14" s="15" t="s">
        <v>279</v>
      </c>
      <c r="D14" s="3" t="s">
        <v>280</v>
      </c>
      <c r="E14" s="5" t="str">
        <f>C14&amp;" "&amp;D14</f>
        <v>Nancy Cheak-Zamora</v>
      </c>
      <c r="F14" s="5" t="str">
        <f>G14&amp;", "&amp;B14</f>
        <v>Professor &amp; Department Chair, Public Health</v>
      </c>
      <c r="G14" s="3" t="s">
        <v>59</v>
      </c>
      <c r="H14" s="5" t="str">
        <f>I14&amp;", "&amp;J14</f>
        <v>Ph.D., St. Louis University</v>
      </c>
      <c r="I14" s="3" t="s">
        <v>12</v>
      </c>
      <c r="J14" s="12" t="s">
        <v>281</v>
      </c>
      <c r="L14" t="str">
        <f>_xlfn.CONCAT("img/2023/", Table1[[#This Row],[image]])</f>
        <v>img/2023/</v>
      </c>
      <c r="M14" t="s">
        <v>396</v>
      </c>
      <c r="N14" t="s">
        <v>503</v>
      </c>
    </row>
    <row r="15" spans="1:15" x14ac:dyDescent="0.2">
      <c r="A15" s="19" t="s">
        <v>192</v>
      </c>
      <c r="B15" s="3" t="s">
        <v>241</v>
      </c>
      <c r="C15" s="15" t="s">
        <v>244</v>
      </c>
      <c r="D15" s="3" t="s">
        <v>245</v>
      </c>
      <c r="E15" s="5" t="str">
        <f>C15&amp;" "&amp;D15</f>
        <v xml:space="preserve">Henry Chimal-Dzul </v>
      </c>
      <c r="F15" s="5" t="str">
        <f>G15&amp;", "&amp;B15</f>
        <v>Assistant Professor, Mathematics</v>
      </c>
      <c r="G15" s="3" t="s">
        <v>16</v>
      </c>
      <c r="H15" s="5" t="str">
        <f>I15&amp;", "&amp;J15</f>
        <v>Ph.D., Ohio University</v>
      </c>
      <c r="I15" s="3" t="s">
        <v>12</v>
      </c>
      <c r="J15" s="12" t="s">
        <v>201</v>
      </c>
      <c r="L15" t="str">
        <f>_xlfn.CONCAT("img/2023/", Table1[[#This Row],[image]])</f>
        <v>img/2023/</v>
      </c>
      <c r="M15" t="s">
        <v>411</v>
      </c>
      <c r="N15" t="s">
        <v>490</v>
      </c>
    </row>
    <row r="16" spans="1:15" x14ac:dyDescent="0.2">
      <c r="A16" s="19" t="s">
        <v>192</v>
      </c>
      <c r="B16" s="3" t="s">
        <v>193</v>
      </c>
      <c r="C16" s="15" t="s">
        <v>194</v>
      </c>
      <c r="D16" s="3" t="s">
        <v>195</v>
      </c>
      <c r="E16" s="5" t="str">
        <f>C16&amp;" "&amp;D16</f>
        <v>Nandeo Choony</v>
      </c>
      <c r="F16" s="5" t="str">
        <f>G16&amp;", "&amp;B16</f>
        <v>Lecturer, Chemistry</v>
      </c>
      <c r="G16" s="3" t="s">
        <v>120</v>
      </c>
      <c r="H16" s="5"/>
      <c r="I16" s="3"/>
      <c r="J16" s="26"/>
      <c r="L16" t="str">
        <f>_xlfn.CONCAT("img/2023/", Table1[[#This Row],[image]])</f>
        <v>img/2023/</v>
      </c>
      <c r="M16" t="s">
        <v>370</v>
      </c>
      <c r="N16" t="s">
        <v>470</v>
      </c>
    </row>
    <row r="17" spans="1:14" x14ac:dyDescent="0.2">
      <c r="A17" s="19" t="s">
        <v>7</v>
      </c>
      <c r="B17" s="3" t="s">
        <v>31</v>
      </c>
      <c r="C17" s="15" t="s">
        <v>36</v>
      </c>
      <c r="D17" s="3" t="s">
        <v>37</v>
      </c>
      <c r="E17" s="5" t="str">
        <f>C17&amp;" "&amp;D17</f>
        <v>Angelica Collazo</v>
      </c>
      <c r="F17" s="5" t="str">
        <f>G17&amp;", "&amp;B17</f>
        <v>Assistant Professor of Practice, Information Systems and Cyber Security</v>
      </c>
      <c r="G17" s="3" t="s">
        <v>34</v>
      </c>
      <c r="H17" s="5"/>
      <c r="I17" s="12"/>
      <c r="J17" s="12"/>
      <c r="L17" t="str">
        <f>_xlfn.CONCAT("img/2023/", Table1[[#This Row],[image]])</f>
        <v>img/2023/</v>
      </c>
      <c r="M17" t="s">
        <v>325</v>
      </c>
      <c r="N17" t="s">
        <v>422</v>
      </c>
    </row>
    <row r="18" spans="1:14" ht="19.5" customHeight="1" x14ac:dyDescent="0.2">
      <c r="A18" s="19" t="s">
        <v>112</v>
      </c>
      <c r="B18" s="3" t="s">
        <v>113</v>
      </c>
      <c r="C18" s="15" t="s">
        <v>114</v>
      </c>
      <c r="D18" s="3" t="s">
        <v>115</v>
      </c>
      <c r="E18" s="5" t="str">
        <f>C18&amp;" "&amp;D18</f>
        <v>Jennifer Cook</v>
      </c>
      <c r="F18" s="5" t="str">
        <f>G18&amp;", "&amp;B18</f>
        <v>Associate Professor , Counseling</v>
      </c>
      <c r="G18" s="3" t="s">
        <v>116</v>
      </c>
      <c r="H18" s="5" t="str">
        <f>I18&amp;", "&amp;J18</f>
        <v>Ph.D., Virginia Polytechnic Institute &amp; State University</v>
      </c>
      <c r="I18" s="12" t="s">
        <v>12</v>
      </c>
      <c r="J18" s="27" t="s">
        <v>117</v>
      </c>
      <c r="K18" t="s">
        <v>521</v>
      </c>
      <c r="L18" t="str">
        <f>_xlfn.CONCAT("img/2023/", Table1[[#This Row],[image]])</f>
        <v>img/2023/Cook_Jennifer_5219.jpg</v>
      </c>
      <c r="M18" t="s">
        <v>347</v>
      </c>
      <c r="N18" t="s">
        <v>446</v>
      </c>
    </row>
    <row r="19" spans="1:14" x14ac:dyDescent="0.2">
      <c r="A19" s="22" t="s">
        <v>301</v>
      </c>
      <c r="B19" s="10" t="s">
        <v>302</v>
      </c>
      <c r="C19" s="17" t="s">
        <v>303</v>
      </c>
      <c r="D19" s="11" t="s">
        <v>304</v>
      </c>
      <c r="E19" s="5" t="str">
        <f>C19&amp;" "&amp;D19</f>
        <v>Col. Gregory Cyrus</v>
      </c>
      <c r="F19" s="5" t="str">
        <f>G19&amp;", "&amp;B19</f>
        <v>Professor of Military Science, Air Force ROTC</v>
      </c>
      <c r="G19" s="11" t="s">
        <v>305</v>
      </c>
      <c r="H19" s="5"/>
      <c r="I19" s="10"/>
      <c r="J19" s="37"/>
      <c r="L19" s="2" t="str">
        <f>_xlfn.CONCAT("img/2023/", Table1[[#This Row],[image]])</f>
        <v>img/2023/</v>
      </c>
      <c r="M19" s="2" t="s">
        <v>415</v>
      </c>
      <c r="N19" s="2" t="s">
        <v>511</v>
      </c>
    </row>
    <row r="20" spans="1:14" x14ac:dyDescent="0.2">
      <c r="A20" s="19" t="s">
        <v>85</v>
      </c>
      <c r="B20" s="3" t="s">
        <v>103</v>
      </c>
      <c r="C20" s="15" t="s">
        <v>104</v>
      </c>
      <c r="D20" s="3" t="s">
        <v>105</v>
      </c>
      <c r="E20" s="5" t="str">
        <f>C20&amp;" "&amp;D20</f>
        <v xml:space="preserve">Dharanidhar (DD) Dang </v>
      </c>
      <c r="F20" s="5" t="str">
        <f>G20&amp;", "&amp;B20</f>
        <v>Assistant Professor, Electrical and Computer Engineering</v>
      </c>
      <c r="G20" s="3" t="s">
        <v>16</v>
      </c>
      <c r="H20" s="5" t="str">
        <f>I20&amp;", "&amp;J20</f>
        <v>Ph.D., Texas A&amp;M University</v>
      </c>
      <c r="I20" s="3" t="s">
        <v>12</v>
      </c>
      <c r="J20" s="12" t="s">
        <v>80</v>
      </c>
      <c r="K20" t="s">
        <v>522</v>
      </c>
      <c r="L20" t="str">
        <f>_xlfn.CONCAT("img/2023/", Table1[[#This Row],[image]])</f>
        <v>img/2023/Dang_Dharanidhar_5374.jpg</v>
      </c>
      <c r="M20" t="s">
        <v>406</v>
      </c>
      <c r="N20" t="s">
        <v>443</v>
      </c>
    </row>
    <row r="21" spans="1:14" x14ac:dyDescent="0.2">
      <c r="A21" s="19" t="s">
        <v>7</v>
      </c>
      <c r="B21" s="3" t="s">
        <v>31</v>
      </c>
      <c r="C21" s="15" t="s">
        <v>38</v>
      </c>
      <c r="D21" s="3" t="s">
        <v>39</v>
      </c>
      <c r="E21" s="5" t="str">
        <f>C21&amp;" "&amp;D21</f>
        <v>Thomas Ervin</v>
      </c>
      <c r="F21" s="5" t="str">
        <f>G21&amp;", "&amp;B21</f>
        <v>Assistant Professor of Practice, Information Systems and Cyber Security</v>
      </c>
      <c r="G21" s="3" t="s">
        <v>34</v>
      </c>
      <c r="H21" s="5" t="str">
        <f>I21&amp;", "&amp;J21</f>
        <v>M.S., North Carolina A&amp;T State University</v>
      </c>
      <c r="I21" s="3" t="s">
        <v>40</v>
      </c>
      <c r="J21" s="12" t="s">
        <v>41</v>
      </c>
      <c r="K21" t="s">
        <v>523</v>
      </c>
      <c r="L21" t="str">
        <f>_xlfn.CONCAT("img/2023/", Table1[[#This Row],[image]])</f>
        <v>img/2023/Ervin_Tom_5282.jpg</v>
      </c>
      <c r="M21" t="s">
        <v>326</v>
      </c>
      <c r="N21" t="s">
        <v>423</v>
      </c>
    </row>
    <row r="22" spans="1:14" x14ac:dyDescent="0.2">
      <c r="A22" s="19" t="s">
        <v>112</v>
      </c>
      <c r="B22" s="3" t="s">
        <v>113</v>
      </c>
      <c r="C22" s="15" t="s">
        <v>118</v>
      </c>
      <c r="D22" s="3" t="s">
        <v>119</v>
      </c>
      <c r="E22" s="5" t="str">
        <f>C22&amp;" "&amp;D22</f>
        <v>Luis Esparza</v>
      </c>
      <c r="F22" s="5" t="str">
        <f>G22&amp;", "&amp;B22</f>
        <v>Lecturer, Counseling</v>
      </c>
      <c r="G22" s="3" t="s">
        <v>120</v>
      </c>
      <c r="H22" s="5"/>
      <c r="I22" s="3"/>
      <c r="J22" s="12"/>
      <c r="L22" t="str">
        <f>_xlfn.CONCAT("img/2023/", Table1[[#This Row],[image]])</f>
        <v>img/2023/</v>
      </c>
      <c r="M22" t="s">
        <v>348</v>
      </c>
      <c r="N22" t="s">
        <v>447</v>
      </c>
    </row>
    <row r="23" spans="1:14" x14ac:dyDescent="0.2">
      <c r="A23" s="19" t="s">
        <v>81</v>
      </c>
      <c r="B23" s="3" t="s">
        <v>31</v>
      </c>
      <c r="C23" s="15" t="s">
        <v>82</v>
      </c>
      <c r="D23" s="3" t="s">
        <v>83</v>
      </c>
      <c r="E23" s="5" t="str">
        <f>C23&amp;" "&amp;D23</f>
        <v>Jimmie Flores</v>
      </c>
      <c r="F23" s="5" t="str">
        <f>G23&amp;", "&amp;B23</f>
        <v>Associate Professor of Practice, Information Systems and Cyber Security</v>
      </c>
      <c r="G23" s="3" t="s">
        <v>84</v>
      </c>
      <c r="H23" s="5"/>
      <c r="I23" s="3"/>
      <c r="J23" s="12"/>
      <c r="L23" t="str">
        <f>_xlfn.CONCAT("img/2023/", Table1[[#This Row],[image]])</f>
        <v>img/2023/</v>
      </c>
      <c r="M23" t="s">
        <v>340</v>
      </c>
      <c r="N23" t="s">
        <v>437</v>
      </c>
    </row>
    <row r="24" spans="1:14" x14ac:dyDescent="0.2">
      <c r="A24" s="19" t="s">
        <v>192</v>
      </c>
      <c r="B24" s="3" t="s">
        <v>231</v>
      </c>
      <c r="C24" s="15" t="s">
        <v>188</v>
      </c>
      <c r="D24" s="3" t="s">
        <v>232</v>
      </c>
      <c r="E24" s="5" t="str">
        <f>C24&amp;" "&amp;D24</f>
        <v>Andrew Foster</v>
      </c>
      <c r="F24" s="5" t="str">
        <f>G24&amp;", "&amp;B24</f>
        <v>Lecturer, Integrative Biology</v>
      </c>
      <c r="G24" s="3" t="s">
        <v>120</v>
      </c>
      <c r="H24" s="5"/>
      <c r="I24" s="3"/>
      <c r="J24" s="12"/>
      <c r="L24" t="str">
        <f>_xlfn.CONCAT("img/2023/", Table1[[#This Row],[image]])</f>
        <v>img/2023/</v>
      </c>
      <c r="M24" t="s">
        <v>382</v>
      </c>
      <c r="N24" t="s">
        <v>484</v>
      </c>
    </row>
    <row r="25" spans="1:14" x14ac:dyDescent="0.2">
      <c r="A25" s="19" t="s">
        <v>137</v>
      </c>
      <c r="B25" s="3" t="s">
        <v>178</v>
      </c>
      <c r="C25" s="15" t="s">
        <v>182</v>
      </c>
      <c r="D25" s="3" t="s">
        <v>183</v>
      </c>
      <c r="E25" s="5" t="str">
        <f>C25&amp;" "&amp;D25</f>
        <v>Miles Friday</v>
      </c>
      <c r="F25" s="5" t="str">
        <f>G25&amp;", "&amp;B25</f>
        <v>Assistant Professor, Music</v>
      </c>
      <c r="G25" s="3" t="s">
        <v>16</v>
      </c>
      <c r="H25" s="5" t="str">
        <f>I25&amp;", "&amp;J25</f>
        <v>D.M.A., Cornell University</v>
      </c>
      <c r="I25" s="3" t="s">
        <v>184</v>
      </c>
      <c r="J25" s="12" t="s">
        <v>185</v>
      </c>
      <c r="K25" t="s">
        <v>524</v>
      </c>
      <c r="L25" t="str">
        <f>_xlfn.CONCAT("img/2023/", Table1[[#This Row],[image]])</f>
        <v>img/2023/Friday_Miles_5452.jpg</v>
      </c>
      <c r="M25" t="s">
        <v>366</v>
      </c>
      <c r="N25" t="s">
        <v>466</v>
      </c>
    </row>
    <row r="26" spans="1:14" x14ac:dyDescent="0.2">
      <c r="A26" s="19" t="s">
        <v>137</v>
      </c>
      <c r="B26" s="3" t="s">
        <v>178</v>
      </c>
      <c r="C26" s="15" t="s">
        <v>186</v>
      </c>
      <c r="D26" s="3" t="s">
        <v>187</v>
      </c>
      <c r="E26" s="5" t="str">
        <f>C26&amp;" "&amp;D26</f>
        <v>Hector Garcia</v>
      </c>
      <c r="F26" s="5" t="str">
        <f>G26&amp;", "&amp;B26</f>
        <v>Lecturer, Music</v>
      </c>
      <c r="G26" s="3" t="s">
        <v>120</v>
      </c>
      <c r="H26" s="5" t="str">
        <f>I26&amp;", "&amp;J26</f>
        <v>M.M., University of Texas at San Antonio</v>
      </c>
      <c r="I26" s="3" t="s">
        <v>181</v>
      </c>
      <c r="J26" s="24" t="s">
        <v>13</v>
      </c>
      <c r="K26" t="s">
        <v>525</v>
      </c>
      <c r="L26" t="str">
        <f>_xlfn.CONCAT("img/2023/", Table1[[#This Row],[image]])</f>
        <v>img/2023/Garcia_Hector_5307.jpg</v>
      </c>
      <c r="M26" t="s">
        <v>367</v>
      </c>
      <c r="N26" t="s">
        <v>467</v>
      </c>
    </row>
    <row r="27" spans="1:14" x14ac:dyDescent="0.2">
      <c r="A27" s="19" t="s">
        <v>192</v>
      </c>
      <c r="B27" s="3" t="s">
        <v>209</v>
      </c>
      <c r="C27" s="15" t="s">
        <v>210</v>
      </c>
      <c r="D27" s="3" t="s">
        <v>211</v>
      </c>
      <c r="E27" s="5" t="str">
        <f>C27&amp;" "&amp;D27</f>
        <v>Maryam Gholamalitabarfirouzjaei</v>
      </c>
      <c r="F27" s="5" t="str">
        <f>G27&amp;", "&amp;B27</f>
        <v>Assistant Professor, Computer Science</v>
      </c>
      <c r="G27" s="3" t="s">
        <v>16</v>
      </c>
      <c r="H27" s="5" t="str">
        <f>I27&amp;", "&amp;J27</f>
        <v xml:space="preserve">ABD, Pennsylvania State University </v>
      </c>
      <c r="I27" s="3" t="s">
        <v>212</v>
      </c>
      <c r="J27" s="12" t="s">
        <v>89</v>
      </c>
      <c r="L27" t="str">
        <f>_xlfn.CONCAT("img/2023/", Table1[[#This Row],[image]])</f>
        <v>img/2023/</v>
      </c>
      <c r="M27" t="s">
        <v>375</v>
      </c>
      <c r="N27" t="s">
        <v>476</v>
      </c>
    </row>
    <row r="28" spans="1:14" x14ac:dyDescent="0.2">
      <c r="A28" s="19" t="s">
        <v>137</v>
      </c>
      <c r="B28" s="3" t="s">
        <v>149</v>
      </c>
      <c r="C28" s="15" t="s">
        <v>153</v>
      </c>
      <c r="D28" s="3" t="s">
        <v>154</v>
      </c>
      <c r="E28" s="5" t="str">
        <f>C28&amp;" "&amp;D28</f>
        <v>Ragan Glover</v>
      </c>
      <c r="F28" s="5" t="str">
        <f>G28&amp;", "&amp;B28</f>
        <v>Assistant Professor, Communication</v>
      </c>
      <c r="G28" s="3" t="s">
        <v>16</v>
      </c>
      <c r="H28" s="5" t="str">
        <f>I28&amp;", "&amp;J28</f>
        <v>Ph.D., North Carolina State University</v>
      </c>
      <c r="I28" s="3" t="s">
        <v>12</v>
      </c>
      <c r="J28" s="12" t="s">
        <v>155</v>
      </c>
      <c r="K28" t="s">
        <v>526</v>
      </c>
      <c r="L28" t="str">
        <f>_xlfn.CONCAT("img/2023/", Table1[[#This Row],[image]])</f>
        <v>img/2023/Glover_Ragan_5291.jpg</v>
      </c>
      <c r="M28" t="s">
        <v>359</v>
      </c>
      <c r="N28" t="s">
        <v>458</v>
      </c>
    </row>
    <row r="29" spans="1:14" x14ac:dyDescent="0.2">
      <c r="A29" s="19" t="s">
        <v>7</v>
      </c>
      <c r="B29" s="3" t="s">
        <v>31</v>
      </c>
      <c r="C29" s="15" t="s">
        <v>42</v>
      </c>
      <c r="D29" s="3" t="s">
        <v>43</v>
      </c>
      <c r="E29" s="5" t="str">
        <f>C29&amp;" "&amp;D29</f>
        <v>Yasmin Gulzar</v>
      </c>
      <c r="F29" s="5" t="str">
        <f>G29&amp;", "&amp;B29</f>
        <v>Assistant Professor of Practice, Information Systems and Cyber Security</v>
      </c>
      <c r="G29" s="3" t="s">
        <v>34</v>
      </c>
      <c r="H29" s="5" t="str">
        <f>I29&amp;", "&amp;J29</f>
        <v>Ed.D., Capella University</v>
      </c>
      <c r="I29" s="3" t="s">
        <v>44</v>
      </c>
      <c r="J29" s="12" t="s">
        <v>45</v>
      </c>
      <c r="K29" t="s">
        <v>527</v>
      </c>
      <c r="L29" t="str">
        <f>_xlfn.CONCAT("img/2023/", Table1[[#This Row],[image]])</f>
        <v>img/2023/Gulzar_Yasmin_5476.jpg</v>
      </c>
      <c r="M29" t="s">
        <v>327</v>
      </c>
      <c r="N29" t="s">
        <v>424</v>
      </c>
    </row>
    <row r="30" spans="1:14" x14ac:dyDescent="0.2">
      <c r="A30" s="19" t="s">
        <v>301</v>
      </c>
      <c r="B30" s="3" t="s">
        <v>306</v>
      </c>
      <c r="C30" s="15" t="s">
        <v>307</v>
      </c>
      <c r="D30" s="3" t="s">
        <v>308</v>
      </c>
      <c r="E30" s="5" t="str">
        <f>C30&amp;" "&amp;D30</f>
        <v>Chris Guzman</v>
      </c>
      <c r="F30" s="5" t="str">
        <f>G30&amp;", "&amp;B30</f>
        <v>Assistant Professor of Practice, Writing Core Program</v>
      </c>
      <c r="G30" s="3" t="s">
        <v>34</v>
      </c>
      <c r="H30" s="5" t="str">
        <f>I30&amp;", "&amp;J30</f>
        <v>M.F.A., Queens College CUNY</v>
      </c>
      <c r="I30" s="3" t="s">
        <v>147</v>
      </c>
      <c r="J30" s="12" t="s">
        <v>309</v>
      </c>
      <c r="K30" t="s">
        <v>528</v>
      </c>
      <c r="L30" t="str">
        <f>_xlfn.CONCAT("img/2023/", Table1[[#This Row],[image]])</f>
        <v>img/2023/Guzman_Chris_5258.jpg</v>
      </c>
      <c r="M30" t="s">
        <v>404</v>
      </c>
      <c r="N30" t="s">
        <v>512</v>
      </c>
    </row>
    <row r="31" spans="1:14" x14ac:dyDescent="0.2">
      <c r="A31" s="19" t="s">
        <v>112</v>
      </c>
      <c r="B31" s="3" t="s">
        <v>133</v>
      </c>
      <c r="C31" s="15" t="s">
        <v>134</v>
      </c>
      <c r="D31" s="3" t="s">
        <v>135</v>
      </c>
      <c r="E31" s="5" t="str">
        <f>C31&amp;" "&amp;D31</f>
        <v>Mackenzie Hart</v>
      </c>
      <c r="F31" s="5" t="str">
        <f>G31&amp;", "&amp;B31</f>
        <v>Assistant Professor, Educational Psychology</v>
      </c>
      <c r="G31" s="3" t="s">
        <v>16</v>
      </c>
      <c r="H31" s="5" t="str">
        <f>I31&amp;", "&amp;J31</f>
        <v>Ph.D., University of South Carolina</v>
      </c>
      <c r="I31" s="3" t="s">
        <v>12</v>
      </c>
      <c r="J31" s="12" t="s">
        <v>136</v>
      </c>
      <c r="K31" t="s">
        <v>529</v>
      </c>
      <c r="L31" t="str">
        <f>_xlfn.CONCAT("img/2023/", Table1[[#This Row],[image]])</f>
        <v>img/2023/Hart_Mackenzie_5447.jpg</v>
      </c>
      <c r="M31" t="s">
        <v>354</v>
      </c>
      <c r="N31" t="s">
        <v>453</v>
      </c>
    </row>
    <row r="32" spans="1:14" x14ac:dyDescent="0.2">
      <c r="A32" s="19" t="s">
        <v>85</v>
      </c>
      <c r="B32" s="3" t="s">
        <v>86</v>
      </c>
      <c r="C32" s="15" t="s">
        <v>87</v>
      </c>
      <c r="D32" s="3" t="s">
        <v>88</v>
      </c>
      <c r="E32" s="5" t="str">
        <f>C32&amp;" "&amp;D32</f>
        <v>Farzad Hashemi</v>
      </c>
      <c r="F32" s="5" t="str">
        <f>G32&amp;", "&amp;B32</f>
        <v>Assistant Professor, Architecture and Planning</v>
      </c>
      <c r="G32" s="3" t="s">
        <v>16</v>
      </c>
      <c r="H32" s="5" t="str">
        <f>I32&amp;", "&amp;J32</f>
        <v xml:space="preserve">Ph.D., Pennsylvania State University </v>
      </c>
      <c r="I32" s="3" t="s">
        <v>12</v>
      </c>
      <c r="J32" s="12" t="s">
        <v>89</v>
      </c>
      <c r="K32" s="2" t="s">
        <v>530</v>
      </c>
      <c r="L32" t="str">
        <f>_xlfn.CONCAT("img/2023/", Table1[[#This Row],[image]])</f>
        <v>img/2023/Hashemi_Farzad_5394.jpg</v>
      </c>
      <c r="M32" t="s">
        <v>341</v>
      </c>
      <c r="N32" t="s">
        <v>438</v>
      </c>
    </row>
    <row r="33" spans="1:14" x14ac:dyDescent="0.2">
      <c r="A33" s="19" t="s">
        <v>266</v>
      </c>
      <c r="B33" s="6" t="s">
        <v>274</v>
      </c>
      <c r="C33" s="15" t="s">
        <v>275</v>
      </c>
      <c r="D33" s="3" t="s">
        <v>77</v>
      </c>
      <c r="E33" s="5" t="str">
        <f>C33&amp;" "&amp;D33</f>
        <v>Qiliang He</v>
      </c>
      <c r="F33" s="5" t="str">
        <f>G33&amp;", "&amp;B33</f>
        <v>Assistant Professor, Psychology</v>
      </c>
      <c r="G33" s="3" t="s">
        <v>16</v>
      </c>
      <c r="H33" s="5" t="str">
        <f>I33&amp;", "&amp;J33</f>
        <v>Ph.D., Vanderbilt University</v>
      </c>
      <c r="I33" s="3" t="s">
        <v>12</v>
      </c>
      <c r="J33" s="12" t="s">
        <v>276</v>
      </c>
      <c r="L33" t="str">
        <f>_xlfn.CONCAT("img/2023/", Table1[[#This Row],[image]])</f>
        <v>img/2023/</v>
      </c>
      <c r="M33" t="s">
        <v>394</v>
      </c>
      <c r="N33" t="s">
        <v>501</v>
      </c>
    </row>
    <row r="34" spans="1:14" ht="18.75" customHeight="1" x14ac:dyDescent="0.2">
      <c r="A34" s="19" t="s">
        <v>7</v>
      </c>
      <c r="B34" s="3" t="s">
        <v>76</v>
      </c>
      <c r="C34" s="15" t="s">
        <v>64</v>
      </c>
      <c r="D34" s="3" t="s">
        <v>77</v>
      </c>
      <c r="E34" s="5" t="str">
        <f>C34&amp;" "&amp;D34</f>
        <v>Stephen He</v>
      </c>
      <c r="F34" s="5" t="str">
        <f>G34&amp;", "&amp;B34</f>
        <v>Assistant Professor , Marketing</v>
      </c>
      <c r="G34" s="3" t="s">
        <v>29</v>
      </c>
      <c r="H34" s="5" t="str">
        <f>I34&amp;", "&amp;J34</f>
        <v>Ph.D., Georgia Institute of Technology</v>
      </c>
      <c r="I34" s="3" t="s">
        <v>12</v>
      </c>
      <c r="J34" s="12" t="s">
        <v>30</v>
      </c>
      <c r="K34" t="s">
        <v>531</v>
      </c>
      <c r="L34" t="str">
        <f>_xlfn.CONCAT("img/2023/", Table1[[#This Row],[image]])</f>
        <v>img/2023/He_StephenXihoo_5234.jpg</v>
      </c>
      <c r="M34" t="s">
        <v>338</v>
      </c>
      <c r="N34" t="s">
        <v>435</v>
      </c>
    </row>
    <row r="35" spans="1:14" x14ac:dyDescent="0.2">
      <c r="A35" s="19" t="s">
        <v>85</v>
      </c>
      <c r="B35" s="3" t="s">
        <v>103</v>
      </c>
      <c r="C35" s="15" t="s">
        <v>106</v>
      </c>
      <c r="D35" s="3" t="s">
        <v>107</v>
      </c>
      <c r="E35" s="5" t="str">
        <f>C35&amp;" "&amp;D35</f>
        <v>Joo eun Hong</v>
      </c>
      <c r="F35" s="5" t="str">
        <f>G35&amp;", "&amp;B35</f>
        <v>Assistant Professor of Instruction, Electrical and Computer Engineering</v>
      </c>
      <c r="G35" s="3" t="s">
        <v>108</v>
      </c>
      <c r="H35" s="5" t="str">
        <f>I35&amp;", "&amp;J35</f>
        <v>Ph.D., University of Texas at San Antonio</v>
      </c>
      <c r="I35" s="3" t="s">
        <v>12</v>
      </c>
      <c r="J35" s="24" t="s">
        <v>13</v>
      </c>
      <c r="K35" t="s">
        <v>532</v>
      </c>
      <c r="L35" t="str">
        <f>_xlfn.CONCAT("img/2023/", Table1[[#This Row],[image]])</f>
        <v>img/2023/Hong_JooEun_5330.jpg</v>
      </c>
      <c r="M35" t="s">
        <v>407</v>
      </c>
      <c r="N35" t="s">
        <v>444</v>
      </c>
    </row>
    <row r="36" spans="1:14" x14ac:dyDescent="0.2">
      <c r="A36" s="19" t="s">
        <v>266</v>
      </c>
      <c r="B36" s="3" t="s">
        <v>271</v>
      </c>
      <c r="C36" s="15" t="s">
        <v>272</v>
      </c>
      <c r="D36" s="3" t="s">
        <v>273</v>
      </c>
      <c r="E36" s="5" t="str">
        <f>C36&amp;" "&amp;D36</f>
        <v>Chia (George) Hsu</v>
      </c>
      <c r="F36" s="5" t="str">
        <f>G36&amp;", "&amp;B36</f>
        <v>Assistant Professor, Kinesiology</v>
      </c>
      <c r="G36" s="3" t="s">
        <v>16</v>
      </c>
      <c r="H36" s="5" t="str">
        <f>I36&amp;", "&amp;J36</f>
        <v>Ph.D., Georgia Institute of Technology</v>
      </c>
      <c r="I36" s="3" t="s">
        <v>12</v>
      </c>
      <c r="J36" s="12" t="s">
        <v>30</v>
      </c>
      <c r="K36" t="s">
        <v>533</v>
      </c>
      <c r="L36" t="str">
        <f>_xlfn.CONCAT("img/2023/", Table1[[#This Row],[image]])</f>
        <v>img/2023/Hsu_Chia_5248.jpg</v>
      </c>
      <c r="M36" t="s">
        <v>414</v>
      </c>
      <c r="N36" t="s">
        <v>500</v>
      </c>
    </row>
    <row r="37" spans="1:14" x14ac:dyDescent="0.2">
      <c r="A37" s="19" t="s">
        <v>85</v>
      </c>
      <c r="B37" s="3" t="s">
        <v>86</v>
      </c>
      <c r="C37" s="15" t="s">
        <v>90</v>
      </c>
      <c r="D37" s="3" t="s">
        <v>91</v>
      </c>
      <c r="E37" s="5" t="str">
        <f>C37&amp;" "&amp;D37</f>
        <v>Cetin Ilayda</v>
      </c>
      <c r="F37" s="5" t="str">
        <f>G37&amp;", "&amp;B37</f>
        <v>Associate Professor of Instruction, Architecture and Planning</v>
      </c>
      <c r="G37" s="3" t="s">
        <v>92</v>
      </c>
      <c r="H37" s="5"/>
      <c r="I37" s="3"/>
      <c r="J37" s="12"/>
      <c r="L37" t="str">
        <f>_xlfn.CONCAT("img/2023/", Table1[[#This Row],[image]])</f>
        <v>img/2023/</v>
      </c>
      <c r="M37" t="s">
        <v>342</v>
      </c>
      <c r="N37" t="s">
        <v>439</v>
      </c>
    </row>
    <row r="38" spans="1:14" x14ac:dyDescent="0.2">
      <c r="A38" s="19" t="s">
        <v>112</v>
      </c>
      <c r="B38" s="3" t="s">
        <v>113</v>
      </c>
      <c r="C38" s="15" t="s">
        <v>121</v>
      </c>
      <c r="D38" s="3" t="s">
        <v>122</v>
      </c>
      <c r="E38" s="5" t="str">
        <f>C38&amp;" "&amp;D38</f>
        <v>Laurel Jackson-Cook</v>
      </c>
      <c r="F38" s="5" t="str">
        <f>G38&amp;", "&amp;B38</f>
        <v>Lecturer, Counseling</v>
      </c>
      <c r="G38" s="3" t="s">
        <v>120</v>
      </c>
      <c r="H38" s="5"/>
      <c r="I38" s="3"/>
      <c r="J38" s="12"/>
      <c r="L38" t="str">
        <f>_xlfn.CONCAT("img/2023/", Table1[[#This Row],[image]])</f>
        <v>img/2023/</v>
      </c>
      <c r="M38" t="s">
        <v>349</v>
      </c>
      <c r="N38" t="s">
        <v>448</v>
      </c>
    </row>
    <row r="39" spans="1:14" x14ac:dyDescent="0.2">
      <c r="A39" s="19" t="s">
        <v>266</v>
      </c>
      <c r="B39" s="3" t="s">
        <v>293</v>
      </c>
      <c r="C39" s="15" t="s">
        <v>296</v>
      </c>
      <c r="D39" s="3" t="s">
        <v>297</v>
      </c>
      <c r="E39" s="5" t="str">
        <f>C39&amp;" "&amp;D39</f>
        <v>Ian Johnson</v>
      </c>
      <c r="F39" s="5" t="str">
        <f>G39&amp;", "&amp;B39</f>
        <v>Assistant Professor, Social Work</v>
      </c>
      <c r="G39" s="3" t="s">
        <v>16</v>
      </c>
      <c r="H39" s="5" t="str">
        <f>I39&amp;", "&amp;J39</f>
        <v>Ph.D., University of Washington</v>
      </c>
      <c r="I39" s="9" t="s">
        <v>12</v>
      </c>
      <c r="J39" s="12" t="s">
        <v>298</v>
      </c>
      <c r="K39" t="s">
        <v>534</v>
      </c>
      <c r="L39" t="str">
        <f>_xlfn.CONCAT("img/2023/", Table1[[#This Row],[image]])</f>
        <v>img/2023/Johnson_Ian_5285.jpg</v>
      </c>
      <c r="M39" t="s">
        <v>402</v>
      </c>
      <c r="N39" t="s">
        <v>509</v>
      </c>
    </row>
    <row r="40" spans="1:14" x14ac:dyDescent="0.2">
      <c r="A40" s="19" t="s">
        <v>137</v>
      </c>
      <c r="B40" s="3" t="s">
        <v>172</v>
      </c>
      <c r="C40" s="15" t="s">
        <v>173</v>
      </c>
      <c r="D40" s="3" t="s">
        <v>174</v>
      </c>
      <c r="E40" s="5" t="str">
        <f>C40&amp;" "&amp;D40</f>
        <v>Chin Jou</v>
      </c>
      <c r="F40" s="5" t="str">
        <f>G40&amp;", "&amp;B40</f>
        <v xml:space="preserve">Associate Professor , Modern Languages and Literatures </v>
      </c>
      <c r="G40" s="3" t="s">
        <v>116</v>
      </c>
      <c r="H40" s="5" t="str">
        <f>I40&amp;", "&amp;J40</f>
        <v>Ph.D., Princeton University</v>
      </c>
      <c r="I40" s="3" t="s">
        <v>12</v>
      </c>
      <c r="J40" s="12" t="s">
        <v>175</v>
      </c>
      <c r="L40" t="str">
        <f>_xlfn.CONCAT("img/2023/", Table1[[#This Row],[image]])</f>
        <v>img/2023/</v>
      </c>
      <c r="M40" t="s">
        <v>363</v>
      </c>
      <c r="N40" t="s">
        <v>463</v>
      </c>
    </row>
    <row r="41" spans="1:14" x14ac:dyDescent="0.2">
      <c r="A41" s="19" t="s">
        <v>266</v>
      </c>
      <c r="B41" s="3" t="s">
        <v>293</v>
      </c>
      <c r="C41" s="15" t="s">
        <v>299</v>
      </c>
      <c r="D41" s="3" t="s">
        <v>300</v>
      </c>
      <c r="E41" s="5" t="str">
        <f>C41&amp;" "&amp;D41</f>
        <v>Rebecca Juarez</v>
      </c>
      <c r="F41" s="5" t="str">
        <f>G41&amp;", "&amp;B41</f>
        <v>Assistant Professor of Practice, Social Work</v>
      </c>
      <c r="G41" s="3" t="s">
        <v>34</v>
      </c>
      <c r="H41" s="5"/>
      <c r="I41" s="3"/>
      <c r="J41" s="12"/>
      <c r="L41" t="str">
        <f>_xlfn.CONCAT("img/2023/", Table1[[#This Row],[image]])</f>
        <v>img/2023/</v>
      </c>
      <c r="M41" t="s">
        <v>403</v>
      </c>
      <c r="N41" t="s">
        <v>510</v>
      </c>
    </row>
    <row r="42" spans="1:14" x14ac:dyDescent="0.2">
      <c r="A42" s="19" t="s">
        <v>7</v>
      </c>
      <c r="B42" s="3" t="s">
        <v>31</v>
      </c>
      <c r="C42" s="15" t="s">
        <v>46</v>
      </c>
      <c r="D42" s="3" t="s">
        <v>47</v>
      </c>
      <c r="E42" s="5" t="str">
        <f>C42&amp;" "&amp;D42</f>
        <v>Dan Karam</v>
      </c>
      <c r="F42" s="5" t="str">
        <f>G42&amp;", "&amp;B42</f>
        <v>Assistant Professor of Practice, Information Systems and Cyber Security</v>
      </c>
      <c r="G42" s="3" t="s">
        <v>34</v>
      </c>
      <c r="H42" s="5" t="str">
        <f>I42&amp;", "&amp;J42</f>
        <v>M.S., University of Texas at San Antonio</v>
      </c>
      <c r="I42" s="3" t="s">
        <v>40</v>
      </c>
      <c r="J42" s="24" t="s">
        <v>13</v>
      </c>
      <c r="K42" t="s">
        <v>535</v>
      </c>
      <c r="L42" t="str">
        <f>_xlfn.CONCAT("img/2023/", Table1[[#This Row],[image]])</f>
        <v>img/2023/Karam_Dan_5299.jpg</v>
      </c>
      <c r="M42" t="s">
        <v>328</v>
      </c>
      <c r="N42" t="s">
        <v>425</v>
      </c>
    </row>
    <row r="43" spans="1:14" x14ac:dyDescent="0.2">
      <c r="A43" s="19" t="s">
        <v>85</v>
      </c>
      <c r="B43" s="3" t="s">
        <v>86</v>
      </c>
      <c r="C43" s="15" t="s">
        <v>93</v>
      </c>
      <c r="D43" s="3" t="s">
        <v>94</v>
      </c>
      <c r="E43" s="5" t="str">
        <f>C43&amp;" "&amp;D43</f>
        <v>Fazel Khayatian</v>
      </c>
      <c r="F43" s="5" t="str">
        <f>G43&amp;", "&amp;B43</f>
        <v>Assistant Professor, Architecture and Planning</v>
      </c>
      <c r="G43" s="3" t="s">
        <v>16</v>
      </c>
      <c r="H43" s="5" t="str">
        <f>I43&amp;", "&amp;J43</f>
        <v>Ph.D., Politencino di Malino, Italy</v>
      </c>
      <c r="I43" s="3" t="s">
        <v>12</v>
      </c>
      <c r="J43" s="12" t="s">
        <v>95</v>
      </c>
      <c r="L43" t="str">
        <f>_xlfn.CONCAT("img/2023/", Table1[[#This Row],[image]])</f>
        <v>img/2023/</v>
      </c>
      <c r="M43" t="s">
        <v>343</v>
      </c>
      <c r="N43" t="s">
        <v>440</v>
      </c>
    </row>
    <row r="44" spans="1:14" x14ac:dyDescent="0.2">
      <c r="A44" s="19" t="s">
        <v>112</v>
      </c>
      <c r="B44" s="3" t="s">
        <v>129</v>
      </c>
      <c r="C44" s="15" t="s">
        <v>130</v>
      </c>
      <c r="D44" s="3" t="s">
        <v>131</v>
      </c>
      <c r="E44" s="5" t="str">
        <f>C44&amp;" "&amp;D44</f>
        <v>Victoria Kim</v>
      </c>
      <c r="F44" s="5" t="str">
        <f>G44&amp;", "&amp;B44</f>
        <v>Assistant Professor, Educational Leadership and Policy Studies</v>
      </c>
      <c r="G44" s="3" t="s">
        <v>16</v>
      </c>
      <c r="H44" s="5" t="str">
        <f>I44&amp;", "&amp;J44</f>
        <v>Ph.D., University of California, Los Angeles</v>
      </c>
      <c r="I44" s="3" t="s">
        <v>12</v>
      </c>
      <c r="J44" s="12" t="s">
        <v>132</v>
      </c>
      <c r="K44" t="s">
        <v>536</v>
      </c>
      <c r="L44" t="str">
        <f>_xlfn.CONCAT("img/2023/", Table1[[#This Row],[image]])</f>
        <v>img/2023/Kim_Victoria_5315.jpg</v>
      </c>
      <c r="M44" t="s">
        <v>353</v>
      </c>
      <c r="N44" t="s">
        <v>452</v>
      </c>
    </row>
    <row r="45" spans="1:14" x14ac:dyDescent="0.2">
      <c r="A45" s="19" t="s">
        <v>112</v>
      </c>
      <c r="B45" s="3" t="s">
        <v>113</v>
      </c>
      <c r="C45" s="15" t="s">
        <v>123</v>
      </c>
      <c r="D45" s="3" t="s">
        <v>97</v>
      </c>
      <c r="E45" s="5" t="str">
        <f>C45&amp;" "&amp;D45</f>
        <v>Donghun Lee</v>
      </c>
      <c r="F45" s="5" t="str">
        <f>G45&amp;", "&amp;B45</f>
        <v>Assistant Professor, Counseling</v>
      </c>
      <c r="G45" s="3" t="s">
        <v>16</v>
      </c>
      <c r="H45" s="5" t="str">
        <f>I45&amp;", "&amp;J45</f>
        <v>Ph.D., University of Arkansas</v>
      </c>
      <c r="I45" s="3" t="s">
        <v>12</v>
      </c>
      <c r="J45" s="12" t="s">
        <v>124</v>
      </c>
      <c r="K45" t="s">
        <v>537</v>
      </c>
      <c r="L45" t="str">
        <f>_xlfn.CONCAT("img/2023/", Table1[[#This Row],[image]])</f>
        <v>img/2023/Lee_Donghun_5326.jpg</v>
      </c>
      <c r="M45" t="s">
        <v>350</v>
      </c>
      <c r="N45" t="s">
        <v>449</v>
      </c>
    </row>
    <row r="46" spans="1:14" x14ac:dyDescent="0.2">
      <c r="A46" s="19" t="s">
        <v>85</v>
      </c>
      <c r="B46" s="3" t="s">
        <v>86</v>
      </c>
      <c r="C46" s="15" t="s">
        <v>96</v>
      </c>
      <c r="D46" s="3" t="s">
        <v>97</v>
      </c>
      <c r="E46" s="5" t="str">
        <f>C46&amp;" "&amp;D46</f>
        <v>Kristin Lee</v>
      </c>
      <c r="F46" s="5" t="str">
        <f>G46&amp;", "&amp;B46</f>
        <v>Professor of Instruction, Architecture and Planning</v>
      </c>
      <c r="G46" s="3" t="s">
        <v>98</v>
      </c>
      <c r="H46" s="5" t="str">
        <f>I46&amp;", "&amp;J46</f>
        <v>M.S., University of Massachusetts Amherst</v>
      </c>
      <c r="I46" s="3" t="s">
        <v>40</v>
      </c>
      <c r="J46" s="12" t="s">
        <v>313</v>
      </c>
      <c r="K46" t="s">
        <v>538</v>
      </c>
      <c r="L46" t="str">
        <f>_xlfn.CONCAT("img/2023/", Table1[[#This Row],[image]])</f>
        <v>img/2023/Lee_Kristin_5353.jpg</v>
      </c>
      <c r="M46" t="s">
        <v>344</v>
      </c>
      <c r="N46" t="s">
        <v>441</v>
      </c>
    </row>
    <row r="47" spans="1:14" x14ac:dyDescent="0.2">
      <c r="A47" s="19" t="s">
        <v>192</v>
      </c>
      <c r="B47" s="3" t="s">
        <v>241</v>
      </c>
      <c r="C47" s="15" t="s">
        <v>64</v>
      </c>
      <c r="D47" s="3" t="s">
        <v>97</v>
      </c>
      <c r="E47" s="5" t="str">
        <f>C47&amp;" "&amp;D47</f>
        <v>Stephen Lee</v>
      </c>
      <c r="F47" s="5" t="str">
        <f>G47&amp;", "&amp;B47</f>
        <v>Lecturer, Mathematics</v>
      </c>
      <c r="G47" s="3" t="s">
        <v>120</v>
      </c>
      <c r="H47" s="5" t="str">
        <f>I47&amp;", "&amp;J47</f>
        <v>M.S., University of Texas at San Antonio</v>
      </c>
      <c r="I47" s="3" t="s">
        <v>40</v>
      </c>
      <c r="J47" s="24" t="s">
        <v>13</v>
      </c>
      <c r="K47" t="s">
        <v>539</v>
      </c>
      <c r="L47" t="str">
        <f>_xlfn.CONCAT("img/2023/", Table1[[#This Row],[image]])</f>
        <v>img/2023/Lee_Stephen_5431.jpg</v>
      </c>
      <c r="M47" t="s">
        <v>387</v>
      </c>
      <c r="N47" t="s">
        <v>491</v>
      </c>
    </row>
    <row r="48" spans="1:14" x14ac:dyDescent="0.2">
      <c r="A48" s="19" t="s">
        <v>137</v>
      </c>
      <c r="B48" s="3" t="s">
        <v>168</v>
      </c>
      <c r="C48" s="15" t="s">
        <v>169</v>
      </c>
      <c r="D48" s="3" t="s">
        <v>170</v>
      </c>
      <c r="E48" s="5" t="str">
        <f>C48&amp;" "&amp;D48</f>
        <v>Xiaolong Lu</v>
      </c>
      <c r="F48" s="5" t="str">
        <f>G48&amp;", "&amp;B48</f>
        <v>Senior Lecturer, Modern Languages and Literatures</v>
      </c>
      <c r="G48" s="3" t="s">
        <v>171</v>
      </c>
      <c r="H48" s="5"/>
      <c r="I48" s="3"/>
      <c r="J48" s="12"/>
      <c r="L48" t="str">
        <f>_xlfn.CONCAT("img/2023/", Table1[[#This Row],[image]])</f>
        <v>img/2023/</v>
      </c>
      <c r="M48" t="s">
        <v>362</v>
      </c>
      <c r="N48" t="s">
        <v>462</v>
      </c>
    </row>
    <row r="49" spans="1:14" x14ac:dyDescent="0.2">
      <c r="A49" s="19" t="s">
        <v>192</v>
      </c>
      <c r="B49" s="3" t="s">
        <v>228</v>
      </c>
      <c r="C49" s="15" t="s">
        <v>225</v>
      </c>
      <c r="D49" s="3" t="s">
        <v>226</v>
      </c>
      <c r="E49" s="4" t="str">
        <f>C49&amp;" "&amp;D49</f>
        <v>Afra Mahsa</v>
      </c>
      <c r="F49" s="5" t="str">
        <f>G49&amp;", "&amp;B49</f>
        <v>Lecturer, Earth and Planetary Sciences</v>
      </c>
      <c r="G49" s="3" t="s">
        <v>120</v>
      </c>
      <c r="H49" s="5" t="str">
        <f>I49&amp;", "&amp;J49</f>
        <v>M.S., University of South Florida</v>
      </c>
      <c r="I49" s="3" t="s">
        <v>40</v>
      </c>
      <c r="J49" s="12" t="s">
        <v>227</v>
      </c>
      <c r="K49" t="s">
        <v>514</v>
      </c>
      <c r="L49" t="str">
        <f>_xlfn.CONCAT("img/2023/", Table1[[#This Row],[image]])</f>
        <v>img/2023/Afra_Mahsa_5399.jpg</v>
      </c>
      <c r="M49" t="s">
        <v>380</v>
      </c>
      <c r="N49" t="s">
        <v>482</v>
      </c>
    </row>
    <row r="50" spans="1:14" x14ac:dyDescent="0.2">
      <c r="A50" s="19" t="s">
        <v>137</v>
      </c>
      <c r="B50" s="3" t="s">
        <v>138</v>
      </c>
      <c r="C50" s="15" t="s">
        <v>139</v>
      </c>
      <c r="D50" s="3" t="s">
        <v>140</v>
      </c>
      <c r="E50" s="5" t="str">
        <f>C50&amp;" "&amp;D50</f>
        <v>Melissa Manus</v>
      </c>
      <c r="F50" s="5" t="str">
        <f>G50&amp;", "&amp;B50</f>
        <v>Assistant Professor, Anthropology</v>
      </c>
      <c r="G50" s="3" t="s">
        <v>16</v>
      </c>
      <c r="H50" s="5" t="str">
        <f>I50&amp;", "&amp;J50</f>
        <v>Ph.D., Northwestern University</v>
      </c>
      <c r="I50" s="3" t="s">
        <v>12</v>
      </c>
      <c r="J50" s="12" t="s">
        <v>141</v>
      </c>
      <c r="L50" t="str">
        <f>_xlfn.CONCAT("img/2023/", Table1[[#This Row],[image]])</f>
        <v>img/2023/</v>
      </c>
      <c r="M50" t="s">
        <v>355</v>
      </c>
      <c r="N50" t="s">
        <v>454</v>
      </c>
    </row>
    <row r="51" spans="1:14" x14ac:dyDescent="0.2">
      <c r="A51" s="19" t="s">
        <v>192</v>
      </c>
      <c r="B51" s="3" t="s">
        <v>209</v>
      </c>
      <c r="C51" s="15" t="s">
        <v>213</v>
      </c>
      <c r="D51" s="3" t="s">
        <v>214</v>
      </c>
      <c r="E51" s="5" t="str">
        <f>C51&amp;" "&amp;D51</f>
        <v>Fred Martin</v>
      </c>
      <c r="F51" s="5" t="str">
        <f>G51&amp;", "&amp;B51</f>
        <v>Professor &amp; Department Chair, Computer Science</v>
      </c>
      <c r="G51" s="3" t="s">
        <v>59</v>
      </c>
      <c r="H51" s="5" t="str">
        <f>I51&amp;", "&amp;J51</f>
        <v>Ph.D., Massachusetts Institute of Technology</v>
      </c>
      <c r="I51" s="3" t="s">
        <v>12</v>
      </c>
      <c r="J51" s="12" t="s">
        <v>215</v>
      </c>
      <c r="K51" t="s">
        <v>540</v>
      </c>
      <c r="L51" t="str">
        <f>_xlfn.CONCAT("img/2023/", Table1[[#This Row],[image]])</f>
        <v>img/2023/Martin_Fred_5273.jpg</v>
      </c>
      <c r="M51" t="s">
        <v>376</v>
      </c>
      <c r="N51" t="s">
        <v>477</v>
      </c>
    </row>
    <row r="52" spans="1:14" x14ac:dyDescent="0.2">
      <c r="A52" s="19" t="s">
        <v>137</v>
      </c>
      <c r="B52" s="3" t="s">
        <v>156</v>
      </c>
      <c r="C52" s="15" t="s">
        <v>157</v>
      </c>
      <c r="D52" s="3" t="s">
        <v>158</v>
      </c>
      <c r="E52" s="5" t="str">
        <f>C52&amp;" "&amp;D52</f>
        <v>Pricilla Martinez</v>
      </c>
      <c r="F52" s="5" t="str">
        <f>G52&amp;", "&amp;B52</f>
        <v xml:space="preserve">Postdoc Fellow, History </v>
      </c>
      <c r="G52" s="3" t="s">
        <v>11</v>
      </c>
      <c r="H52" s="5" t="str">
        <f>I52&amp;", "&amp;J52</f>
        <v>Ph.D., University of California, Santa Cruz</v>
      </c>
      <c r="I52" s="3" t="s">
        <v>12</v>
      </c>
      <c r="J52" s="12" t="s">
        <v>159</v>
      </c>
      <c r="L52" t="str">
        <f>_xlfn.CONCAT("img/2023/", Table1[[#This Row],[image]])</f>
        <v>img/2023/</v>
      </c>
      <c r="M52" t="s">
        <v>360</v>
      </c>
      <c r="N52" t="s">
        <v>459</v>
      </c>
    </row>
    <row r="53" spans="1:14" x14ac:dyDescent="0.2">
      <c r="A53" s="19" t="s">
        <v>137</v>
      </c>
      <c r="B53" s="3" t="s">
        <v>142</v>
      </c>
      <c r="C53" s="15" t="s">
        <v>145</v>
      </c>
      <c r="D53" s="3" t="s">
        <v>146</v>
      </c>
      <c r="E53" s="5" t="str">
        <f>C53&amp;" "&amp;D53</f>
        <v>Katy McCarthy</v>
      </c>
      <c r="F53" s="5" t="str">
        <f>G53&amp;", "&amp;B53</f>
        <v>Assistant Professor, Art and Art History</v>
      </c>
      <c r="G53" s="3" t="s">
        <v>16</v>
      </c>
      <c r="H53" s="5" t="str">
        <f>I53&amp;", "&amp;J53</f>
        <v>M.F.A., Hunter College</v>
      </c>
      <c r="I53" s="3" t="s">
        <v>147</v>
      </c>
      <c r="J53" s="12" t="s">
        <v>148</v>
      </c>
      <c r="K53" t="s">
        <v>541</v>
      </c>
      <c r="L53" t="str">
        <f>_xlfn.CONCAT("img/2023/", Table1[[#This Row],[image]])</f>
        <v>img/2023/McCarthy_Katy_5250.jpg</v>
      </c>
      <c r="M53" t="s">
        <v>357</v>
      </c>
      <c r="N53" t="s">
        <v>456</v>
      </c>
    </row>
    <row r="54" spans="1:14" x14ac:dyDescent="0.2">
      <c r="A54" s="19" t="s">
        <v>112</v>
      </c>
      <c r="B54" s="3" t="s">
        <v>113</v>
      </c>
      <c r="C54" s="15" t="s">
        <v>125</v>
      </c>
      <c r="D54" s="3" t="s">
        <v>126</v>
      </c>
      <c r="E54" s="5" t="str">
        <f>C54&amp;" "&amp;D54</f>
        <v>Jana McLain</v>
      </c>
      <c r="F54" s="5" t="str">
        <f>G54&amp;", "&amp;B54</f>
        <v>Lecturer, Counseling</v>
      </c>
      <c r="G54" s="3" t="s">
        <v>120</v>
      </c>
      <c r="H54" s="5"/>
      <c r="I54" s="3"/>
      <c r="J54" s="12"/>
      <c r="L54" t="str">
        <f>_xlfn.CONCAT("img/2023/", Table1[[#This Row],[image]])</f>
        <v>img/2023/</v>
      </c>
      <c r="M54" t="s">
        <v>351</v>
      </c>
      <c r="N54" t="s">
        <v>450</v>
      </c>
    </row>
    <row r="55" spans="1:14" x14ac:dyDescent="0.2">
      <c r="A55" s="19" t="s">
        <v>192</v>
      </c>
      <c r="B55" s="3" t="s">
        <v>228</v>
      </c>
      <c r="C55" s="15" t="s">
        <v>229</v>
      </c>
      <c r="D55" s="3" t="s">
        <v>230</v>
      </c>
      <c r="E55" s="5" t="str">
        <f>C55&amp;" "&amp;D55</f>
        <v>Kaushik Mitra</v>
      </c>
      <c r="F55" s="5" t="str">
        <f>G55&amp;", "&amp;B55</f>
        <v>Assistant Professor, Earth and Planetary Sciences</v>
      </c>
      <c r="G55" s="3" t="s">
        <v>16</v>
      </c>
      <c r="H55" s="5" t="str">
        <f>I55&amp;", "&amp;J55</f>
        <v>Ph.D., Washington University in St. Louis</v>
      </c>
      <c r="I55" s="3" t="s">
        <v>12</v>
      </c>
      <c r="J55" s="12" t="s">
        <v>26</v>
      </c>
      <c r="K55" t="s">
        <v>542</v>
      </c>
      <c r="L55" s="2" t="str">
        <f>_xlfn.CONCAT("img/2023/", Table1[[#This Row],[image]])</f>
        <v>img/2023/Mitra_Kaushik_5487.jpg</v>
      </c>
      <c r="M55" s="2" t="s">
        <v>381</v>
      </c>
      <c r="N55" s="2" t="s">
        <v>483</v>
      </c>
    </row>
    <row r="56" spans="1:14" x14ac:dyDescent="0.2">
      <c r="A56" s="19" t="s">
        <v>192</v>
      </c>
      <c r="B56" s="3" t="s">
        <v>193</v>
      </c>
      <c r="C56" s="15" t="s">
        <v>196</v>
      </c>
      <c r="D56" s="14" t="s">
        <v>197</v>
      </c>
      <c r="E56" s="5" t="str">
        <f>C56&amp;" "&amp;D56</f>
        <v>Fatima Mustafa</v>
      </c>
      <c r="F56" s="5" t="str">
        <f>G56&amp;", "&amp;B56</f>
        <v>Lecturer, Chemistry</v>
      </c>
      <c r="G56" s="3" t="s">
        <v>120</v>
      </c>
      <c r="H56" s="5" t="str">
        <f>I56&amp;", "&amp;J56</f>
        <v>Ph.D., Clarkson University</v>
      </c>
      <c r="I56" s="3" t="s">
        <v>12</v>
      </c>
      <c r="J56" s="12" t="s">
        <v>198</v>
      </c>
      <c r="K56" t="s">
        <v>543</v>
      </c>
      <c r="L56" t="str">
        <f>_xlfn.CONCAT("img/2023/", Table1[[#This Row],[image]])</f>
        <v>img/2023/Mustafa_Fatima_5238.jpg</v>
      </c>
      <c r="M56" t="s">
        <v>371</v>
      </c>
      <c r="N56" t="s">
        <v>471</v>
      </c>
    </row>
    <row r="57" spans="1:14" x14ac:dyDescent="0.2">
      <c r="A57" s="19" t="s">
        <v>266</v>
      </c>
      <c r="B57" s="3" t="s">
        <v>267</v>
      </c>
      <c r="C57" s="15" t="s">
        <v>268</v>
      </c>
      <c r="D57" s="3" t="s">
        <v>269</v>
      </c>
      <c r="E57" s="5" t="str">
        <f>C57&amp;" "&amp;D57</f>
        <v>Yongjae (David) Nam</v>
      </c>
      <c r="F57" s="5" t="str">
        <f>G57&amp;", "&amp;B57</f>
        <v>Assistant Professor, Criminology and Criminal Justice</v>
      </c>
      <c r="G57" s="3" t="s">
        <v>16</v>
      </c>
      <c r="H57" s="5" t="str">
        <f>I57&amp;", "&amp;J57</f>
        <v>Ph.D., Michigan State University</v>
      </c>
      <c r="I57" s="3" t="s">
        <v>12</v>
      </c>
      <c r="J57" s="12" t="s">
        <v>270</v>
      </c>
      <c r="K57" t="s">
        <v>544</v>
      </c>
      <c r="L57" t="str">
        <f>_xlfn.CONCAT("img/2023/", Table1[[#This Row],[image]])</f>
        <v>img/2023/Nam_Yongjae_5491.jpg</v>
      </c>
      <c r="M57" t="s">
        <v>413</v>
      </c>
      <c r="N57" t="s">
        <v>499</v>
      </c>
    </row>
    <row r="58" spans="1:14" x14ac:dyDescent="0.2">
      <c r="A58" s="19" t="s">
        <v>266</v>
      </c>
      <c r="B58" s="3" t="s">
        <v>277</v>
      </c>
      <c r="C58" s="15" t="s">
        <v>282</v>
      </c>
      <c r="D58" s="3" t="s">
        <v>283</v>
      </c>
      <c r="E58" s="5" t="str">
        <f>C58&amp;" "&amp;D58</f>
        <v>Gregory Orewa</v>
      </c>
      <c r="F58" s="5" t="str">
        <f>G58&amp;", "&amp;B58</f>
        <v>Assistant Professor, Public Health</v>
      </c>
      <c r="G58" s="3" t="s">
        <v>16</v>
      </c>
      <c r="H58" s="5" t="str">
        <f>I58&amp;", "&amp;J58</f>
        <v>Ph.D., University of Alabama at Birmingham</v>
      </c>
      <c r="I58" s="3" t="s">
        <v>12</v>
      </c>
      <c r="J58" s="12" t="s">
        <v>284</v>
      </c>
      <c r="K58" t="s">
        <v>545</v>
      </c>
      <c r="L58" t="str">
        <f>_xlfn.CONCAT("img/2023/", Table1[[#This Row],[image]])</f>
        <v>img/2023/Orewa_Greg_5333.jpg</v>
      </c>
      <c r="M58" t="s">
        <v>397</v>
      </c>
      <c r="N58" t="s">
        <v>504</v>
      </c>
    </row>
    <row r="59" spans="1:14" x14ac:dyDescent="0.2">
      <c r="A59" s="19" t="s">
        <v>192</v>
      </c>
      <c r="B59" s="3" t="s">
        <v>193</v>
      </c>
      <c r="C59" s="15" t="s">
        <v>199</v>
      </c>
      <c r="D59" s="3" t="s">
        <v>200</v>
      </c>
      <c r="E59" s="5" t="str">
        <f>C59&amp;" "&amp;D59</f>
        <v>Mohammad Osama</v>
      </c>
      <c r="F59" s="5" t="str">
        <f>G59&amp;", "&amp;B59</f>
        <v>Assistant Professor of Instruction, Chemistry</v>
      </c>
      <c r="G59" s="3" t="s">
        <v>108</v>
      </c>
      <c r="H59" s="5" t="str">
        <f>I59&amp;", "&amp;J59</f>
        <v>Ph.D., Ohio University</v>
      </c>
      <c r="I59" s="3" t="s">
        <v>12</v>
      </c>
      <c r="J59" s="12" t="s">
        <v>201</v>
      </c>
      <c r="K59" t="s">
        <v>546</v>
      </c>
      <c r="L59" t="str">
        <f>_xlfn.CONCAT("img/2023/", Table1[[#This Row],[image]])</f>
        <v>img/2023/Osama_Mohammad_5472.jpg</v>
      </c>
      <c r="M59" t="s">
        <v>372</v>
      </c>
      <c r="N59" t="s">
        <v>472</v>
      </c>
    </row>
    <row r="60" spans="1:14" x14ac:dyDescent="0.2">
      <c r="A60" s="19" t="s">
        <v>85</v>
      </c>
      <c r="B60" s="3" t="s">
        <v>103</v>
      </c>
      <c r="C60" s="15" t="s">
        <v>109</v>
      </c>
      <c r="D60" s="3" t="s">
        <v>110</v>
      </c>
      <c r="E60" s="5" t="str">
        <f>C60&amp;" "&amp;D60</f>
        <v>Chen Pan</v>
      </c>
      <c r="F60" s="5" t="str">
        <f>G60&amp;", "&amp;B60</f>
        <v>Assistant Professor, Electrical and Computer Engineering</v>
      </c>
      <c r="G60" s="3" t="s">
        <v>16</v>
      </c>
      <c r="H60" s="5" t="str">
        <f>I60&amp;", "&amp;J60</f>
        <v>Ph.D., University of Pittsburgh</v>
      </c>
      <c r="I60" s="3" t="s">
        <v>12</v>
      </c>
      <c r="J60" s="12" t="s">
        <v>111</v>
      </c>
      <c r="K60" t="s">
        <v>547</v>
      </c>
      <c r="L60" t="str">
        <f>_xlfn.CONCAT("img/2023/", Table1[[#This Row],[image]])</f>
        <v>img/2023/Pan_Chen_5467.jpg</v>
      </c>
      <c r="M60" t="s">
        <v>346</v>
      </c>
      <c r="N60" t="s">
        <v>445</v>
      </c>
    </row>
    <row r="61" spans="1:14" x14ac:dyDescent="0.2">
      <c r="A61" s="19" t="s">
        <v>7</v>
      </c>
      <c r="B61" s="3" t="s">
        <v>76</v>
      </c>
      <c r="C61" s="15" t="s">
        <v>78</v>
      </c>
      <c r="D61" s="3" t="s">
        <v>79</v>
      </c>
      <c r="E61" s="5" t="str">
        <f>C61&amp;" "&amp;D61</f>
        <v>Eunho Park</v>
      </c>
      <c r="F61" s="5" t="str">
        <f>G61&amp;", "&amp;B61</f>
        <v>Assistant Professor , Marketing</v>
      </c>
      <c r="G61" s="3" t="s">
        <v>29</v>
      </c>
      <c r="H61" s="5" t="str">
        <f>I61&amp;", "&amp;J61</f>
        <v>Ph.D., Texas A&amp;M University</v>
      </c>
      <c r="I61" s="3" t="s">
        <v>12</v>
      </c>
      <c r="J61" s="12" t="s">
        <v>80</v>
      </c>
      <c r="K61" t="s">
        <v>548</v>
      </c>
      <c r="L61" t="str">
        <f>_xlfn.CONCAT("img/2023/", Table1[[#This Row],[image]])</f>
        <v>img/2023/Park_Eunho_5424.jpg</v>
      </c>
      <c r="M61" t="s">
        <v>339</v>
      </c>
      <c r="N61" t="s">
        <v>436</v>
      </c>
    </row>
    <row r="62" spans="1:14" x14ac:dyDescent="0.2">
      <c r="A62" s="19" t="s">
        <v>7</v>
      </c>
      <c r="B62" s="3" t="s">
        <v>31</v>
      </c>
      <c r="C62" s="15" t="s">
        <v>48</v>
      </c>
      <c r="D62" s="3" t="s">
        <v>49</v>
      </c>
      <c r="E62" s="5" t="str">
        <f>C62&amp;" "&amp;D62</f>
        <v>Hilal Pataci</v>
      </c>
      <c r="F62" s="5" t="str">
        <f>G62&amp;", "&amp;B62</f>
        <v>Assistant Professor, Information Systems and Cyber Security</v>
      </c>
      <c r="G62" s="3" t="s">
        <v>16</v>
      </c>
      <c r="H62" s="5" t="str">
        <f>I62&amp;", "&amp;J62</f>
        <v>Ph.D., Rensselaer Polytechnic Institute</v>
      </c>
      <c r="I62" s="3" t="s">
        <v>12</v>
      </c>
      <c r="J62" s="12" t="s">
        <v>50</v>
      </c>
      <c r="K62" t="s">
        <v>549</v>
      </c>
      <c r="L62" t="str">
        <f>_xlfn.CONCAT("img/2023/", Table1[[#This Row],[image]])</f>
        <v>img/2023/Pataci_Hilal_5414.jpg</v>
      </c>
      <c r="M62" t="s">
        <v>329</v>
      </c>
      <c r="N62" t="s">
        <v>426</v>
      </c>
    </row>
    <row r="63" spans="1:14" x14ac:dyDescent="0.2">
      <c r="A63" s="19" t="s">
        <v>7</v>
      </c>
      <c r="B63" s="3" t="s">
        <v>31</v>
      </c>
      <c r="C63" s="15" t="s">
        <v>51</v>
      </c>
      <c r="D63" s="6" t="s">
        <v>52</v>
      </c>
      <c r="E63" s="5" t="str">
        <f>C63&amp;" "&amp;D63</f>
        <v>Mila Paul</v>
      </c>
      <c r="F63" s="5" t="str">
        <f>G63&amp;", "&amp;B63</f>
        <v>Assistant Professor of Practice, Information Systems and Cyber Security</v>
      </c>
      <c r="G63" s="3" t="s">
        <v>34</v>
      </c>
      <c r="H63" s="5"/>
      <c r="I63" s="3"/>
      <c r="J63" s="12"/>
      <c r="L63" s="1" t="str">
        <f>_xlfn.CONCAT("img/2023/", Table1[[#This Row],[image]])</f>
        <v>img/2023/</v>
      </c>
      <c r="M63" s="1" t="s">
        <v>330</v>
      </c>
      <c r="N63" s="1" t="s">
        <v>427</v>
      </c>
    </row>
    <row r="64" spans="1:14" x14ac:dyDescent="0.2">
      <c r="A64" s="18" t="s">
        <v>7</v>
      </c>
      <c r="B64" s="5" t="s">
        <v>8</v>
      </c>
      <c r="C64" s="5" t="s">
        <v>9</v>
      </c>
      <c r="D64" s="5" t="s">
        <v>10</v>
      </c>
      <c r="E64" s="5" t="str">
        <f>C64&amp;" "&amp;D64</f>
        <v>Teena Philip</v>
      </c>
      <c r="F64" s="5" t="str">
        <f>G64&amp;", "&amp;B64</f>
        <v>Postdoc Fellow, Accounting</v>
      </c>
      <c r="G64" s="5" t="s">
        <v>11</v>
      </c>
      <c r="H64" s="5" t="str">
        <f>I64&amp;", "&amp;J64</f>
        <v>Ph.D., University of Texas at San Antonio</v>
      </c>
      <c r="I64" s="6" t="s">
        <v>12</v>
      </c>
      <c r="J64" s="24" t="s">
        <v>13</v>
      </c>
      <c r="K64" s="1"/>
      <c r="L64" t="str">
        <f>_xlfn.CONCAT("img/2023/", Table1[[#This Row],[image]])</f>
        <v>img/2023/</v>
      </c>
      <c r="M64" t="s">
        <v>320</v>
      </c>
      <c r="N64" t="s">
        <v>416</v>
      </c>
    </row>
    <row r="65" spans="1:15" x14ac:dyDescent="0.2">
      <c r="A65" s="19" t="s">
        <v>85</v>
      </c>
      <c r="B65" s="3" t="s">
        <v>99</v>
      </c>
      <c r="C65" s="15" t="s">
        <v>100</v>
      </c>
      <c r="D65" s="3" t="s">
        <v>101</v>
      </c>
      <c r="E65" s="5" t="str">
        <f>C65&amp;" "&amp;D65</f>
        <v>Camilah Powell</v>
      </c>
      <c r="F65" s="5" t="str">
        <f>G65&amp;", "&amp;B65</f>
        <v>Assistant Professor, Biomedical Engineering and Chemical Engineering</v>
      </c>
      <c r="G65" s="3" t="s">
        <v>16</v>
      </c>
      <c r="H65" s="5" t="str">
        <f>I65&amp;", "&amp;J65</f>
        <v>Ph.D., Rice University</v>
      </c>
      <c r="I65" s="3" t="s">
        <v>12</v>
      </c>
      <c r="J65" s="12" t="s">
        <v>102</v>
      </c>
      <c r="K65" t="s">
        <v>550</v>
      </c>
      <c r="L65" t="str">
        <f>_xlfn.CONCAT("img/2023/", Table1[[#This Row],[image]])</f>
        <v>img/2023/Powell_Camilah_5277.jpg</v>
      </c>
      <c r="M65" t="s">
        <v>345</v>
      </c>
      <c r="N65" t="s">
        <v>442</v>
      </c>
    </row>
    <row r="66" spans="1:15" x14ac:dyDescent="0.2">
      <c r="A66" s="19" t="s">
        <v>137</v>
      </c>
      <c r="B66" s="3" t="s">
        <v>172</v>
      </c>
      <c r="C66" s="15" t="s">
        <v>176</v>
      </c>
      <c r="D66" s="3" t="s">
        <v>177</v>
      </c>
      <c r="E66" s="5" t="str">
        <f>C66&amp;" "&amp;D66</f>
        <v>Natalie Rangel</v>
      </c>
      <c r="F66" s="5" t="str">
        <f>G66&amp;", "&amp;B66</f>
        <v xml:space="preserve">Postdoc Fellow, Modern Languages and Literatures </v>
      </c>
      <c r="G66" s="3" t="s">
        <v>11</v>
      </c>
      <c r="H66" s="5" t="str">
        <f>I66&amp;", "&amp;J66</f>
        <v>Ph.D., University of Texas at Austin</v>
      </c>
      <c r="I66" s="3" t="s">
        <v>12</v>
      </c>
      <c r="J66" s="12" t="s">
        <v>60</v>
      </c>
      <c r="K66" t="s">
        <v>551</v>
      </c>
      <c r="L66" t="str">
        <f>_xlfn.CONCAT("img/2023/", Table1[[#This Row],[image]])</f>
        <v>img/2023/Rangel_Natalie_5305.jpg</v>
      </c>
      <c r="M66" t="s">
        <v>364</v>
      </c>
      <c r="N66" t="s">
        <v>464</v>
      </c>
    </row>
    <row r="67" spans="1:15" x14ac:dyDescent="0.2">
      <c r="A67" s="19" t="s">
        <v>7</v>
      </c>
      <c r="B67" s="3" t="s">
        <v>31</v>
      </c>
      <c r="C67" s="15" t="s">
        <v>53</v>
      </c>
      <c r="D67" s="3" t="s">
        <v>54</v>
      </c>
      <c r="E67" s="5" t="str">
        <f>C67&amp;" "&amp;D67</f>
        <v>Andres Romero-Sanchez</v>
      </c>
      <c r="F67" s="5" t="str">
        <f>G67&amp;", "&amp;B67</f>
        <v>Assistant Professor of Practice, Information Systems and Cyber Security</v>
      </c>
      <c r="G67" s="3" t="s">
        <v>34</v>
      </c>
      <c r="H67" s="5" t="str">
        <f>I67&amp;", "&amp;J67</f>
        <v>M.S., University of Texas Southwestern Medical Center</v>
      </c>
      <c r="I67" s="3" t="s">
        <v>40</v>
      </c>
      <c r="J67" s="12" t="s">
        <v>55</v>
      </c>
      <c r="K67" t="s">
        <v>552</v>
      </c>
      <c r="L67" t="str">
        <f>_xlfn.CONCAT("img/2023/", Table1[[#This Row],[image]])</f>
        <v>img/2023/Romero_Andres_5321.jpg</v>
      </c>
      <c r="M67" t="s">
        <v>331</v>
      </c>
      <c r="N67" t="s">
        <v>428</v>
      </c>
    </row>
    <row r="68" spans="1:15" x14ac:dyDescent="0.2">
      <c r="A68" s="21" t="s">
        <v>7</v>
      </c>
      <c r="B68" s="6" t="s">
        <v>56</v>
      </c>
      <c r="C68" s="16" t="s">
        <v>61</v>
      </c>
      <c r="D68" s="6" t="s">
        <v>62</v>
      </c>
      <c r="E68" s="5" t="str">
        <f>C68&amp;" "&amp;D68</f>
        <v>Frank Rosinia</v>
      </c>
      <c r="F68" s="5" t="str">
        <f>G68&amp;", "&amp;B68</f>
        <v>Professor of Practice, Management</v>
      </c>
      <c r="G68" s="6" t="s">
        <v>63</v>
      </c>
      <c r="H68" s="5"/>
      <c r="I68" s="3"/>
      <c r="J68" s="12"/>
      <c r="L68" t="str">
        <f>_xlfn.CONCAT("img/2023/", Table1[[#This Row],[image]])</f>
        <v>img/2023/</v>
      </c>
      <c r="M68" t="s">
        <v>333</v>
      </c>
      <c r="N68" t="s">
        <v>430</v>
      </c>
    </row>
    <row r="69" spans="1:15" s="2" customFormat="1" x14ac:dyDescent="0.2">
      <c r="A69" s="19" t="s">
        <v>137</v>
      </c>
      <c r="B69" s="7" t="s">
        <v>160</v>
      </c>
      <c r="C69" s="15" t="s">
        <v>161</v>
      </c>
      <c r="D69" s="3" t="s">
        <v>162</v>
      </c>
      <c r="E69" s="5" t="str">
        <f>C69&amp;" "&amp;D69</f>
        <v>John Philip Santos</v>
      </c>
      <c r="F69" s="5" t="str">
        <f>G69&amp;", "&amp;B69</f>
        <v>Professor, Interdisciplinary School for Engagement in Humanities</v>
      </c>
      <c r="G69" s="3" t="s">
        <v>21</v>
      </c>
      <c r="H69" s="5" t="str">
        <f>I69&amp;", "&amp;J69</f>
        <v>Ph.D., Yale University</v>
      </c>
      <c r="I69" s="3" t="s">
        <v>12</v>
      </c>
      <c r="J69" s="12" t="s">
        <v>163</v>
      </c>
      <c r="K69"/>
      <c r="L69" t="str">
        <f>_xlfn.CONCAT("img/2023/", Table1[[#This Row],[image]])</f>
        <v>img/2023/</v>
      </c>
      <c r="M69" t="s">
        <v>408</v>
      </c>
      <c r="N69" t="s">
        <v>460</v>
      </c>
      <c r="O69"/>
    </row>
    <row r="70" spans="1:15" x14ac:dyDescent="0.2">
      <c r="A70" s="19" t="s">
        <v>137</v>
      </c>
      <c r="B70" s="3" t="s">
        <v>164</v>
      </c>
      <c r="C70" s="15" t="s">
        <v>165</v>
      </c>
      <c r="D70" s="3" t="s">
        <v>166</v>
      </c>
      <c r="E70" s="5" t="str">
        <f>C70&amp;" "&amp;D70</f>
        <v>Lida Sarafrazarpatapeh</v>
      </c>
      <c r="F70" s="5" t="str">
        <f>G70&amp;", "&amp;B70</f>
        <v>Postdoc Fellow, Interdisciplinary School for Engagement in Humanities &amp; Social Sciences Medical Humanities Program</v>
      </c>
      <c r="G70" s="3" t="s">
        <v>11</v>
      </c>
      <c r="H70" s="5" t="str">
        <f>I70&amp;", "&amp;J70</f>
        <v>Ph.D., University of Utah</v>
      </c>
      <c r="I70" s="3" t="s">
        <v>12</v>
      </c>
      <c r="J70" s="12" t="s">
        <v>167</v>
      </c>
      <c r="K70" t="s">
        <v>553</v>
      </c>
      <c r="L70" t="str">
        <f>_xlfn.CONCAT("img/2023/", Table1[[#This Row],[image]])</f>
        <v>img/2023/Sarafraz_ LidaArpatapeh_5417.jpg</v>
      </c>
      <c r="M70" t="s">
        <v>361</v>
      </c>
      <c r="N70" t="s">
        <v>461</v>
      </c>
    </row>
    <row r="71" spans="1:15" x14ac:dyDescent="0.2">
      <c r="A71" s="19" t="s">
        <v>192</v>
      </c>
      <c r="B71" s="3" t="s">
        <v>193</v>
      </c>
      <c r="C71" s="15" t="s">
        <v>202</v>
      </c>
      <c r="D71" s="3" t="s">
        <v>203</v>
      </c>
      <c r="E71" s="5" t="str">
        <f>C71&amp;" "&amp;D71</f>
        <v>Philipp Schmidpeter</v>
      </c>
      <c r="F71" s="5" t="str">
        <f>G71&amp;", "&amp;B71</f>
        <v>Assistant Professor, Chemistry</v>
      </c>
      <c r="G71" s="3" t="s">
        <v>16</v>
      </c>
      <c r="H71" s="5" t="str">
        <f>I71&amp;", "&amp;J71</f>
        <v>Ph.D., University of Bayreuth, Germany</v>
      </c>
      <c r="I71" s="3" t="s">
        <v>12</v>
      </c>
      <c r="J71" s="29" t="s">
        <v>204</v>
      </c>
      <c r="K71" t="s">
        <v>554</v>
      </c>
      <c r="L71" t="str">
        <f>_xlfn.CONCAT("img/2023/", Table1[[#This Row],[image]])</f>
        <v>img/2023/Schmidpeter_ Philipp_5357.jpg</v>
      </c>
      <c r="M71" t="s">
        <v>373</v>
      </c>
      <c r="N71" t="s">
        <v>473</v>
      </c>
    </row>
    <row r="72" spans="1:15" x14ac:dyDescent="0.2">
      <c r="A72" s="21" t="s">
        <v>7</v>
      </c>
      <c r="B72" s="6" t="s">
        <v>56</v>
      </c>
      <c r="C72" s="16" t="s">
        <v>64</v>
      </c>
      <c r="D72" s="6" t="s">
        <v>65</v>
      </c>
      <c r="E72" s="5" t="str">
        <f>C72&amp;" "&amp;D72</f>
        <v>Stephen Schwab</v>
      </c>
      <c r="F72" s="5" t="str">
        <f>G72&amp;", "&amp;B72</f>
        <v>Assistant Professor, Management</v>
      </c>
      <c r="G72" s="6" t="s">
        <v>16</v>
      </c>
      <c r="H72" s="5" t="str">
        <f>I72&amp;", "&amp;J72</f>
        <v>Ph.D., University of Pennsylvania</v>
      </c>
      <c r="I72" s="3" t="s">
        <v>12</v>
      </c>
      <c r="J72" s="12" t="s">
        <v>66</v>
      </c>
      <c r="K72" t="s">
        <v>555</v>
      </c>
      <c r="L72" t="str">
        <f>_xlfn.CONCAT("img/2023/", Table1[[#This Row],[image]])</f>
        <v>img/2023/Schwab_Stephen_5462.jpg</v>
      </c>
      <c r="M72" t="s">
        <v>334</v>
      </c>
      <c r="N72" t="s">
        <v>431</v>
      </c>
    </row>
    <row r="73" spans="1:15" x14ac:dyDescent="0.2">
      <c r="A73" s="19" t="s">
        <v>192</v>
      </c>
      <c r="B73" s="3" t="s">
        <v>231</v>
      </c>
      <c r="C73" s="16" t="s">
        <v>233</v>
      </c>
      <c r="D73" s="3" t="s">
        <v>234</v>
      </c>
      <c r="E73" s="5" t="str">
        <f>C73&amp;" "&amp;D73</f>
        <v>Mary Sears</v>
      </c>
      <c r="F73" s="5" t="str">
        <f>G73&amp;", "&amp;B73</f>
        <v>Lecturer, Integrative Biology</v>
      </c>
      <c r="G73" s="3" t="s">
        <v>120</v>
      </c>
      <c r="H73" s="5" t="str">
        <f>I73&amp;", "&amp;J73</f>
        <v>M.S., University of Texas at San Antonio</v>
      </c>
      <c r="I73" s="3" t="s">
        <v>40</v>
      </c>
      <c r="J73" s="24" t="s">
        <v>13</v>
      </c>
      <c r="K73" t="s">
        <v>556</v>
      </c>
      <c r="L73" t="str">
        <f>_xlfn.CONCAT("img/2023/", Table1[[#This Row],[image]])</f>
        <v>img/2023/Sears_Mary_5437.jpg</v>
      </c>
      <c r="M73" t="s">
        <v>383</v>
      </c>
      <c r="N73" t="s">
        <v>485</v>
      </c>
    </row>
    <row r="74" spans="1:15" x14ac:dyDescent="0.2">
      <c r="A74" s="19" t="s">
        <v>192</v>
      </c>
      <c r="B74" s="3" t="s">
        <v>241</v>
      </c>
      <c r="C74" s="15" t="s">
        <v>246</v>
      </c>
      <c r="D74" s="3" t="s">
        <v>247</v>
      </c>
      <c r="E74" s="5" t="str">
        <f>C74&amp;" "&amp;D74</f>
        <v>Benjamin Sencindiver</v>
      </c>
      <c r="F74" s="5" t="str">
        <f>G74&amp;", "&amp;B74</f>
        <v>Assistant Professor of Instruction, Mathematics</v>
      </c>
      <c r="G74" s="3" t="s">
        <v>108</v>
      </c>
      <c r="H74" s="5"/>
      <c r="I74" s="3"/>
      <c r="J74" s="12"/>
      <c r="L74" t="str">
        <f>_xlfn.CONCAT("img/2023/", Table1[[#This Row],[image]])</f>
        <v>img/2023/</v>
      </c>
      <c r="M74" t="s">
        <v>388</v>
      </c>
      <c r="N74" t="s">
        <v>492</v>
      </c>
    </row>
    <row r="75" spans="1:15" x14ac:dyDescent="0.2">
      <c r="A75" s="19" t="s">
        <v>192</v>
      </c>
      <c r="B75" s="7" t="s">
        <v>260</v>
      </c>
      <c r="C75" s="15" t="s">
        <v>261</v>
      </c>
      <c r="D75" s="3" t="s">
        <v>262</v>
      </c>
      <c r="E75" s="5" t="str">
        <f>C75&amp;" "&amp;D75</f>
        <v>Marina Silveira</v>
      </c>
      <c r="F75" s="5" t="str">
        <f>G75&amp;", "&amp;B75</f>
        <v>Assistant Professor, Neuroscience, Development and Regenerative Biology</v>
      </c>
      <c r="G75" s="3" t="s">
        <v>16</v>
      </c>
      <c r="H75" s="5" t="str">
        <f>I75&amp;", "&amp;J75</f>
        <v>Ph.D., University of Sao Paulo</v>
      </c>
      <c r="I75" s="3" t="s">
        <v>12</v>
      </c>
      <c r="J75" s="12" t="s">
        <v>263</v>
      </c>
      <c r="L75" t="str">
        <f>_xlfn.CONCAT("img/2023/", Table1[[#This Row],[image]])</f>
        <v>img/2023/</v>
      </c>
      <c r="M75" t="s">
        <v>392</v>
      </c>
      <c r="N75" t="s">
        <v>497</v>
      </c>
    </row>
    <row r="76" spans="1:15" x14ac:dyDescent="0.2">
      <c r="A76" s="19" t="s">
        <v>192</v>
      </c>
      <c r="B76" s="3" t="s">
        <v>231</v>
      </c>
      <c r="C76" s="15" t="s">
        <v>235</v>
      </c>
      <c r="D76" s="3" t="s">
        <v>236</v>
      </c>
      <c r="E76" s="5" t="str">
        <f>C76&amp;" "&amp;D76</f>
        <v>Stephani Slowik</v>
      </c>
      <c r="F76" s="5" t="str">
        <f>G76&amp;", "&amp;B76</f>
        <v>Lecturer, Integrative Biology</v>
      </c>
      <c r="G76" s="3" t="s">
        <v>120</v>
      </c>
      <c r="H76" s="5"/>
      <c r="I76" s="3"/>
      <c r="J76" s="12"/>
      <c r="L76" t="str">
        <f>_xlfn.CONCAT("img/2023/", Table1[[#This Row],[image]])</f>
        <v>img/2023/</v>
      </c>
      <c r="M76" t="s">
        <v>384</v>
      </c>
      <c r="N76" t="s">
        <v>486</v>
      </c>
    </row>
    <row r="77" spans="1:15" x14ac:dyDescent="0.2">
      <c r="A77" s="19" t="s">
        <v>137</v>
      </c>
      <c r="B77" s="3" t="s">
        <v>178</v>
      </c>
      <c r="C77" s="15" t="s">
        <v>188</v>
      </c>
      <c r="D77" s="3" t="s">
        <v>68</v>
      </c>
      <c r="E77" s="5" t="str">
        <f>C77&amp;" "&amp;D77</f>
        <v>Andrew Smith</v>
      </c>
      <c r="F77" s="5" t="str">
        <f>G77&amp;", "&amp;B77</f>
        <v>Assistant Professor of Instruction, Music</v>
      </c>
      <c r="G77" s="3" t="s">
        <v>108</v>
      </c>
      <c r="H77" s="5" t="str">
        <f>I77&amp;", "&amp;J77</f>
        <v>Ph.D., University of North Texas</v>
      </c>
      <c r="I77" s="3" t="s">
        <v>12</v>
      </c>
      <c r="J77" s="12" t="s">
        <v>189</v>
      </c>
      <c r="K77" t="s">
        <v>557</v>
      </c>
      <c r="L77" t="str">
        <f>_xlfn.CONCAT("img/2023/", Table1[[#This Row],[image]])</f>
        <v>img/2023/Smith_Andrew_5244.jpg</v>
      </c>
      <c r="M77" t="s">
        <v>368</v>
      </c>
      <c r="N77" t="s">
        <v>468</v>
      </c>
    </row>
    <row r="78" spans="1:15" x14ac:dyDescent="0.2">
      <c r="A78" s="21" t="s">
        <v>7</v>
      </c>
      <c r="B78" s="6" t="s">
        <v>56</v>
      </c>
      <c r="C78" s="16" t="s">
        <v>67</v>
      </c>
      <c r="D78" s="6" t="s">
        <v>68</v>
      </c>
      <c r="E78" s="5" t="str">
        <f>C78&amp;" "&amp;D78</f>
        <v>Anthony Smith</v>
      </c>
      <c r="F78" s="5" t="str">
        <f>G78&amp;", "&amp;B78</f>
        <v>Professor of Practice, Management</v>
      </c>
      <c r="G78" s="6" t="s">
        <v>63</v>
      </c>
      <c r="H78" s="5"/>
      <c r="I78" s="3"/>
      <c r="J78" s="12"/>
      <c r="L78" t="str">
        <f>_xlfn.CONCAT("img/2023/", Table1[[#This Row],[image]])</f>
        <v>img/2023/</v>
      </c>
      <c r="M78" t="s">
        <v>335</v>
      </c>
      <c r="N78" t="s">
        <v>432</v>
      </c>
    </row>
    <row r="79" spans="1:15" x14ac:dyDescent="0.2">
      <c r="A79" s="19" t="s">
        <v>112</v>
      </c>
      <c r="B79" s="3" t="s">
        <v>113</v>
      </c>
      <c r="C79" s="15" t="s">
        <v>127</v>
      </c>
      <c r="D79" s="3" t="s">
        <v>128</v>
      </c>
      <c r="E79" s="5" t="str">
        <f>C79&amp;" "&amp;D79</f>
        <v>James Spears</v>
      </c>
      <c r="F79" s="5" t="str">
        <f>G79&amp;", "&amp;B79</f>
        <v>Lecturer, Counseling</v>
      </c>
      <c r="G79" s="3" t="s">
        <v>120</v>
      </c>
      <c r="H79" s="5"/>
      <c r="I79" s="3"/>
      <c r="J79" s="12"/>
      <c r="L79" t="str">
        <f>_xlfn.CONCAT("img/2023/", Table1[[#This Row],[image]])</f>
        <v>img/2023/</v>
      </c>
      <c r="M79" t="s">
        <v>352</v>
      </c>
      <c r="N79" t="s">
        <v>451</v>
      </c>
    </row>
    <row r="80" spans="1:15" x14ac:dyDescent="0.2">
      <c r="A80" s="19" t="s">
        <v>192</v>
      </c>
      <c r="B80" s="3" t="s">
        <v>231</v>
      </c>
      <c r="C80" s="15" t="s">
        <v>237</v>
      </c>
      <c r="D80" s="3" t="s">
        <v>238</v>
      </c>
      <c r="E80" s="5" t="str">
        <f>C80&amp;" "&amp;D80</f>
        <v>Eugene Sprague</v>
      </c>
      <c r="F80" s="5" t="str">
        <f>G80&amp;", "&amp;B80</f>
        <v>Lecturer, Integrative Biology</v>
      </c>
      <c r="G80" s="3" t="s">
        <v>120</v>
      </c>
      <c r="H80" s="5"/>
      <c r="I80" s="3"/>
      <c r="J80" s="12"/>
      <c r="L80" t="str">
        <f>_xlfn.CONCAT("img/2023/", Table1[[#This Row],[image]])</f>
        <v>img/2023/</v>
      </c>
      <c r="M80" t="s">
        <v>385</v>
      </c>
      <c r="N80" t="s">
        <v>487</v>
      </c>
    </row>
    <row r="81" spans="1:14" x14ac:dyDescent="0.2">
      <c r="A81" s="19" t="s">
        <v>266</v>
      </c>
      <c r="B81" s="3" t="s">
        <v>277</v>
      </c>
      <c r="C81" s="15" t="s">
        <v>285</v>
      </c>
      <c r="D81" s="3" t="s">
        <v>286</v>
      </c>
      <c r="E81" s="5" t="str">
        <f>C81&amp;" "&amp;D81</f>
        <v>Robyn Stassen</v>
      </c>
      <c r="F81" s="5" t="str">
        <f>G81&amp;", "&amp;B81</f>
        <v>Senior Lecturer, Public Health</v>
      </c>
      <c r="G81" s="6" t="s">
        <v>171</v>
      </c>
      <c r="H81" s="5" t="str">
        <f>I81&amp;", "&amp;J81</f>
        <v>DrPH, UT Houston Health Science Center</v>
      </c>
      <c r="I81" s="3" t="s">
        <v>287</v>
      </c>
      <c r="J81" s="12" t="s">
        <v>288</v>
      </c>
      <c r="K81" t="s">
        <v>558</v>
      </c>
      <c r="L81" t="str">
        <f>_xlfn.CONCAT("img/2023/", Table1[[#This Row],[image]])</f>
        <v>img/2023/Stassen_Robyn_5227.jpg</v>
      </c>
      <c r="M81" t="s">
        <v>398</v>
      </c>
      <c r="N81" t="s">
        <v>505</v>
      </c>
    </row>
    <row r="82" spans="1:14" x14ac:dyDescent="0.2">
      <c r="A82" s="19" t="s">
        <v>266</v>
      </c>
      <c r="B82" s="3" t="s">
        <v>277</v>
      </c>
      <c r="C82" s="15" t="s">
        <v>289</v>
      </c>
      <c r="D82" s="3" t="s">
        <v>290</v>
      </c>
      <c r="E82" s="5" t="str">
        <f>C82&amp;" "&amp;D82</f>
        <v>John Tiemann</v>
      </c>
      <c r="F82" s="5" t="str">
        <f>G82&amp;", "&amp;B82</f>
        <v>Lecturer, Public Health</v>
      </c>
      <c r="G82" s="3" t="s">
        <v>120</v>
      </c>
      <c r="H82" s="5"/>
      <c r="I82" s="3"/>
      <c r="J82" s="12"/>
      <c r="L82" t="str">
        <f>_xlfn.CONCAT("img/2023/", Table1[[#This Row],[image]])</f>
        <v>img/2023/</v>
      </c>
      <c r="M82" t="s">
        <v>399</v>
      </c>
      <c r="N82" t="s">
        <v>506</v>
      </c>
    </row>
    <row r="83" spans="1:14" x14ac:dyDescent="0.2">
      <c r="A83" s="19" t="s">
        <v>192</v>
      </c>
      <c r="B83" s="3" t="s">
        <v>231</v>
      </c>
      <c r="C83" s="15" t="s">
        <v>239</v>
      </c>
      <c r="D83" s="6" t="s">
        <v>240</v>
      </c>
      <c r="E83" s="5" t="str">
        <f>C83&amp;" "&amp;D83</f>
        <v>Lisa Marie Treviño</v>
      </c>
      <c r="F83" s="5" t="str">
        <f>G83&amp;", "&amp;B83</f>
        <v>Lecturer, Integrative Biology</v>
      </c>
      <c r="G83" s="3" t="s">
        <v>120</v>
      </c>
      <c r="H83" s="5" t="str">
        <f>I83&amp;", "&amp;J83</f>
        <v>M.S., University of Texas at San Antonio</v>
      </c>
      <c r="I83" s="3" t="s">
        <v>40</v>
      </c>
      <c r="J83" s="24" t="s">
        <v>13</v>
      </c>
      <c r="K83" t="s">
        <v>559</v>
      </c>
      <c r="L83" t="str">
        <f>_xlfn.CONCAT("img/2023/", Table1[[#This Row],[image]])</f>
        <v>img/2023/Trevino_LisaMarie_5201.jpg</v>
      </c>
      <c r="M83" t="s">
        <v>410</v>
      </c>
      <c r="N83" t="s">
        <v>488</v>
      </c>
    </row>
    <row r="84" spans="1:14" x14ac:dyDescent="0.2">
      <c r="A84" s="19" t="s">
        <v>192</v>
      </c>
      <c r="B84" s="3" t="s">
        <v>193</v>
      </c>
      <c r="C84" s="15" t="s">
        <v>205</v>
      </c>
      <c r="D84" s="3" t="s">
        <v>206</v>
      </c>
      <c r="E84" s="5" t="str">
        <f>C84&amp;" "&amp;D84</f>
        <v>Syed Muhammad Usama</v>
      </c>
      <c r="F84" s="5" t="str">
        <f>G84&amp;", "&amp;B84</f>
        <v>Assistant Professor, Chemistry</v>
      </c>
      <c r="G84" s="3" t="s">
        <v>16</v>
      </c>
      <c r="H84" s="5" t="str">
        <f>I84&amp;", "&amp;J84</f>
        <v>Ph.D., Texas A&amp;M University</v>
      </c>
      <c r="I84" s="3" t="s">
        <v>12</v>
      </c>
      <c r="J84" s="12" t="s">
        <v>80</v>
      </c>
      <c r="K84" t="s">
        <v>560</v>
      </c>
      <c r="L84" t="str">
        <f>_xlfn.CONCAT("img/2023/", Table1[[#This Row],[image]])</f>
        <v>img/2023/Usama_SyedMuhammad_5365.jpg</v>
      </c>
      <c r="M84" t="s">
        <v>409</v>
      </c>
      <c r="N84" t="s">
        <v>474</v>
      </c>
    </row>
    <row r="85" spans="1:14" x14ac:dyDescent="0.2">
      <c r="A85" s="19" t="s">
        <v>192</v>
      </c>
      <c r="B85" s="7" t="s">
        <v>260</v>
      </c>
      <c r="C85" s="15" t="s">
        <v>264</v>
      </c>
      <c r="D85" s="3" t="s">
        <v>265</v>
      </c>
      <c r="E85" s="5" t="str">
        <f>C85&amp;" "&amp;D85</f>
        <v>Jeffrey Vedanayagam</v>
      </c>
      <c r="F85" s="5" t="str">
        <f>G85&amp;", "&amp;B85</f>
        <v>Assistant Professor, Neuroscience, Development and Regenerative Biology</v>
      </c>
      <c r="G85" s="3" t="s">
        <v>16</v>
      </c>
      <c r="H85" s="5" t="str">
        <f>I85&amp;", "&amp;J85</f>
        <v>Ph.D., University of Rochester</v>
      </c>
      <c r="I85" s="3" t="s">
        <v>12</v>
      </c>
      <c r="J85" s="12" t="s">
        <v>22</v>
      </c>
      <c r="L85" t="str">
        <f>_xlfn.CONCAT("img/2023/", Table1[[#This Row],[image]])</f>
        <v>img/2023/</v>
      </c>
      <c r="M85" t="s">
        <v>393</v>
      </c>
      <c r="N85" t="s">
        <v>498</v>
      </c>
    </row>
    <row r="86" spans="1:14" x14ac:dyDescent="0.2">
      <c r="A86" s="19" t="s">
        <v>7</v>
      </c>
      <c r="B86" s="3" t="s">
        <v>18</v>
      </c>
      <c r="C86" s="15" t="s">
        <v>19</v>
      </c>
      <c r="D86" s="3" t="s">
        <v>20</v>
      </c>
      <c r="E86" s="5" t="str">
        <f>C86&amp;" "&amp;D86</f>
        <v>Rodrigo Velez</v>
      </c>
      <c r="F86" s="5" t="str">
        <f>G86&amp;", "&amp;B86</f>
        <v>Professor, Economics</v>
      </c>
      <c r="G86" s="3" t="s">
        <v>21</v>
      </c>
      <c r="H86" s="5" t="str">
        <f>I86&amp;", "&amp;J86</f>
        <v>Ph.D., University of Rochester</v>
      </c>
      <c r="I86" s="3" t="s">
        <v>12</v>
      </c>
      <c r="J86" s="12" t="s">
        <v>22</v>
      </c>
      <c r="K86" t="s">
        <v>561</v>
      </c>
      <c r="L86" t="str">
        <f>_xlfn.CONCAT("img/2023/", Table1[[#This Row],[image]])</f>
        <v>img/2023/Velez_Rodrigo_5458.jpg</v>
      </c>
      <c r="M86" t="s">
        <v>321</v>
      </c>
      <c r="N86" t="s">
        <v>418</v>
      </c>
    </row>
    <row r="87" spans="1:14" x14ac:dyDescent="0.2">
      <c r="A87" s="19" t="s">
        <v>192</v>
      </c>
      <c r="B87" s="3" t="s">
        <v>248</v>
      </c>
      <c r="C87" s="15" t="s">
        <v>249</v>
      </c>
      <c r="D87" s="3" t="s">
        <v>250</v>
      </c>
      <c r="E87" s="5" t="str">
        <f>C87&amp;" "&amp;D87</f>
        <v>Patrick Warren</v>
      </c>
      <c r="F87" s="5" t="str">
        <f>G87&amp;", "&amp;B87</f>
        <v>Assistant Professor of Research, Physics and Astronomy</v>
      </c>
      <c r="G87" s="3" t="s">
        <v>251</v>
      </c>
      <c r="H87" s="5" t="str">
        <f>I87&amp;", "&amp;J87</f>
        <v>Ph.D., Purdue University</v>
      </c>
      <c r="I87" s="3" t="s">
        <v>12</v>
      </c>
      <c r="J87" s="12" t="s">
        <v>252</v>
      </c>
      <c r="K87" t="s">
        <v>562</v>
      </c>
      <c r="L87" t="str">
        <f>_xlfn.CONCAT("img/2023/", Table1[[#This Row],[image]])</f>
        <v>img/2023/Warren_Patrick_5484.jpg</v>
      </c>
      <c r="M87" t="s">
        <v>389</v>
      </c>
      <c r="N87" t="s">
        <v>493</v>
      </c>
    </row>
    <row r="88" spans="1:14" x14ac:dyDescent="0.2">
      <c r="A88" s="19" t="s">
        <v>192</v>
      </c>
      <c r="B88" s="3" t="s">
        <v>209</v>
      </c>
      <c r="C88" s="15" t="s">
        <v>216</v>
      </c>
      <c r="D88" s="3" t="s">
        <v>217</v>
      </c>
      <c r="E88" s="5" t="str">
        <f>C88&amp;" "&amp;D88</f>
        <v xml:space="preserve">Kirsten Webb </v>
      </c>
      <c r="F88" s="5" t="str">
        <f>G88&amp;", "&amp;B88</f>
        <v>Associate Professor of Instruction, Computer Science</v>
      </c>
      <c r="G88" s="3" t="s">
        <v>92</v>
      </c>
      <c r="H88" s="5" t="str">
        <f>I88&amp;", "&amp;J88</f>
        <v>Ph.D., University of Maryland, Baltimore County</v>
      </c>
      <c r="I88" s="3" t="s">
        <v>12</v>
      </c>
      <c r="J88" s="12" t="s">
        <v>314</v>
      </c>
      <c r="K88" t="s">
        <v>563</v>
      </c>
      <c r="L88" t="str">
        <f>_xlfn.CONCAT("img/2023/", Table1[[#This Row],[image]])</f>
        <v>img/2023/Webb_Kirsten_5209.jpg</v>
      </c>
      <c r="M88" t="s">
        <v>574</v>
      </c>
      <c r="N88" t="s">
        <v>478</v>
      </c>
    </row>
    <row r="89" spans="1:14" x14ac:dyDescent="0.2">
      <c r="A89" s="19" t="s">
        <v>266</v>
      </c>
      <c r="B89" s="3" t="s">
        <v>277</v>
      </c>
      <c r="C89" s="15" t="s">
        <v>291</v>
      </c>
      <c r="D89" s="3" t="s">
        <v>292</v>
      </c>
      <c r="E89" s="5" t="str">
        <f>C89&amp;" "&amp;D89</f>
        <v>Summer Wilmoth</v>
      </c>
      <c r="F89" s="5" t="str">
        <f>G89&amp;", "&amp;B89</f>
        <v>Postdoc Fellow, Public Health</v>
      </c>
      <c r="G89" s="3" t="s">
        <v>11</v>
      </c>
      <c r="H89" s="5" t="str">
        <f>I89&amp;", "&amp;J89</f>
        <v>Ph.D., University of Texas at San Antonio</v>
      </c>
      <c r="I89" s="3" t="s">
        <v>12</v>
      </c>
      <c r="J89" s="24" t="s">
        <v>13</v>
      </c>
      <c r="K89" t="s">
        <v>564</v>
      </c>
      <c r="L89" t="str">
        <f>_xlfn.CONCAT("img/2023/", Table1[[#This Row],[image]])</f>
        <v>img/2023/Wilmoth_Summer_5263.jpg</v>
      </c>
      <c r="M89" t="s">
        <v>400</v>
      </c>
      <c r="N89" t="s">
        <v>507</v>
      </c>
    </row>
    <row r="90" spans="1:14" x14ac:dyDescent="0.2">
      <c r="A90" s="19" t="s">
        <v>192</v>
      </c>
      <c r="B90" s="3" t="s">
        <v>241</v>
      </c>
      <c r="C90" s="15" t="s">
        <v>64</v>
      </c>
      <c r="D90" s="3" t="s">
        <v>253</v>
      </c>
      <c r="E90" s="5" t="str">
        <f>C90&amp;" "&amp;D90</f>
        <v>Stephen Wirkus</v>
      </c>
      <c r="F90" s="5" t="str">
        <f>G90&amp;", "&amp;B90</f>
        <v>Professor, Mathematics</v>
      </c>
      <c r="G90" s="3" t="s">
        <v>21</v>
      </c>
      <c r="H90" s="5" t="str">
        <f>I90&amp;", "&amp;J90</f>
        <v>Ph.D., Cornell University</v>
      </c>
      <c r="I90" s="3" t="s">
        <v>12</v>
      </c>
      <c r="J90" s="12" t="s">
        <v>185</v>
      </c>
      <c r="K90" t="s">
        <v>565</v>
      </c>
      <c r="L90" t="str">
        <f>_xlfn.CONCAT("img/2023/", Table1[[#This Row],[image]])</f>
        <v>img/2023/Wirkus_Stephen_5350.jpg</v>
      </c>
      <c r="M90" t="s">
        <v>390</v>
      </c>
      <c r="N90" t="s">
        <v>494</v>
      </c>
    </row>
    <row r="91" spans="1:14" x14ac:dyDescent="0.2">
      <c r="A91" s="19" t="s">
        <v>137</v>
      </c>
      <c r="B91" s="3" t="s">
        <v>178</v>
      </c>
      <c r="C91" s="15" t="s">
        <v>190</v>
      </c>
      <c r="D91" s="3" t="s">
        <v>191</v>
      </c>
      <c r="E91" s="5" t="str">
        <f>C91&amp;" "&amp;D91</f>
        <v>Rachel Woolf</v>
      </c>
      <c r="F91" s="5" t="str">
        <f>G91&amp;", "&amp;B91</f>
        <v>Assistant Professor, Music</v>
      </c>
      <c r="G91" s="3" t="s">
        <v>16</v>
      </c>
      <c r="H91" s="5" t="str">
        <f>I91&amp;", "&amp;J91</f>
        <v>D.M.A., University of North Texas</v>
      </c>
      <c r="I91" s="3" t="s">
        <v>184</v>
      </c>
      <c r="J91" s="12" t="s">
        <v>189</v>
      </c>
      <c r="K91" t="s">
        <v>566</v>
      </c>
      <c r="L91" t="str">
        <f>_xlfn.CONCAT("img/2023/", Table1[[#This Row],[image]])</f>
        <v>img/2023/Woolf_Rachel_5450.jpg</v>
      </c>
      <c r="M91" t="s">
        <v>369</v>
      </c>
      <c r="N91" t="s">
        <v>469</v>
      </c>
    </row>
    <row r="92" spans="1:14" x14ac:dyDescent="0.2">
      <c r="A92" s="19" t="s">
        <v>192</v>
      </c>
      <c r="B92" s="3" t="s">
        <v>193</v>
      </c>
      <c r="C92" s="15" t="s">
        <v>207</v>
      </c>
      <c r="D92" s="3" t="s">
        <v>208</v>
      </c>
      <c r="E92" s="5" t="str">
        <f>C92&amp;" "&amp;D92</f>
        <v>Marilyn Wooten</v>
      </c>
      <c r="F92" s="5" t="str">
        <f>G92&amp;", "&amp;B92</f>
        <v>Assistant Professor of Instruction, Chemistry</v>
      </c>
      <c r="G92" s="3" t="s">
        <v>108</v>
      </c>
      <c r="H92" s="5" t="str">
        <f>I92&amp;", "&amp;J92</f>
        <v>Ph.D., University of Texas at San Antonio</v>
      </c>
      <c r="I92" s="3" t="s">
        <v>12</v>
      </c>
      <c r="J92" s="24" t="s">
        <v>13</v>
      </c>
      <c r="K92" t="s">
        <v>567</v>
      </c>
      <c r="L92" t="str">
        <f>_xlfn.CONCAT("img/2023/", Table1[[#This Row],[image]])</f>
        <v>img/2023/Wooten_Marilyn_5433.jpg</v>
      </c>
      <c r="M92" t="s">
        <v>374</v>
      </c>
      <c r="N92" t="s">
        <v>475</v>
      </c>
    </row>
    <row r="93" spans="1:14" x14ac:dyDescent="0.2">
      <c r="A93" s="19" t="s">
        <v>192</v>
      </c>
      <c r="B93" s="3" t="s">
        <v>209</v>
      </c>
      <c r="C93" s="15" t="s">
        <v>218</v>
      </c>
      <c r="D93" s="3" t="s">
        <v>219</v>
      </c>
      <c r="E93" s="5" t="str">
        <f>C93&amp;" "&amp;D93</f>
        <v>Ke Yang</v>
      </c>
      <c r="F93" s="5" t="str">
        <f>G93&amp;", "&amp;B93</f>
        <v>Assistant Professor, Computer Science</v>
      </c>
      <c r="G93" s="3" t="s">
        <v>16</v>
      </c>
      <c r="H93" s="5" t="str">
        <f>I93&amp;", "&amp;J93</f>
        <v>Ph.D., New York University</v>
      </c>
      <c r="I93" s="3" t="s">
        <v>12</v>
      </c>
      <c r="J93" s="12" t="s">
        <v>220</v>
      </c>
      <c r="K93" t="s">
        <v>568</v>
      </c>
      <c r="L93" t="str">
        <f>_xlfn.CONCAT("img/2023/", Table1[[#This Row],[image]])</f>
        <v>img/2023/Yang_Ke_5190.jpg</v>
      </c>
      <c r="M93" t="s">
        <v>377</v>
      </c>
      <c r="N93" t="s">
        <v>479</v>
      </c>
    </row>
    <row r="94" spans="1:14" x14ac:dyDescent="0.2">
      <c r="A94" s="19" t="s">
        <v>7</v>
      </c>
      <c r="B94" s="3" t="s">
        <v>69</v>
      </c>
      <c r="C94" s="15" t="s">
        <v>70</v>
      </c>
      <c r="D94" s="3" t="s">
        <v>71</v>
      </c>
      <c r="E94" s="5" t="str">
        <f>C94&amp;" "&amp;D94</f>
        <v>Dengdeng Yu</v>
      </c>
      <c r="F94" s="5" t="str">
        <f>G94&amp;", "&amp;B94</f>
        <v>Assistant Professor, Management Science and Statistics</v>
      </c>
      <c r="G94" s="3" t="s">
        <v>16</v>
      </c>
      <c r="H94" s="5" t="str">
        <f>I94&amp;", "&amp;J94</f>
        <v>Ph.D., University of Alberta, Canada</v>
      </c>
      <c r="I94" s="3" t="s">
        <v>12</v>
      </c>
      <c r="J94" s="12" t="s">
        <v>72</v>
      </c>
      <c r="K94" t="s">
        <v>569</v>
      </c>
      <c r="L94" t="str">
        <f>_xlfn.CONCAT("img/2023/", Table1[[#This Row],[image]])</f>
        <v>img/2023/Yu_Dengdeng_5406.jpg</v>
      </c>
      <c r="M94" t="s">
        <v>336</v>
      </c>
      <c r="N94" t="s">
        <v>433</v>
      </c>
    </row>
    <row r="95" spans="1:14" x14ac:dyDescent="0.2">
      <c r="A95" s="20" t="s">
        <v>7</v>
      </c>
      <c r="B95" s="4" t="s">
        <v>18</v>
      </c>
      <c r="C95" s="15" t="s">
        <v>23</v>
      </c>
      <c r="D95" s="4" t="s">
        <v>24</v>
      </c>
      <c r="E95" s="5" t="str">
        <f>C95&amp;" "&amp;D95</f>
        <v>Anastasia Zervou</v>
      </c>
      <c r="F95" s="5" t="str">
        <f>G95&amp;", "&amp;B95</f>
        <v>Associate Professor, Economics</v>
      </c>
      <c r="G95" s="4" t="s">
        <v>25</v>
      </c>
      <c r="H95" s="5" t="str">
        <f>I95&amp;", "&amp;J95</f>
        <v>Ph.D., Washington University in St. Louis</v>
      </c>
      <c r="I95" s="3" t="s">
        <v>12</v>
      </c>
      <c r="J95" s="25" t="s">
        <v>26</v>
      </c>
      <c r="L95" t="str">
        <f>_xlfn.CONCAT("img/2023/", Table1[[#This Row],[image]])</f>
        <v>img/2023/</v>
      </c>
      <c r="M95" t="s">
        <v>322</v>
      </c>
      <c r="N95" t="s">
        <v>419</v>
      </c>
    </row>
    <row r="96" spans="1:14" x14ac:dyDescent="0.2">
      <c r="A96" s="19" t="s">
        <v>7</v>
      </c>
      <c r="B96" s="3" t="s">
        <v>8</v>
      </c>
      <c r="C96" s="15" t="s">
        <v>14</v>
      </c>
      <c r="D96" s="3" t="s">
        <v>15</v>
      </c>
      <c r="E96" s="5" t="str">
        <f>C96&amp;" "&amp;D96</f>
        <v>Chanyuan (Abigail) Zhang</v>
      </c>
      <c r="F96" s="5" t="str">
        <f>G96&amp;", "&amp;B96</f>
        <v>Assistant Professor, Accounting</v>
      </c>
      <c r="G96" s="3" t="s">
        <v>16</v>
      </c>
      <c r="H96" s="5" t="str">
        <f>I96&amp;", "&amp;J96</f>
        <v>Ph.D., Rutgers University</v>
      </c>
      <c r="I96" s="3" t="s">
        <v>12</v>
      </c>
      <c r="J96" s="12" t="s">
        <v>17</v>
      </c>
      <c r="K96" t="s">
        <v>570</v>
      </c>
      <c r="L96" t="str">
        <f>_xlfn.CONCAT("img/2023/", Table1[[#This Row],[image]])</f>
        <v>img/2023/Zhang_Abigail_5367.jpg</v>
      </c>
      <c r="M96" t="s">
        <v>405</v>
      </c>
      <c r="N96" t="s">
        <v>417</v>
      </c>
    </row>
    <row r="97" spans="1:15" x14ac:dyDescent="0.2">
      <c r="A97" s="19" t="s">
        <v>7</v>
      </c>
      <c r="B97" s="3" t="s">
        <v>27</v>
      </c>
      <c r="C97" s="15" t="s">
        <v>28</v>
      </c>
      <c r="D97" s="3" t="s">
        <v>15</v>
      </c>
      <c r="E97" s="5" t="str">
        <f>C97&amp;" "&amp;D97</f>
        <v>Tim Zhang</v>
      </c>
      <c r="F97" s="5" t="str">
        <f>G97&amp;", "&amp;B97</f>
        <v>Assistant Professor , Finance</v>
      </c>
      <c r="G97" s="3" t="s">
        <v>29</v>
      </c>
      <c r="H97" s="5" t="str">
        <f>I97&amp;", "&amp;J97</f>
        <v>Ph.D., Georgia Institute of Technology</v>
      </c>
      <c r="I97" s="3" t="s">
        <v>12</v>
      </c>
      <c r="J97" s="12" t="s">
        <v>30</v>
      </c>
      <c r="K97" t="s">
        <v>571</v>
      </c>
      <c r="L97" t="str">
        <f>_xlfn.CONCAT("img/2023/", Table1[[#This Row],[image]])</f>
        <v>img/2023/Zhang_Tim_5390.jpg</v>
      </c>
      <c r="M97" t="s">
        <v>323</v>
      </c>
      <c r="N97" t="s">
        <v>420</v>
      </c>
    </row>
    <row r="98" spans="1:15" s="2" customFormat="1" x14ac:dyDescent="0.2">
      <c r="A98" s="19" t="s">
        <v>192</v>
      </c>
      <c r="B98" s="3" t="s">
        <v>209</v>
      </c>
      <c r="C98" s="15" t="s">
        <v>223</v>
      </c>
      <c r="D98" s="3" t="s">
        <v>15</v>
      </c>
      <c r="E98" s="5" t="str">
        <f>C98&amp;" "&amp;D98</f>
        <v>Zijie Zhang</v>
      </c>
      <c r="F98" s="5" t="str">
        <f>G98&amp;", "&amp;B98</f>
        <v>Assistant Professor, Computer Science</v>
      </c>
      <c r="G98" s="3" t="s">
        <v>16</v>
      </c>
      <c r="H98" s="5" t="str">
        <f>I98&amp;", "&amp;J98</f>
        <v>Ph.D., Auburn University</v>
      </c>
      <c r="I98" s="3" t="s">
        <v>12</v>
      </c>
      <c r="J98" s="12" t="s">
        <v>224</v>
      </c>
      <c r="K98" t="s">
        <v>572</v>
      </c>
      <c r="L98" t="str">
        <f>_xlfn.CONCAT("img/2023/", Table1[[#This Row],[image]])</f>
        <v>img/2023/Zhang_Zijie_5343.jpg</v>
      </c>
      <c r="M98" t="s">
        <v>379</v>
      </c>
      <c r="N98" t="s">
        <v>481</v>
      </c>
      <c r="O98"/>
    </row>
    <row r="99" spans="1:15" x14ac:dyDescent="0.2">
      <c r="A99" s="34" t="s">
        <v>7</v>
      </c>
      <c r="B99" s="13" t="s">
        <v>69</v>
      </c>
      <c r="C99" s="35" t="s">
        <v>73</v>
      </c>
      <c r="D99" s="13" t="s">
        <v>74</v>
      </c>
      <c r="E99" s="36" t="str">
        <f>C99&amp;" "&amp;D99</f>
        <v>Tianhai Zu</v>
      </c>
      <c r="F99" s="36" t="str">
        <f>G99&amp;", "&amp;B99</f>
        <v>Assistant Professor, Management Science and Statistics</v>
      </c>
      <c r="G99" s="13" t="s">
        <v>16</v>
      </c>
      <c r="H99" s="36" t="str">
        <f>I99&amp;", "&amp;J99</f>
        <v>Ph.D., University of Cincinnati</v>
      </c>
      <c r="I99" s="13" t="s">
        <v>12</v>
      </c>
      <c r="J99" s="26" t="s">
        <v>75</v>
      </c>
      <c r="K99" t="s">
        <v>573</v>
      </c>
      <c r="L99" t="str">
        <f>_xlfn.CONCAT("img/2023/", Table1[[#This Row],[image]])</f>
        <v>img/2023/Zu_Tianhai_5444.jpg</v>
      </c>
      <c r="M99" t="s">
        <v>337</v>
      </c>
      <c r="N99" t="s">
        <v>434</v>
      </c>
    </row>
  </sheetData>
  <sortState xmlns:xlrd2="http://schemas.microsoft.com/office/spreadsheetml/2017/richdata2" ref="A2:K99">
    <sortCondition ref="A2:A99"/>
    <sortCondition ref="B2:B99"/>
    <sortCondition ref="D2:D99"/>
  </sortState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FB96-8964-724A-8621-E34E84239E06}">
  <dimension ref="A1:A7"/>
  <sheetViews>
    <sheetView workbookViewId="0">
      <selection activeCell="K23" sqref="K23"/>
    </sheetView>
  </sheetViews>
  <sheetFormatPr baseColWidth="10" defaultRowHeight="15" x14ac:dyDescent="0.2"/>
  <sheetData>
    <row r="1" spans="1:1" x14ac:dyDescent="0.2">
      <c r="A1" s="38" t="s">
        <v>137</v>
      </c>
    </row>
    <row r="2" spans="1:1" x14ac:dyDescent="0.2">
      <c r="A2" s="39" t="s">
        <v>192</v>
      </c>
    </row>
    <row r="3" spans="1:1" x14ac:dyDescent="0.2">
      <c r="A3" s="38" t="s">
        <v>7</v>
      </c>
    </row>
    <row r="4" spans="1:1" x14ac:dyDescent="0.2">
      <c r="A4" s="39" t="s">
        <v>266</v>
      </c>
    </row>
    <row r="5" spans="1:1" x14ac:dyDescent="0.2">
      <c r="A5" s="38" t="s">
        <v>112</v>
      </c>
    </row>
    <row r="6" spans="1:1" x14ac:dyDescent="0.2">
      <c r="A6" s="10" t="s">
        <v>301</v>
      </c>
    </row>
    <row r="7" spans="1:1" x14ac:dyDescent="0.2">
      <c r="A7" s="38" t="s">
        <v>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9C75-8869-924B-BAFE-B434CD242DF8}">
  <dimension ref="A1:O3"/>
  <sheetViews>
    <sheetView tabSelected="1" zoomScale="261" zoomScaleNormal="261" workbookViewId="0">
      <selection activeCell="A3" sqref="A3"/>
    </sheetView>
  </sheetViews>
  <sheetFormatPr baseColWidth="10" defaultRowHeight="15" x14ac:dyDescent="0.2"/>
  <cols>
    <col min="2" max="2" width="13" customWidth="1"/>
    <col min="3" max="3" width="11.6640625" customWidth="1"/>
    <col min="4" max="4" width="11.33203125" customWidth="1"/>
    <col min="5" max="5" width="16.33203125" customWidth="1"/>
    <col min="6" max="6" width="28.33203125" customWidth="1"/>
    <col min="8" max="8" width="20.83203125" customWidth="1"/>
    <col min="9" max="9" width="16.33203125" customWidth="1"/>
    <col min="10" max="10" width="15.1640625" customWidth="1"/>
    <col min="12" max="12" width="12.1640625" customWidth="1"/>
  </cols>
  <sheetData>
    <row r="1" spans="1:15" x14ac:dyDescent="0.2">
      <c r="A1" s="31" t="s">
        <v>0</v>
      </c>
      <c r="B1" s="32" t="s">
        <v>1</v>
      </c>
      <c r="C1" s="32" t="s">
        <v>2</v>
      </c>
      <c r="D1" s="32" t="s">
        <v>3</v>
      </c>
      <c r="E1" s="32" t="s">
        <v>310</v>
      </c>
      <c r="F1" s="32" t="s">
        <v>311</v>
      </c>
      <c r="G1" s="32" t="s">
        <v>4</v>
      </c>
      <c r="H1" s="32" t="s">
        <v>312</v>
      </c>
      <c r="I1" s="32" t="s">
        <v>5</v>
      </c>
      <c r="J1" s="33" t="s">
        <v>6</v>
      </c>
      <c r="K1" s="32" t="s">
        <v>315</v>
      </c>
      <c r="L1" s="32" t="s">
        <v>316</v>
      </c>
      <c r="M1" s="32" t="s">
        <v>317</v>
      </c>
      <c r="N1" s="32" t="s">
        <v>318</v>
      </c>
      <c r="O1" s="32" t="s">
        <v>319</v>
      </c>
    </row>
    <row r="2" spans="1:15" x14ac:dyDescent="0.2">
      <c r="A2" s="10" t="s">
        <v>192</v>
      </c>
      <c r="B2" s="10" t="s">
        <v>231</v>
      </c>
      <c r="C2" s="15" t="s">
        <v>239</v>
      </c>
      <c r="D2" s="40" t="s">
        <v>582</v>
      </c>
      <c r="E2" s="40" t="s">
        <v>583</v>
      </c>
      <c r="F2" s="40" t="s">
        <v>575</v>
      </c>
      <c r="G2" s="10" t="s">
        <v>120</v>
      </c>
      <c r="H2" s="40" t="s">
        <v>576</v>
      </c>
      <c r="I2" s="10" t="s">
        <v>40</v>
      </c>
      <c r="J2" s="41" t="s">
        <v>13</v>
      </c>
      <c r="K2" s="42" t="s">
        <v>559</v>
      </c>
      <c r="L2" s="42" t="s">
        <v>577</v>
      </c>
      <c r="M2" s="42" t="s">
        <v>410</v>
      </c>
      <c r="N2" s="42" t="s">
        <v>488</v>
      </c>
    </row>
    <row r="3" spans="1:15" x14ac:dyDescent="0.2">
      <c r="A3" s="43" t="s">
        <v>192</v>
      </c>
      <c r="B3" s="43" t="s">
        <v>193</v>
      </c>
      <c r="C3" s="44" t="s">
        <v>205</v>
      </c>
      <c r="D3" s="43" t="s">
        <v>206</v>
      </c>
      <c r="E3" s="40" t="s">
        <v>578</v>
      </c>
      <c r="F3" s="40" t="s">
        <v>579</v>
      </c>
      <c r="G3" s="43" t="s">
        <v>16</v>
      </c>
      <c r="H3" s="40" t="s">
        <v>580</v>
      </c>
      <c r="I3" s="43" t="s">
        <v>12</v>
      </c>
      <c r="J3" s="45" t="s">
        <v>80</v>
      </c>
      <c r="K3" s="46" t="s">
        <v>560</v>
      </c>
      <c r="L3" s="46" t="s">
        <v>581</v>
      </c>
      <c r="M3" s="46" t="s">
        <v>409</v>
      </c>
      <c r="N3" s="46" t="s">
        <v>474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6c49621-bd5a-4810-bae5-1d3834ef165a">XNPVY5TVJXVS-307502497-1186</_dlc_DocId>
    <_dlc_DocIdUrl xmlns="f6c49621-bd5a-4810-bae5-1d3834ef165a">
      <Url>https://utsacloud.sharepoint.com/sites/vpaa/communications/_layouts/15/DocIdRedir.aspx?ID=XNPVY5TVJXVS-307502497-1186</Url>
      <Description>XNPVY5TVJXVS-307502497-1186</Description>
    </_dlc_DocIdUrl>
    <SharedWithUsers xmlns="f6c49621-bd5a-4810-bae5-1d3834ef165a">
      <UserInfo>
        <DisplayName>Rebecca Luther</DisplayName>
        <AccountId>74</AccountId>
        <AccountType/>
      </UserInfo>
      <UserInfo>
        <DisplayName>Debra Del Toro</DisplayName>
        <AccountId>11411</AccountId>
        <AccountType/>
      </UserInfo>
      <UserInfo>
        <DisplayName>Judith Verdon</DisplayName>
        <AccountId>1383</AccountId>
        <AccountType/>
      </UserInfo>
      <UserInfo>
        <DisplayName>Christi Fish</DisplayName>
        <AccountId>414</AccountId>
        <AccountType/>
      </UserInfo>
      <UserInfo>
        <DisplayName>Tricia Silva</DisplayName>
        <AccountId>12684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54508A71A174CB28E15EF6E4C9A7C" ma:contentTypeVersion="14" ma:contentTypeDescription="Create a new document." ma:contentTypeScope="" ma:versionID="04498020d335a831020e0890452aed0d">
  <xsd:schema xmlns:xsd="http://www.w3.org/2001/XMLSchema" xmlns:xs="http://www.w3.org/2001/XMLSchema" xmlns:p="http://schemas.microsoft.com/office/2006/metadata/properties" xmlns:ns2="f6c49621-bd5a-4810-bae5-1d3834ef165a" xmlns:ns3="b8a3a163-34ee-4486-89a0-7c168da42602" targetNamespace="http://schemas.microsoft.com/office/2006/metadata/properties" ma:root="true" ma:fieldsID="6ca3373d8c73f020f49a08815eef01bc" ns2:_="" ns3:_="">
    <xsd:import namespace="f6c49621-bd5a-4810-bae5-1d3834ef165a"/>
    <xsd:import namespace="b8a3a163-34ee-4486-89a0-7c168da426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9621-bd5a-4810-bae5-1d3834ef16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3a163-34ee-4486-89a0-7c168da42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F8E6658-64A9-4BD4-A190-01390B6234B8}">
  <ds:schemaRefs>
    <ds:schemaRef ds:uri="http://schemas.microsoft.com/office/2006/metadata/properties"/>
    <ds:schemaRef ds:uri="http://schemas.microsoft.com/office/infopath/2007/PartnerControls"/>
    <ds:schemaRef ds:uri="f6c49621-bd5a-4810-bae5-1d3834ef165a"/>
  </ds:schemaRefs>
</ds:datastoreItem>
</file>

<file path=customXml/itemProps2.xml><?xml version="1.0" encoding="utf-8"?>
<ds:datastoreItem xmlns:ds="http://schemas.openxmlformats.org/officeDocument/2006/customXml" ds:itemID="{436165FE-CCA9-4D4C-BCDA-58A7D756C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CB8E99-0544-45C6-8D1C-0C4D129A5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c49621-bd5a-4810-bae5-1d3834ef165a"/>
    <ds:schemaRef ds:uri="b8a3a163-34ee-4486-89a0-7c168da42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2DFC50-9D21-409A-8B53-3E49DE2D51E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faculty</vt:lpstr>
      <vt:lpstr>abrev</vt:lpstr>
      <vt:lpstr>errors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 Thomas</dc:creator>
  <cp:keywords/>
  <dc:description/>
  <cp:lastModifiedBy>Microsoft Office User</cp:lastModifiedBy>
  <cp:revision/>
  <dcterms:created xsi:type="dcterms:W3CDTF">2023-07-24T18:22:28Z</dcterms:created>
  <dcterms:modified xsi:type="dcterms:W3CDTF">2023-08-04T17:38:20Z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0x01010020054508A71A174CB28E15EF6E4C9A7C</vt:lpwstr>
  </property>
  <property fmtid="{D5CDD505-2E9C-101B-9397-08002B2CF9AE}" pid="3" name="_dlc_DocIdItemGuid">
    <vt:lpwstr>39605843-a505-4233-889c-fca79ec5d112</vt:lpwstr>
  </property>
</Properties>
</file>