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cos/"/>
    </mc:Choice>
  </mc:AlternateContent>
  <xr:revisionPtr revIDLastSave="0" documentId="13_ncr:1_{681C2442-B685-B542-A72E-4AD2C8D08D01}" xr6:coauthVersionLast="47" xr6:coauthVersionMax="47" xr10:uidLastSave="{00000000-0000-0000-0000-000000000000}"/>
  <bookViews>
    <workbookView xWindow="20580" yWindow="500" windowWidth="39580" windowHeight="32000" xr2:uid="{AC323BA3-BC2A-B54B-843E-E2BB2EE1F6D8}"/>
  </bookViews>
  <sheets>
    <sheet name="staf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  <c r="M50" i="1"/>
  <c r="M23" i="1"/>
  <c r="M12" i="1"/>
  <c r="M59" i="1"/>
  <c r="M29" i="1"/>
  <c r="M22" i="1"/>
  <c r="M20" i="1"/>
  <c r="M3" i="1"/>
  <c r="M52" i="1"/>
  <c r="M51" i="1"/>
  <c r="M30" i="1"/>
  <c r="M13" i="1"/>
  <c r="M5" i="1"/>
  <c r="M57" i="1"/>
  <c r="M56" i="1"/>
  <c r="M45" i="1"/>
  <c r="M43" i="1"/>
  <c r="M17" i="1"/>
  <c r="M60" i="1"/>
  <c r="M53" i="1"/>
  <c r="M37" i="1"/>
  <c r="M35" i="1"/>
  <c r="M34" i="1"/>
  <c r="M33" i="1"/>
  <c r="M14" i="1"/>
  <c r="M10" i="1"/>
  <c r="M6" i="1"/>
  <c r="M4" i="1"/>
  <c r="M18" i="1"/>
  <c r="M16" i="1"/>
  <c r="M44" i="1"/>
  <c r="M42" i="1"/>
  <c r="M27" i="1"/>
  <c r="M26" i="1"/>
  <c r="M25" i="1"/>
  <c r="M11" i="1"/>
  <c r="M2" i="1"/>
  <c r="M58" i="1"/>
  <c r="M47" i="1"/>
  <c r="M46" i="1"/>
  <c r="M21" i="1"/>
  <c r="M19" i="1"/>
  <c r="M62" i="1"/>
  <c r="M61" i="1"/>
  <c r="M54" i="1"/>
  <c r="M49" i="1"/>
  <c r="M48" i="1"/>
  <c r="M41" i="1"/>
  <c r="M40" i="1"/>
  <c r="M39" i="1"/>
  <c r="M38" i="1"/>
  <c r="M36" i="1"/>
  <c r="M32" i="1"/>
  <c r="M31" i="1"/>
  <c r="M28" i="1"/>
  <c r="M24" i="1"/>
  <c r="M15" i="1"/>
  <c r="M9" i="1"/>
  <c r="M8" i="1"/>
  <c r="M7" i="1"/>
</calcChain>
</file>

<file path=xl/sharedStrings.xml><?xml version="1.0" encoding="utf-8"?>
<sst xmlns="http://schemas.openxmlformats.org/spreadsheetml/2006/main" count="570" uniqueCount="404">
  <si>
    <t>Last</t>
  </si>
  <si>
    <t>First</t>
  </si>
  <si>
    <t>LastFirst</t>
  </si>
  <si>
    <t>honorific</t>
  </si>
  <si>
    <t>Title</t>
  </si>
  <si>
    <t>Research</t>
  </si>
  <si>
    <t>Education</t>
  </si>
  <si>
    <t>Discipline</t>
  </si>
  <si>
    <t>Tag</t>
  </si>
  <si>
    <t>Email</t>
  </si>
  <si>
    <t>Phone</t>
  </si>
  <si>
    <t>Room</t>
  </si>
  <si>
    <t>casURI</t>
  </si>
  <si>
    <t>casAssetID</t>
  </si>
  <si>
    <t>pageURI</t>
  </si>
  <si>
    <t>uuid</t>
  </si>
  <si>
    <t>Notes</t>
  </si>
  <si>
    <t>Beasley</t>
  </si>
  <si>
    <t>Tracy</t>
  </si>
  <si>
    <t>beasley-tracy</t>
  </si>
  <si>
    <t>Ph.D.</t>
  </si>
  <si>
    <t>Assistant Dean for Operations</t>
  </si>
  <si>
    <t>COS Dean's Office</t>
  </si>
  <si>
    <t>deans-office</t>
  </si>
  <si>
    <t>Tracy.Beasley@utsa.edu</t>
  </si>
  <si>
    <t xml:space="preserve">210-458-4448 </t>
  </si>
  <si>
    <t xml:space="preserve">BSE 2.110G </t>
  </si>
  <si>
    <t>Bird</t>
  </si>
  <si>
    <t>Taylor</t>
  </si>
  <si>
    <t>bird-taylor</t>
  </si>
  <si>
    <t>COS Chief Development Officer</t>
  </si>
  <si>
    <t>Taylor.Bird@utsa.edu</t>
  </si>
  <si>
    <t>210-458-6022</t>
  </si>
  <si>
    <t xml:space="preserve">BSE 2.110E </t>
  </si>
  <si>
    <t>Carreon</t>
  </si>
  <si>
    <t>Monica</t>
  </si>
  <si>
    <t>carreon-monica</t>
  </si>
  <si>
    <t>Assistant to the Dean</t>
  </si>
  <si>
    <t>Monica.Carreon@utsa.edu</t>
  </si>
  <si>
    <t>210-458-4976</t>
  </si>
  <si>
    <t>BSE 2.110H</t>
  </si>
  <si>
    <t xml:space="preserve">Findeisen </t>
  </si>
  <si>
    <t>Mike</t>
  </si>
  <si>
    <t>Assistant Dean for Fiscal Administration</t>
  </si>
  <si>
    <t>Michael.Findeisen@utsa.edu</t>
  </si>
  <si>
    <t>210-458-6053</t>
  </si>
  <si>
    <t>BSE 1.614</t>
  </si>
  <si>
    <t>Hoffman</t>
  </si>
  <si>
    <t>Lauren</t>
  </si>
  <si>
    <t>hoffman-lauren</t>
  </si>
  <si>
    <t>Program Manager (Undergraduate Studies)</t>
  </si>
  <si>
    <t>Lauren.Hoffmann@utsa.edu</t>
  </si>
  <si>
    <t>210-458-4429</t>
  </si>
  <si>
    <t xml:space="preserve">BSE 2.110L </t>
  </si>
  <si>
    <t>Lopez-Ribot</t>
  </si>
  <si>
    <t>Jose</t>
  </si>
  <si>
    <t>lopez-ribot-jose</t>
  </si>
  <si>
    <t>Associate Dean for Research and Graduate Studies</t>
  </si>
  <si>
    <t>Jose.LopezRibot@utsa.edu</t>
  </si>
  <si>
    <t>210-458-7022</t>
  </si>
  <si>
    <t xml:space="preserve">MBT 1.246 </t>
  </si>
  <si>
    <t>Matiella</t>
  </si>
  <si>
    <t>Terri</t>
  </si>
  <si>
    <t>matiella-terri</t>
  </si>
  <si>
    <t>Assistant Dean for Innovative Instruction and Assessment</t>
  </si>
  <si>
    <t>Terri.Matiella@utsa.edu</t>
  </si>
  <si>
    <t>210-458-8268</t>
  </si>
  <si>
    <t>FLN 4.02.32</t>
  </si>
  <si>
    <t>Nash</t>
  </si>
  <si>
    <t>Kelly</t>
  </si>
  <si>
    <t>nash-kelly</t>
  </si>
  <si>
    <t>Associate Dean for Faculty Success</t>
  </si>
  <si>
    <t>Kelly.Nash@utsa.edu</t>
  </si>
  <si>
    <t>210-458-6153</t>
  </si>
  <si>
    <t xml:space="preserve">AET 3.203 </t>
  </si>
  <si>
    <t>Pouncy</t>
  </si>
  <si>
    <t>Tempestt</t>
  </si>
  <si>
    <t>pouncy-tempestt</t>
  </si>
  <si>
    <t>Senior Administrative Associate</t>
  </si>
  <si>
    <t>Tempestt.Pouncy@utsa.edu</t>
  </si>
  <si>
    <t>210-458-4449</t>
  </si>
  <si>
    <t>BSE 2.110</t>
  </si>
  <si>
    <t>Ramirez</t>
  </si>
  <si>
    <t>Patty</t>
  </si>
  <si>
    <t>ramirez-patty</t>
  </si>
  <si>
    <t>Web Specialist</t>
  </si>
  <si>
    <t>Patricia.Ramirez@utsa.edu</t>
  </si>
  <si>
    <t>210-458-5067</t>
  </si>
  <si>
    <t xml:space="preserve">BSE 1.628 </t>
  </si>
  <si>
    <t>Richardson</t>
  </si>
  <si>
    <t>Roxana</t>
  </si>
  <si>
    <t>richardson-roxana</t>
  </si>
  <si>
    <t>Special Assistant for the Oskar Fischer Prize</t>
  </si>
  <si>
    <t>Roxana.Richardson@utsa.edu</t>
  </si>
  <si>
    <t>210-458-4450</t>
  </si>
  <si>
    <t xml:space="preserve">Riveros </t>
  </si>
  <si>
    <t xml:space="preserve">Magda </t>
  </si>
  <si>
    <t>riveros-magda</t>
  </si>
  <si>
    <t>Program Coordinator (Graduate Recruitment and Support)</t>
  </si>
  <si>
    <t>Magda.Riveros@utsa.edu</t>
  </si>
  <si>
    <t>210-458-7397</t>
  </si>
  <si>
    <t xml:space="preserve">BSE 2.110C </t>
  </si>
  <si>
    <t>Roberts</t>
  </si>
  <si>
    <t>Dawn</t>
  </si>
  <si>
    <t>roberts-dawn</t>
  </si>
  <si>
    <t>Senior Management Analyst</t>
  </si>
  <si>
    <t>Dawn.Roberts@utsa.edu</t>
  </si>
  <si>
    <t>210-458-4447</t>
  </si>
  <si>
    <t xml:space="preserve">BSE 2.110K </t>
  </si>
  <si>
    <t>Schoensee</t>
  </si>
  <si>
    <t xml:space="preserve">Ryan </t>
  </si>
  <si>
    <t>schoensee-ryan</t>
  </si>
  <si>
    <t>Senior Communications Specialist</t>
  </si>
  <si>
    <t>Ryan.Schoensee@utsa.edu</t>
  </si>
  <si>
    <t>210-458-6054</t>
  </si>
  <si>
    <t xml:space="preserve">BSE 2.110M </t>
  </si>
  <si>
    <t>Silva</t>
  </si>
  <si>
    <t>David</t>
  </si>
  <si>
    <t>silva-david</t>
  </si>
  <si>
    <t>Dean</t>
  </si>
  <si>
    <t>DavidR.Silva@utsa.edu</t>
  </si>
  <si>
    <t>BSE 2.110D</t>
  </si>
  <si>
    <t xml:space="preserve">Trevino </t>
  </si>
  <si>
    <t>trevino-monica</t>
  </si>
  <si>
    <t>Senior Grants Development Coordinator</t>
  </si>
  <si>
    <t>Monica.Trevino3@utsa.edu</t>
  </si>
  <si>
    <t>210-458-8068</t>
  </si>
  <si>
    <t>Yancey</t>
  </si>
  <si>
    <t>Kristine</t>
  </si>
  <si>
    <t>yancey-kristine</t>
  </si>
  <si>
    <t>Management Analyst</t>
  </si>
  <si>
    <t>Kristine.Yancey@utsa.edu</t>
  </si>
  <si>
    <t>210-458-75`5</t>
  </si>
  <si>
    <t xml:space="preserve">BSE 1.626 </t>
  </si>
  <si>
    <t>Yuen</t>
  </si>
  <si>
    <t xml:space="preserve">Timothy </t>
  </si>
  <si>
    <t>yuen-timothy</t>
  </si>
  <si>
    <t>Associate Dean for Undergraduate Studies</t>
  </si>
  <si>
    <t>Timothy.Yuen@utsa.edu</t>
  </si>
  <si>
    <t>210-458-5047</t>
  </si>
  <si>
    <t xml:space="preserve">MB 2.210G </t>
  </si>
  <si>
    <t xml:space="preserve">Marina </t>
  </si>
  <si>
    <t>gonzalez-marina</t>
  </si>
  <si>
    <t>Chemistry</t>
  </si>
  <si>
    <t>chemistry</t>
  </si>
  <si>
    <t>Marina.Gonzalez@utsa.edu</t>
  </si>
  <si>
    <t>210-458-7066</t>
  </si>
  <si>
    <t>BSE 1.106D</t>
  </si>
  <si>
    <t>Griffith</t>
  </si>
  <si>
    <t xml:space="preserve">Wendell P. </t>
  </si>
  <si>
    <t>griffith-wendell</t>
  </si>
  <si>
    <t xml:space="preserve">Special Research Associate </t>
  </si>
  <si>
    <t>Wendell.Griffith@utsa.edu</t>
  </si>
  <si>
    <t>210-458-5180</t>
  </si>
  <si>
    <t>BSE 1.104N</t>
  </si>
  <si>
    <t>Schafer LeFevre</t>
  </si>
  <si>
    <t xml:space="preserve">Melissa </t>
  </si>
  <si>
    <t>schafer-lefevre-melissa</t>
  </si>
  <si>
    <t>Administrative Services Officer I</t>
  </si>
  <si>
    <t>Melissa.Schafer@utsa.edu</t>
  </si>
  <si>
    <t>210-458-5442</t>
  </si>
  <si>
    <t>BSE 1.106C1</t>
  </si>
  <si>
    <t>Schaller</t>
  </si>
  <si>
    <t>Ruth</t>
  </si>
  <si>
    <t>schaller-ruth</t>
  </si>
  <si>
    <t>Lab Services Supervisor I</t>
  </si>
  <si>
    <t>Ruth.Schaller@utsa.edu</t>
  </si>
  <si>
    <t>210-458-5463</t>
  </si>
  <si>
    <t>SEB 3.170</t>
  </si>
  <si>
    <t>Wherritt</t>
  </si>
  <si>
    <t xml:space="preserve">Daniel </t>
  </si>
  <si>
    <t>wherritt-daniel</t>
  </si>
  <si>
    <t>Special Research Associate</t>
  </si>
  <si>
    <t>Daniel.Wherritt@utsa.edu</t>
  </si>
  <si>
    <t>210-458-7081</t>
  </si>
  <si>
    <t>BSE 0.224A</t>
  </si>
  <si>
    <t>Allen</t>
  </si>
  <si>
    <t>Susan</t>
  </si>
  <si>
    <t>allen-susan</t>
  </si>
  <si>
    <t>Computer Science</t>
  </si>
  <si>
    <t>computer-science</t>
  </si>
  <si>
    <t>Susan.Allen2@utsa.edu</t>
  </si>
  <si>
    <t>210-458-4453</t>
  </si>
  <si>
    <t>NPB 3.108B</t>
  </si>
  <si>
    <t>Davis</t>
  </si>
  <si>
    <t>Brandon</t>
  </si>
  <si>
    <t>davis-brandon</t>
  </si>
  <si>
    <t>Senior Systems Administrator</t>
  </si>
  <si>
    <t>Brandon.Davis2@utsa.edu</t>
  </si>
  <si>
    <t>NPB 3.220</t>
  </si>
  <si>
    <t>Hogan</t>
  </si>
  <si>
    <t>Brian</t>
  </si>
  <si>
    <t>hogan-brian</t>
  </si>
  <si>
    <t>CS Academic Computing Manager</t>
  </si>
  <si>
    <t>Brian.Hogan@utsa.edu</t>
  </si>
  <si>
    <t>NPB 2.223</t>
  </si>
  <si>
    <t>Kim</t>
  </si>
  <si>
    <t>Nam Kyong</t>
  </si>
  <si>
    <t>kim-nam</t>
  </si>
  <si>
    <t>Nam.Kim@utsa.edu</t>
  </si>
  <si>
    <t>NPB 3.226</t>
  </si>
  <si>
    <t>Leal</t>
  </si>
  <si>
    <t>Debra</t>
  </si>
  <si>
    <t>leal-debra</t>
  </si>
  <si>
    <t>Debra.Leal@utsa.edu</t>
  </si>
  <si>
    <t>210-458-4173</t>
  </si>
  <si>
    <t>NPB 3.108G</t>
  </si>
  <si>
    <t>Rojas</t>
  </si>
  <si>
    <t>Karina</t>
  </si>
  <si>
    <t>rojas-karina</t>
  </si>
  <si>
    <t>Student Development Specialist I</t>
  </si>
  <si>
    <t>Karina.Rojas@utsa.edu</t>
  </si>
  <si>
    <t>NPB 3.108.03</t>
  </si>
  <si>
    <t>Rozelle</t>
  </si>
  <si>
    <t>Anne</t>
  </si>
  <si>
    <t>rozelle-anne</t>
  </si>
  <si>
    <t>Administrative Services Officer II</t>
  </si>
  <si>
    <t>Anne.Rozelle@utsa.edu</t>
  </si>
  <si>
    <t>210-458-4434</t>
  </si>
  <si>
    <t>NPB 3.108C</t>
  </si>
  <si>
    <t>Foote</t>
  </si>
  <si>
    <t>V. Stuart</t>
  </si>
  <si>
    <t>foote-stuart</t>
  </si>
  <si>
    <t>Earth and Planetary Sciences</t>
  </si>
  <si>
    <t>earth-and-planetary-sciences</t>
  </si>
  <si>
    <t>VStuart.Foote@utsa.edu</t>
  </si>
  <si>
    <t>210-458-4962</t>
  </si>
  <si>
    <t>FLN 3.01.02</t>
  </si>
  <si>
    <t>EPS, Math</t>
  </si>
  <si>
    <t>Gay</t>
  </si>
  <si>
    <t>Laurie</t>
  </si>
  <si>
    <t>gay-laurie</t>
  </si>
  <si>
    <t>Laurie.Gay@utsa.edu</t>
  </si>
  <si>
    <t>210-458-5441</t>
  </si>
  <si>
    <t>Alvarez</t>
  </si>
  <si>
    <t xml:space="preserve">Antonio </t>
  </si>
  <si>
    <t>alvarez-antonio</t>
  </si>
  <si>
    <t>Research Lab Coordinator</t>
  </si>
  <si>
    <t>Integrative Biology</t>
  </si>
  <si>
    <t>integrative-biology</t>
  </si>
  <si>
    <t>Antonio.Alvarez1@utsa.edu</t>
  </si>
  <si>
    <t>210-458-4460</t>
  </si>
  <si>
    <t>BSE 2.122C</t>
  </si>
  <si>
    <t>IB, MMI, NDRB</t>
  </si>
  <si>
    <t>Ara</t>
  </si>
  <si>
    <t>Andleeb</t>
  </si>
  <si>
    <t>Andleeb.Ara@utsa.edu</t>
  </si>
  <si>
    <t>SEB 2.180</t>
  </si>
  <si>
    <t>Chavez</t>
  </si>
  <si>
    <t>Julian</t>
  </si>
  <si>
    <t>chavez-julian</t>
  </si>
  <si>
    <t>Undergraduate Program Manager</t>
  </si>
  <si>
    <t>Julian.Chavez@utsa.edu</t>
  </si>
  <si>
    <t>210-458-7097</t>
  </si>
  <si>
    <t>FLN 3.01.28</t>
  </si>
  <si>
    <t>Escobar</t>
  </si>
  <si>
    <t>Hector</t>
  </si>
  <si>
    <t>escobar-hector</t>
  </si>
  <si>
    <t>M.S.</t>
  </si>
  <si>
    <t>Administrative Analyst</t>
  </si>
  <si>
    <t>Hector.Escobar@utsa.edu</t>
  </si>
  <si>
    <t>210-458-3102</t>
  </si>
  <si>
    <t>FLN 4.02.28</t>
  </si>
  <si>
    <t>Negrete</t>
  </si>
  <si>
    <t>Cheryl</t>
  </si>
  <si>
    <t>negrete-cheryl</t>
  </si>
  <si>
    <t>Business Service Center Specialist I</t>
  </si>
  <si>
    <t>Cheryl.Negrete@utsa.edu</t>
  </si>
  <si>
    <t>210-458-5168</t>
  </si>
  <si>
    <t>BSE 1.630</t>
  </si>
  <si>
    <t>Padilla</t>
  </si>
  <si>
    <t>Susana L.</t>
  </si>
  <si>
    <t>padilla-susana</t>
  </si>
  <si>
    <t>Susana.Padilla@utsa.edu</t>
  </si>
  <si>
    <t>SEB 2.168</t>
  </si>
  <si>
    <t>Phillips</t>
  </si>
  <si>
    <t xml:space="preserve">Michelle </t>
  </si>
  <si>
    <t>phillips-michelle</t>
  </si>
  <si>
    <t>Administrative Services Officer</t>
  </si>
  <si>
    <t>Michelle.Phillips@utsa.edu</t>
  </si>
  <si>
    <t>210-458-6020</t>
  </si>
  <si>
    <t>Quezada</t>
  </si>
  <si>
    <t>Steven</t>
  </si>
  <si>
    <t>quezada-steven</t>
  </si>
  <si>
    <t>Teaching Lab Supervisor</t>
  </si>
  <si>
    <t>Steven.Quezada@utsa.edu</t>
  </si>
  <si>
    <t>210-458-7407</t>
  </si>
  <si>
    <t>FLN 3.02.16</t>
  </si>
  <si>
    <t>Trevino</t>
  </si>
  <si>
    <t>Lisa</t>
  </si>
  <si>
    <t>trevino-lisa</t>
  </si>
  <si>
    <t>Lisa.Trevino@utsa.edu</t>
  </si>
  <si>
    <t>FLN 3.02.36</t>
  </si>
  <si>
    <t>Wright</t>
  </si>
  <si>
    <t>Shantae</t>
  </si>
  <si>
    <t>wright-shantae</t>
  </si>
  <si>
    <t>Student Development Specialist III</t>
  </si>
  <si>
    <t>Shantae.Wright@utsa.edu</t>
  </si>
  <si>
    <t>210-458-6383</t>
  </si>
  <si>
    <t>FLN 1.01.07</t>
  </si>
  <si>
    <t>Mathematics</t>
  </si>
  <si>
    <t>mathematics</t>
  </si>
  <si>
    <t>Rosales</t>
  </si>
  <si>
    <t>Ilse</t>
  </si>
  <si>
    <t>rosales-ilse</t>
  </si>
  <si>
    <t>Ilse.RosalesMartinez@utsa.edu</t>
  </si>
  <si>
    <t>210-458-4731</t>
  </si>
  <si>
    <t>FLN 4.01.10</t>
  </si>
  <si>
    <t>Salazar</t>
  </si>
  <si>
    <t>Iliana</t>
  </si>
  <si>
    <t>salazar-iliana</t>
  </si>
  <si>
    <t>Iliana.Salazar@utsa.edu</t>
  </si>
  <si>
    <t>210-458-8665</t>
  </si>
  <si>
    <t>Vicencio</t>
  </si>
  <si>
    <t xml:space="preserve">Alejandra </t>
  </si>
  <si>
    <t>Administrative Associate II</t>
  </si>
  <si>
    <t>Alejandra.Vicencio@utsa.edu</t>
  </si>
  <si>
    <t>210-458-5735</t>
  </si>
  <si>
    <t>Walls</t>
  </si>
  <si>
    <t>Carey</t>
  </si>
  <si>
    <t>walls-carey</t>
  </si>
  <si>
    <t>Associate Director, GEMS Teaching Programs</t>
  </si>
  <si>
    <t>Carey.Walls@utsa.edu</t>
  </si>
  <si>
    <t>210-458-4082</t>
  </si>
  <si>
    <t>BSB 2.03.02</t>
  </si>
  <si>
    <t>Molecular Microbiology and Immunology</t>
  </si>
  <si>
    <t>molecular-microbiology-and-immunology</t>
  </si>
  <si>
    <t>Earleywine</t>
  </si>
  <si>
    <t>Laura</t>
  </si>
  <si>
    <t>earleywine-laura</t>
  </si>
  <si>
    <t>Administrative Services Officer III</t>
  </si>
  <si>
    <t>Laura.Earleywine@utsa.edu</t>
  </si>
  <si>
    <t>210-458-4642</t>
  </si>
  <si>
    <t>Marshall</t>
  </si>
  <si>
    <t>Janice</t>
  </si>
  <si>
    <t>marshall-janice</t>
  </si>
  <si>
    <t>Janice.Marshall@utsa.edu</t>
  </si>
  <si>
    <t>210-458-6568</t>
  </si>
  <si>
    <t>BSE 2.304B.1</t>
  </si>
  <si>
    <t>MMI, NDRB</t>
  </si>
  <si>
    <t>Streton</t>
  </si>
  <si>
    <t>Justin</t>
  </si>
  <si>
    <t>streton-justin</t>
  </si>
  <si>
    <t>Lab Services Supervisor II</t>
  </si>
  <si>
    <t>Justin.Streton@utsa.edu</t>
  </si>
  <si>
    <t>210-458-7497</t>
  </si>
  <si>
    <t>Trejo</t>
  </si>
  <si>
    <t>Araceli</t>
  </si>
  <si>
    <t>trejo-araceli</t>
  </si>
  <si>
    <t>Araceli.Trejo@utsa.edu</t>
  </si>
  <si>
    <t>Neuroscience, Developmental and Regenerative Biology</t>
  </si>
  <si>
    <t>Granados</t>
  </si>
  <si>
    <t>Greg</t>
  </si>
  <si>
    <t>granados-greg</t>
  </si>
  <si>
    <t>Research and Programs Coordinator</t>
  </si>
  <si>
    <t>Gregory.Granados@utsa.edu</t>
  </si>
  <si>
    <t>210-458-7491</t>
  </si>
  <si>
    <t>BSE 4.188H</t>
  </si>
  <si>
    <t>Guntz</t>
  </si>
  <si>
    <t>Wanda</t>
  </si>
  <si>
    <t>guntz-wanda</t>
  </si>
  <si>
    <t>Senior Academic Administrative Manager</t>
  </si>
  <si>
    <t>Wanda.Guntz@utsa.edu</t>
  </si>
  <si>
    <t>210-458-8008</t>
  </si>
  <si>
    <t>BSE 2.304D</t>
  </si>
  <si>
    <t>Wilson</t>
  </si>
  <si>
    <t>Jaylon</t>
  </si>
  <si>
    <t>wilson-jaylon</t>
  </si>
  <si>
    <t>Jaylon.Wilson@utsa.edu</t>
  </si>
  <si>
    <t>BSE 2.304A</t>
  </si>
  <si>
    <t>Dunn</t>
  </si>
  <si>
    <t>Christopher</t>
  </si>
  <si>
    <t>dunn-christopher</t>
  </si>
  <si>
    <t>Physics and Astronomy</t>
  </si>
  <si>
    <t>physics-and-astronomy</t>
  </si>
  <si>
    <t>Christopher.Dunn@utsa.edu</t>
  </si>
  <si>
    <t>210-458-4921</t>
  </si>
  <si>
    <t>MS 3.02.47</t>
  </si>
  <si>
    <t>Herrera-Rosales</t>
  </si>
  <si>
    <t>Mildred</t>
  </si>
  <si>
    <t>herrera-rosales-mildred</t>
  </si>
  <si>
    <t>Mildred.HerreraRosales@utsa.edu</t>
  </si>
  <si>
    <t>210-458-5601</t>
  </si>
  <si>
    <t>AET 3.205G</t>
  </si>
  <si>
    <t>Stafford</t>
  </si>
  <si>
    <t>stafford-david</t>
  </si>
  <si>
    <t>IT Assistant</t>
  </si>
  <si>
    <t>David.Stafford@utsa.edu</t>
  </si>
  <si>
    <t>210-458-4922</t>
  </si>
  <si>
    <t>AET 3.344</t>
  </si>
  <si>
    <t>Tucker</t>
  </si>
  <si>
    <t>Belinda</t>
  </si>
  <si>
    <t>tucker-belinda</t>
  </si>
  <si>
    <t>Program Manager</t>
  </si>
  <si>
    <t>Belinda.Tucker@utsa.edu</t>
  </si>
  <si>
    <t>210-458-8517</t>
  </si>
  <si>
    <t>AET 3.205H</t>
  </si>
  <si>
    <t>Gonzalez</t>
  </si>
  <si>
    <t>Program Manager-Undergraduate Programs</t>
  </si>
  <si>
    <t>neuroscience-developmental-and-regenerative-biology</t>
  </si>
  <si>
    <t>Administrative Manager-PhD Programs</t>
  </si>
  <si>
    <t>vicencio-alejandra</t>
  </si>
  <si>
    <t>findeisen-mike</t>
  </si>
  <si>
    <t>ara-andleeb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</si>
</sst>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5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5" fillId="0" borderId="4" xfId="0" applyFont="1" applyBorder="1"/>
    <xf numFmtId="0" fontId="5" fillId="0" borderId="0" xfId="0" applyFont="1" applyBorder="1"/>
    <xf numFmtId="0" fontId="0" fillId="0" borderId="4" xfId="0" applyBorder="1" applyAlignment="1">
      <alignment horizontal="left" vertical="top"/>
    </xf>
    <xf numFmtId="0" fontId="0" fillId="0" borderId="4" xfId="0" applyBorder="1"/>
    <xf numFmtId="0" fontId="0" fillId="0" borderId="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9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u val="none"/>
        <color rgb="FF000000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528AF-371D-6D46-B57E-146D62137C9D}" name="Table28" displayName="Table28" ref="A1:Q62" totalsRowShown="0" headerRowDxfId="18" dataDxfId="17">
  <autoFilter ref="A1:Q62" xr:uid="{8DE528AF-371D-6D46-B57E-146D62137C9D}"/>
  <sortState xmlns:xlrd2="http://schemas.microsoft.com/office/spreadsheetml/2017/richdata2" ref="A2:Q62">
    <sortCondition ref="C1:C62"/>
  </sortState>
  <tableColumns count="17">
    <tableColumn id="1" xr3:uid="{E38BB983-16B4-C446-8A90-AE8C1273BF5A}" name="Last" dataDxfId="16"/>
    <tableColumn id="10" xr3:uid="{91652671-9297-B04C-931C-DC0FF2E36C63}" name="First" dataDxfId="15"/>
    <tableColumn id="9" xr3:uid="{4A21663D-51C2-CA4A-9077-7A171EC22E95}" name="LastFirst" dataDxfId="14"/>
    <tableColumn id="2" xr3:uid="{91E1C341-38D3-6A45-8303-345A13E7CC55}" name="honorific" dataDxfId="13" dataCellStyle="Hyperlink"/>
    <tableColumn id="3" xr3:uid="{DA126581-D326-264F-AF40-7050EBFB06EA}" name="Title" dataDxfId="12"/>
    <tableColumn id="11" xr3:uid="{39381BC5-EB96-3140-9292-B976EA05C101}" name="Research" dataDxfId="11"/>
    <tableColumn id="4" xr3:uid="{1719F36E-F895-324F-B916-71BAA414272B}" name="Education" dataDxfId="10"/>
    <tableColumn id="12" xr3:uid="{BDB59FA5-59D8-C44C-A1C2-615EC14A5F68}" name="Discipline" dataDxfId="9"/>
    <tableColumn id="5" xr3:uid="{C78E5ACD-7CE6-0D44-86ED-FF4CFCEB3CAB}" name="Tag" dataDxfId="8"/>
    <tableColumn id="13" xr3:uid="{5698D0AB-74F1-5845-BE74-F3C988609E6A}" name="Email" dataDxfId="7"/>
    <tableColumn id="17" xr3:uid="{BA2DAE8D-7BA0-8E4C-A103-1390D7FD89A9}" name="Phone" dataDxfId="6"/>
    <tableColumn id="16" xr3:uid="{B94B0086-78E1-B547-A368-75EE65980C4C}" name="Room" dataDxfId="5"/>
    <tableColumn id="6" xr3:uid="{FDA8F10B-7004-9744-8379-03ACE68EA98D}" name="casURI" dataDxfId="4"/>
    <tableColumn id="7" xr3:uid="{2A6B3961-A930-A243-A683-106DAB6A3B6B}" name="casAssetID" dataDxfId="3"/>
    <tableColumn id="8" xr3:uid="{07B65BE9-9D17-E942-A0FA-F952BEF3F034}" name="pageURI" dataDxfId="2"/>
    <tableColumn id="14" xr3:uid="{42ECC954-CB5C-2F44-BE28-ED5D46ACDAA1}" name="uuid" dataDxfId="1"/>
    <tableColumn id="15" xr3:uid="{2072856E-D8AF-FF46-8C6E-9E9D5DD11D46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F8D-3471-414A-B7BD-C56AFC7CC794}">
  <dimension ref="A1:Q62"/>
  <sheetViews>
    <sheetView tabSelected="1" workbookViewId="0">
      <selection activeCell="C7" sqref="C7"/>
    </sheetView>
  </sheetViews>
  <sheetFormatPr baseColWidth="10" defaultRowHeight="19" customHeight="1" x14ac:dyDescent="0.2"/>
  <cols>
    <col min="1" max="1" width="26.33203125" customWidth="1"/>
    <col min="2" max="2" width="20.83203125" customWidth="1"/>
    <col min="3" max="3" width="25.1640625" customWidth="1"/>
    <col min="5" max="5" width="42" customWidth="1"/>
    <col min="8" max="8" width="22" customWidth="1"/>
    <col min="9" max="9" width="25" customWidth="1"/>
    <col min="10" max="10" width="17.33203125" customWidth="1"/>
    <col min="13" max="13" width="46.1640625" customWidth="1"/>
  </cols>
  <sheetData>
    <row r="1" spans="1:17" ht="19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 spans="1:17" ht="19" customHeight="1" x14ac:dyDescent="0.2">
      <c r="A2" s="5" t="s">
        <v>176</v>
      </c>
      <c r="B2" s="5" t="s">
        <v>177</v>
      </c>
      <c r="C2" s="5" t="s">
        <v>178</v>
      </c>
      <c r="D2" s="8"/>
      <c r="E2" s="5" t="s">
        <v>78</v>
      </c>
      <c r="F2" s="5"/>
      <c r="G2" s="5"/>
      <c r="H2" s="5" t="s">
        <v>179</v>
      </c>
      <c r="I2" s="5" t="s">
        <v>180</v>
      </c>
      <c r="J2" t="s">
        <v>181</v>
      </c>
      <c r="K2" s="7" t="s">
        <v>182</v>
      </c>
      <c r="L2" t="s">
        <v>183</v>
      </c>
      <c r="M2" s="5" t="str">
        <f>_xlfn.CONCAT("faculty/_blocks/", Table28[[#This Row],[Tag]], "/staff/", Table28[[#This Row],[LastFirst]])</f>
        <v>faculty/_blocks/computer-science/staff/allen-susan</v>
      </c>
      <c r="N2" s="5"/>
      <c r="O2" s="5"/>
      <c r="P2" s="5"/>
      <c r="Q2" s="5"/>
    </row>
    <row r="3" spans="1:17" ht="19" customHeight="1" x14ac:dyDescent="0.2">
      <c r="A3" s="5" t="s">
        <v>234</v>
      </c>
      <c r="B3" s="5" t="s">
        <v>235</v>
      </c>
      <c r="C3" s="5" t="s">
        <v>236</v>
      </c>
      <c r="D3" s="6"/>
      <c r="E3" s="5" t="s">
        <v>237</v>
      </c>
      <c r="F3" s="5"/>
      <c r="G3" s="5"/>
      <c r="H3" s="5" t="s">
        <v>350</v>
      </c>
      <c r="I3" s="5" t="s">
        <v>399</v>
      </c>
      <c r="J3" s="7" t="s">
        <v>240</v>
      </c>
      <c r="K3" s="7" t="s">
        <v>241</v>
      </c>
      <c r="L3" s="7" t="s">
        <v>242</v>
      </c>
      <c r="M3" s="5" t="str">
        <f>_xlfn.CONCAT("faculty/_blocks/", Table28[[#This Row],[Tag]], "/staff/", Table28[[#This Row],[LastFirst]])</f>
        <v>faculty/_blocks/neuroscience-developmental-and-regenerative-biology/staff/alvarez-antonio</v>
      </c>
      <c r="N3" s="5"/>
      <c r="O3" s="5"/>
      <c r="P3" s="5"/>
      <c r="Q3" s="5" t="s">
        <v>243</v>
      </c>
    </row>
    <row r="4" spans="1:17" ht="19" customHeight="1" x14ac:dyDescent="0.2">
      <c r="A4" s="5" t="s">
        <v>234</v>
      </c>
      <c r="B4" s="5" t="s">
        <v>235</v>
      </c>
      <c r="C4" s="5" t="s">
        <v>236</v>
      </c>
      <c r="D4" s="6"/>
      <c r="E4" s="5" t="s">
        <v>237</v>
      </c>
      <c r="F4" s="5"/>
      <c r="G4" s="5"/>
      <c r="H4" s="5" t="s">
        <v>238</v>
      </c>
      <c r="I4" s="5" t="s">
        <v>239</v>
      </c>
      <c r="J4" t="s">
        <v>240</v>
      </c>
      <c r="K4" s="7" t="s">
        <v>241</v>
      </c>
      <c r="L4" t="s">
        <v>242</v>
      </c>
      <c r="M4" s="5" t="str">
        <f>_xlfn.CONCAT("faculty/_blocks/", Table28[[#This Row],[Tag]], "/staff/", Table28[[#This Row],[LastFirst]])</f>
        <v>faculty/_blocks/integrative-biology/staff/alvarez-antonio</v>
      </c>
      <c r="N4" s="5"/>
      <c r="O4" s="5"/>
      <c r="P4" s="5"/>
      <c r="Q4" s="5" t="s">
        <v>243</v>
      </c>
    </row>
    <row r="5" spans="1:17" ht="19" customHeight="1" x14ac:dyDescent="0.2">
      <c r="A5" s="5" t="s">
        <v>234</v>
      </c>
      <c r="B5" s="5" t="s">
        <v>235</v>
      </c>
      <c r="C5" s="5" t="s">
        <v>236</v>
      </c>
      <c r="D5" s="6"/>
      <c r="E5" s="5" t="s">
        <v>237</v>
      </c>
      <c r="F5" s="5"/>
      <c r="G5" s="5"/>
      <c r="H5" s="5" t="s">
        <v>325</v>
      </c>
      <c r="I5" s="5" t="s">
        <v>326</v>
      </c>
      <c r="J5" t="s">
        <v>240</v>
      </c>
      <c r="K5" s="7" t="s">
        <v>241</v>
      </c>
      <c r="L5" t="s">
        <v>242</v>
      </c>
      <c r="M5" s="5" t="str">
        <f>_xlfn.CONCAT("faculty/_blocks/", Table28[[#This Row],[Tag]], "/staff/", Table28[[#This Row],[LastFirst]])</f>
        <v>faculty/_blocks/molecular-microbiology-and-immunology/staff/alvarez-antonio</v>
      </c>
      <c r="N5" s="5"/>
      <c r="O5" s="5"/>
      <c r="P5" s="5"/>
      <c r="Q5" t="s">
        <v>243</v>
      </c>
    </row>
    <row r="6" spans="1:17" ht="19" customHeight="1" x14ac:dyDescent="0.2">
      <c r="A6" s="5" t="s">
        <v>244</v>
      </c>
      <c r="B6" t="s">
        <v>245</v>
      </c>
      <c r="C6" s="5" t="s">
        <v>403</v>
      </c>
      <c r="D6" s="8"/>
      <c r="E6" s="5" t="s">
        <v>165</v>
      </c>
      <c r="F6" s="5"/>
      <c r="G6" s="5"/>
      <c r="H6" s="5" t="s">
        <v>238</v>
      </c>
      <c r="I6" s="5" t="s">
        <v>239</v>
      </c>
      <c r="J6" t="s">
        <v>246</v>
      </c>
      <c r="K6" s="7"/>
      <c r="L6" t="s">
        <v>247</v>
      </c>
      <c r="M6" s="5" t="str">
        <f>_xlfn.CONCAT("faculty/_blocks/", Table28[[#This Row],[Tag]], "/staff/", Table28[[#This Row],[LastFirst]])</f>
        <v>faculty/_blocks/integrative-biology/staff/ara-andleeb</v>
      </c>
      <c r="N6" s="5"/>
      <c r="O6" s="5"/>
      <c r="P6" s="5"/>
      <c r="Q6" s="5"/>
    </row>
    <row r="7" spans="1:17" ht="19" customHeight="1" x14ac:dyDescent="0.2">
      <c r="A7" s="5" t="s">
        <v>17</v>
      </c>
      <c r="B7" s="5" t="s">
        <v>18</v>
      </c>
      <c r="C7" s="5" t="s">
        <v>19</v>
      </c>
      <c r="D7" s="6" t="s">
        <v>20</v>
      </c>
      <c r="E7" s="5" t="s">
        <v>21</v>
      </c>
      <c r="F7" s="5"/>
      <c r="G7" s="5"/>
      <c r="H7" s="5" t="s">
        <v>22</v>
      </c>
      <c r="I7" s="5" t="s">
        <v>23</v>
      </c>
      <c r="J7" s="7" t="s">
        <v>24</v>
      </c>
      <c r="K7" s="7" t="s">
        <v>25</v>
      </c>
      <c r="L7" s="7" t="s">
        <v>26</v>
      </c>
      <c r="M7" s="5" t="str">
        <f>_xlfn.CONCAT("about/_blocks/staff/", Table28[[#This Row],[LastFirst]])</f>
        <v>about/_blocks/staff/beasley-tracy</v>
      </c>
      <c r="N7" s="5"/>
      <c r="O7" s="5"/>
      <c r="P7" s="5"/>
      <c r="Q7" s="5"/>
    </row>
    <row r="8" spans="1:17" ht="19" customHeight="1" x14ac:dyDescent="0.2">
      <c r="A8" s="5" t="s">
        <v>27</v>
      </c>
      <c r="B8" s="5" t="s">
        <v>28</v>
      </c>
      <c r="C8" s="5" t="s">
        <v>29</v>
      </c>
      <c r="D8" s="8"/>
      <c r="E8" s="5" t="s">
        <v>30</v>
      </c>
      <c r="F8" s="5"/>
      <c r="G8" s="5"/>
      <c r="H8" s="5" t="s">
        <v>22</v>
      </c>
      <c r="I8" s="5" t="s">
        <v>23</v>
      </c>
      <c r="J8" s="7" t="s">
        <v>31</v>
      </c>
      <c r="K8" s="7" t="s">
        <v>32</v>
      </c>
      <c r="L8" s="7" t="s">
        <v>33</v>
      </c>
      <c r="M8" s="5" t="str">
        <f>_xlfn.CONCAT("about/_blocks/staff/", Table28[[#This Row],[LastFirst]])</f>
        <v>about/_blocks/staff/bird-taylor</v>
      </c>
      <c r="N8" s="5"/>
      <c r="O8" s="5"/>
      <c r="P8" s="5"/>
      <c r="Q8" s="5"/>
    </row>
    <row r="9" spans="1:17" ht="19" customHeight="1" x14ac:dyDescent="0.2">
      <c r="A9" s="5" t="s">
        <v>34</v>
      </c>
      <c r="B9" s="5" t="s">
        <v>35</v>
      </c>
      <c r="C9" s="5" t="s">
        <v>36</v>
      </c>
      <c r="D9" s="8"/>
      <c r="E9" s="5" t="s">
        <v>37</v>
      </c>
      <c r="F9" s="5"/>
      <c r="G9" s="5"/>
      <c r="H9" s="5" t="s">
        <v>22</v>
      </c>
      <c r="I9" s="5" t="s">
        <v>23</v>
      </c>
      <c r="J9" s="7" t="s">
        <v>38</v>
      </c>
      <c r="K9" s="7" t="s">
        <v>39</v>
      </c>
      <c r="L9" s="7" t="s">
        <v>40</v>
      </c>
      <c r="M9" s="5" t="str">
        <f>_xlfn.CONCAT("about/_blocks/staff/", Table28[[#This Row],[LastFirst]])</f>
        <v>about/_blocks/staff/carreon-monica</v>
      </c>
      <c r="N9" s="5"/>
      <c r="O9" s="5"/>
      <c r="P9" s="5"/>
      <c r="Q9" s="5"/>
    </row>
    <row r="10" spans="1:17" ht="19" customHeight="1" x14ac:dyDescent="0.2">
      <c r="A10" s="5" t="s">
        <v>248</v>
      </c>
      <c r="B10" s="5" t="s">
        <v>249</v>
      </c>
      <c r="C10" s="5" t="s">
        <v>250</v>
      </c>
      <c r="D10" s="8"/>
      <c r="E10" s="5" t="s">
        <v>251</v>
      </c>
      <c r="F10" s="5"/>
      <c r="G10" s="5"/>
      <c r="H10" s="5" t="s">
        <v>238</v>
      </c>
      <c r="I10" s="5" t="s">
        <v>239</v>
      </c>
      <c r="J10" t="s">
        <v>252</v>
      </c>
      <c r="K10" s="7" t="s">
        <v>253</v>
      </c>
      <c r="L10" t="s">
        <v>254</v>
      </c>
      <c r="M10" s="5" t="str">
        <f>_xlfn.CONCAT("faculty/_blocks/", Table28[[#This Row],[Tag]], "/staff/", Table28[[#This Row],[LastFirst]])</f>
        <v>faculty/_blocks/integrative-biology/staff/chavez-julian</v>
      </c>
      <c r="N10" s="5"/>
      <c r="O10" s="5"/>
      <c r="P10" s="5"/>
      <c r="Q10" s="5"/>
    </row>
    <row r="11" spans="1:17" ht="19" customHeight="1" x14ac:dyDescent="0.2">
      <c r="A11" s="5" t="s">
        <v>184</v>
      </c>
      <c r="B11" s="5" t="s">
        <v>185</v>
      </c>
      <c r="C11" s="5" t="s">
        <v>186</v>
      </c>
      <c r="D11" s="8"/>
      <c r="E11" s="5" t="s">
        <v>187</v>
      </c>
      <c r="F11" s="5"/>
      <c r="G11" s="5"/>
      <c r="H11" s="5" t="s">
        <v>179</v>
      </c>
      <c r="I11" s="5" t="s">
        <v>180</v>
      </c>
      <c r="J11" t="s">
        <v>188</v>
      </c>
      <c r="K11" s="7"/>
      <c r="L11" t="s">
        <v>189</v>
      </c>
      <c r="M11" s="5" t="str">
        <f>_xlfn.CONCAT("faculty/_blocks/", Table28[[#This Row],[Tag]], "/staff/", Table28[[#This Row],[LastFirst]])</f>
        <v>faculty/_blocks/computer-science/staff/davis-brandon</v>
      </c>
      <c r="N11" s="5"/>
      <c r="O11" s="5"/>
      <c r="P11" s="5"/>
      <c r="Q11" s="5"/>
    </row>
    <row r="12" spans="1:17" ht="19" customHeight="1" x14ac:dyDescent="0.2">
      <c r="A12" s="5" t="s">
        <v>370</v>
      </c>
      <c r="B12" s="5" t="s">
        <v>371</v>
      </c>
      <c r="C12" s="5" t="s">
        <v>372</v>
      </c>
      <c r="D12" s="8" t="s">
        <v>258</v>
      </c>
      <c r="E12" s="5" t="s">
        <v>343</v>
      </c>
      <c r="F12" s="5"/>
      <c r="G12" s="5"/>
      <c r="H12" s="5" t="s">
        <v>373</v>
      </c>
      <c r="I12" s="5" t="s">
        <v>374</v>
      </c>
      <c r="J12" t="s">
        <v>375</v>
      </c>
      <c r="K12" s="7" t="s">
        <v>376</v>
      </c>
      <c r="L12" t="s">
        <v>377</v>
      </c>
      <c r="M12" s="5" t="str">
        <f>_xlfn.CONCAT("faculty/_blocks/", Table28[[#This Row],[Tag]], "/staff/", Table28[[#This Row],[LastFirst]])</f>
        <v>faculty/_blocks/physics-and-astronomy/staff/dunn-christopher</v>
      </c>
      <c r="N12" s="5"/>
      <c r="O12" s="5"/>
      <c r="P12" s="5"/>
      <c r="Q12" s="5"/>
    </row>
    <row r="13" spans="1:17" ht="19" customHeight="1" x14ac:dyDescent="0.2">
      <c r="A13" s="5" t="s">
        <v>327</v>
      </c>
      <c r="B13" s="5" t="s">
        <v>328</v>
      </c>
      <c r="C13" s="5" t="s">
        <v>329</v>
      </c>
      <c r="D13" s="8"/>
      <c r="E13" s="5" t="s">
        <v>330</v>
      </c>
      <c r="F13" s="5"/>
      <c r="G13" s="5"/>
      <c r="H13" s="5" t="s">
        <v>325</v>
      </c>
      <c r="I13" s="5" t="s">
        <v>326</v>
      </c>
      <c r="J13" t="s">
        <v>331</v>
      </c>
      <c r="K13" s="7" t="s">
        <v>332</v>
      </c>
      <c r="M13" s="5" t="str">
        <f>_xlfn.CONCAT("faculty/_blocks/", Table28[[#This Row],[Tag]], "/staff/", Table28[[#This Row],[LastFirst]])</f>
        <v>faculty/_blocks/molecular-microbiology-and-immunology/staff/earleywine-laura</v>
      </c>
      <c r="N13" s="5"/>
      <c r="O13" s="5"/>
      <c r="P13" s="5"/>
      <c r="Q13" s="5"/>
    </row>
    <row r="14" spans="1:17" ht="19" customHeight="1" x14ac:dyDescent="0.2">
      <c r="A14" s="5" t="s">
        <v>255</v>
      </c>
      <c r="B14" s="5" t="s">
        <v>256</v>
      </c>
      <c r="C14" s="5" t="s">
        <v>257</v>
      </c>
      <c r="D14" s="8" t="s">
        <v>258</v>
      </c>
      <c r="E14" s="5" t="s">
        <v>259</v>
      </c>
      <c r="F14" s="5"/>
      <c r="G14" s="5"/>
      <c r="H14" s="5" t="s">
        <v>238</v>
      </c>
      <c r="I14" s="5" t="s">
        <v>239</v>
      </c>
      <c r="J14" t="s">
        <v>260</v>
      </c>
      <c r="K14" s="7" t="s">
        <v>261</v>
      </c>
      <c r="L14" t="s">
        <v>262</v>
      </c>
      <c r="M14" s="5" t="str">
        <f>_xlfn.CONCAT("faculty/_blocks/", Table28[[#This Row],[Tag]], "/staff/", Table28[[#This Row],[LastFirst]])</f>
        <v>faculty/_blocks/integrative-biology/staff/escobar-hector</v>
      </c>
      <c r="N14" s="5"/>
      <c r="O14" s="5"/>
      <c r="P14" s="5"/>
      <c r="Q14" s="5"/>
    </row>
    <row r="15" spans="1:17" ht="19" customHeight="1" x14ac:dyDescent="0.2">
      <c r="A15" s="5" t="s">
        <v>41</v>
      </c>
      <c r="B15" s="5" t="s">
        <v>42</v>
      </c>
      <c r="C15" s="5" t="s">
        <v>402</v>
      </c>
      <c r="D15" s="6"/>
      <c r="E15" s="5" t="s">
        <v>43</v>
      </c>
      <c r="F15" s="5"/>
      <c r="G15" s="5"/>
      <c r="H15" s="5" t="s">
        <v>22</v>
      </c>
      <c r="I15" s="5" t="s">
        <v>23</v>
      </c>
      <c r="J15" s="7" t="s">
        <v>44</v>
      </c>
      <c r="K15" s="7" t="s">
        <v>45</v>
      </c>
      <c r="L15" s="7" t="s">
        <v>46</v>
      </c>
      <c r="M15" s="5" t="str">
        <f>_xlfn.CONCAT("about/_blocks/staff/", Table28[[#This Row],[LastFirst]])</f>
        <v>about/_blocks/staff/findeisen-mike</v>
      </c>
      <c r="N15" s="5"/>
      <c r="O15" s="5"/>
      <c r="P15" s="5"/>
      <c r="Q15" s="5"/>
    </row>
    <row r="16" spans="1:17" ht="19" customHeight="1" x14ac:dyDescent="0.2">
      <c r="A16" s="5" t="s">
        <v>220</v>
      </c>
      <c r="B16" s="5" t="s">
        <v>221</v>
      </c>
      <c r="C16" s="5" t="s">
        <v>222</v>
      </c>
      <c r="D16" s="8"/>
      <c r="E16" s="5" t="s">
        <v>187</v>
      </c>
      <c r="F16" s="5"/>
      <c r="G16" s="5"/>
      <c r="H16" s="5" t="s">
        <v>223</v>
      </c>
      <c r="I16" s="5" t="s">
        <v>224</v>
      </c>
      <c r="J16" t="s">
        <v>225</v>
      </c>
      <c r="K16" s="7" t="s">
        <v>226</v>
      </c>
      <c r="L16" t="s">
        <v>227</v>
      </c>
      <c r="M16" s="5" t="str">
        <f>_xlfn.CONCAT("faculty/_blocks/", Table28[[#This Row],[Tag]], "/staff/", Table28[[#This Row],[LastFirst]])</f>
        <v>faculty/_blocks/earth-and-planetary-sciences/staff/foote-stuart</v>
      </c>
      <c r="N16" s="5"/>
      <c r="O16" s="5"/>
      <c r="P16" s="5"/>
      <c r="Q16" s="5" t="s">
        <v>228</v>
      </c>
    </row>
    <row r="17" spans="1:17" ht="19" customHeight="1" x14ac:dyDescent="0.2">
      <c r="A17" s="5" t="s">
        <v>220</v>
      </c>
      <c r="B17" s="5" t="s">
        <v>221</v>
      </c>
      <c r="C17" s="5" t="s">
        <v>222</v>
      </c>
      <c r="D17" s="8"/>
      <c r="E17" s="5" t="s">
        <v>187</v>
      </c>
      <c r="F17" s="5"/>
      <c r="G17" s="5"/>
      <c r="H17" s="5" t="s">
        <v>300</v>
      </c>
      <c r="I17" s="5" t="s">
        <v>301</v>
      </c>
      <c r="J17" t="s">
        <v>225</v>
      </c>
      <c r="K17" s="7" t="s">
        <v>226</v>
      </c>
      <c r="L17" t="s">
        <v>227</v>
      </c>
      <c r="M17" s="5" t="str">
        <f>_xlfn.CONCAT("faculty/_blocks/", Table28[[#This Row],[Tag]], "/staff/", Table28[[#This Row],[LastFirst]])</f>
        <v>faculty/_blocks/mathematics/staff/foote-stuart</v>
      </c>
      <c r="N17" s="5"/>
      <c r="O17" s="5"/>
      <c r="P17" s="5"/>
      <c r="Q17" s="5" t="s">
        <v>228</v>
      </c>
    </row>
    <row r="18" spans="1:17" ht="19" customHeight="1" x14ac:dyDescent="0.2">
      <c r="A18" s="5" t="s">
        <v>229</v>
      </c>
      <c r="B18" s="5" t="s">
        <v>230</v>
      </c>
      <c r="C18" s="5" t="s">
        <v>231</v>
      </c>
      <c r="D18" s="8"/>
      <c r="E18" s="5" t="s">
        <v>158</v>
      </c>
      <c r="F18" s="5"/>
      <c r="G18" s="5"/>
      <c r="H18" s="5" t="s">
        <v>223</v>
      </c>
      <c r="I18" s="5" t="s">
        <v>224</v>
      </c>
      <c r="J18" t="s">
        <v>232</v>
      </c>
      <c r="K18" s="7" t="s">
        <v>233</v>
      </c>
      <c r="M18" s="5" t="str">
        <f>_xlfn.CONCAT("faculty/_blocks/", Table28[[#This Row],[Tag]], "/staff/", Table28[[#This Row],[LastFirst]])</f>
        <v>faculty/_blocks/earth-and-planetary-sciences/staff/gay-laurie</v>
      </c>
      <c r="N18" s="5"/>
      <c r="O18" s="5"/>
      <c r="P18" s="5"/>
      <c r="Q18" s="5"/>
    </row>
    <row r="19" spans="1:17" ht="19" customHeight="1" x14ac:dyDescent="0.2">
      <c r="A19" s="5" t="s">
        <v>397</v>
      </c>
      <c r="B19" s="5" t="s">
        <v>141</v>
      </c>
      <c r="C19" s="5" t="s">
        <v>142</v>
      </c>
      <c r="D19" s="6"/>
      <c r="E19" s="5" t="s">
        <v>78</v>
      </c>
      <c r="F19" s="5"/>
      <c r="G19" s="5"/>
      <c r="H19" s="5" t="s">
        <v>143</v>
      </c>
      <c r="I19" s="5" t="s">
        <v>144</v>
      </c>
      <c r="J19" s="7" t="s">
        <v>145</v>
      </c>
      <c r="K19" s="7" t="s">
        <v>146</v>
      </c>
      <c r="L19" s="7" t="s">
        <v>147</v>
      </c>
      <c r="M19" s="5" t="str">
        <f>_xlfn.CONCAT("faculty/_blocks/", Table28[[#This Row],[Tag]], "/staff/", Table28[[#This Row],[LastFirst]])</f>
        <v>faculty/_blocks/chemistry/staff/gonzalez-marina</v>
      </c>
      <c r="N19" s="5"/>
      <c r="O19" s="5"/>
      <c r="P19" s="5"/>
      <c r="Q19" s="5"/>
    </row>
    <row r="20" spans="1:17" ht="19" customHeight="1" x14ac:dyDescent="0.2">
      <c r="A20" s="5" t="s">
        <v>351</v>
      </c>
      <c r="B20" s="5" t="s">
        <v>352</v>
      </c>
      <c r="C20" s="5" t="s">
        <v>353</v>
      </c>
      <c r="D20" s="6"/>
      <c r="E20" s="5" t="s">
        <v>354</v>
      </c>
      <c r="F20" s="5"/>
      <c r="G20" s="5"/>
      <c r="H20" s="5" t="s">
        <v>350</v>
      </c>
      <c r="I20" s="5" t="s">
        <v>399</v>
      </c>
      <c r="J20" s="7" t="s">
        <v>355</v>
      </c>
      <c r="K20" s="7" t="s">
        <v>356</v>
      </c>
      <c r="L20" s="13" t="s">
        <v>357</v>
      </c>
      <c r="M20" s="5" t="str">
        <f>_xlfn.CONCAT("faculty/_blocks/", Table28[[#This Row],[Tag]], "/staff/", Table28[[#This Row],[LastFirst]])</f>
        <v>faculty/_blocks/neuroscience-developmental-and-regenerative-biology/staff/granados-greg</v>
      </c>
      <c r="N20" s="5"/>
      <c r="O20" s="5"/>
      <c r="P20" s="5"/>
      <c r="Q20" s="5"/>
    </row>
    <row r="21" spans="1:17" ht="19" customHeight="1" x14ac:dyDescent="0.2">
      <c r="A21" s="5" t="s">
        <v>148</v>
      </c>
      <c r="B21" s="5" t="s">
        <v>149</v>
      </c>
      <c r="C21" s="5" t="s">
        <v>150</v>
      </c>
      <c r="D21" s="6" t="s">
        <v>20</v>
      </c>
      <c r="E21" s="5" t="s">
        <v>151</v>
      </c>
      <c r="F21" s="5"/>
      <c r="G21" s="5"/>
      <c r="H21" s="5" t="s">
        <v>143</v>
      </c>
      <c r="I21" s="5" t="s">
        <v>144</v>
      </c>
      <c r="J21" t="s">
        <v>152</v>
      </c>
      <c r="K21" s="7" t="s">
        <v>153</v>
      </c>
      <c r="L21" s="9" t="s">
        <v>154</v>
      </c>
      <c r="M21" s="5" t="str">
        <f>_xlfn.CONCAT("faculty/_blocks/", Table28[[#This Row],[Tag]], "/staff/", Table28[[#This Row],[LastFirst]])</f>
        <v>faculty/_blocks/chemistry/staff/griffith-wendell</v>
      </c>
      <c r="N21" s="5"/>
      <c r="O21" s="5"/>
      <c r="P21" s="5"/>
      <c r="Q21" s="5"/>
    </row>
    <row r="22" spans="1:17" ht="19" customHeight="1" x14ac:dyDescent="0.2">
      <c r="A22" s="5" t="s">
        <v>358</v>
      </c>
      <c r="B22" s="5" t="s">
        <v>359</v>
      </c>
      <c r="C22" s="5" t="s">
        <v>360</v>
      </c>
      <c r="D22" s="8"/>
      <c r="E22" s="5" t="s">
        <v>361</v>
      </c>
      <c r="F22" s="5"/>
      <c r="G22" s="5"/>
      <c r="H22" s="5" t="s">
        <v>350</v>
      </c>
      <c r="I22" s="5" t="s">
        <v>399</v>
      </c>
      <c r="J22" s="7" t="s">
        <v>362</v>
      </c>
      <c r="K22" s="7" t="s">
        <v>363</v>
      </c>
      <c r="L22" s="11" t="s">
        <v>364</v>
      </c>
      <c r="M22" s="5" t="str">
        <f>_xlfn.CONCAT("faculty/_blocks/", Table28[[#This Row],[Tag]], "/staff/", Table28[[#This Row],[LastFirst]])</f>
        <v>faculty/_blocks/neuroscience-developmental-and-regenerative-biology/staff/guntz-wanda</v>
      </c>
      <c r="N22" s="5"/>
      <c r="O22" s="5"/>
      <c r="P22" s="5"/>
      <c r="Q22" s="5"/>
    </row>
    <row r="23" spans="1:17" ht="19" customHeight="1" x14ac:dyDescent="0.2">
      <c r="A23" s="5" t="s">
        <v>378</v>
      </c>
      <c r="B23" s="5" t="s">
        <v>379</v>
      </c>
      <c r="C23" s="5" t="s">
        <v>380</v>
      </c>
      <c r="D23" s="8"/>
      <c r="E23" s="5" t="s">
        <v>216</v>
      </c>
      <c r="F23" s="5"/>
      <c r="G23" s="5"/>
      <c r="H23" s="5" t="s">
        <v>373</v>
      </c>
      <c r="I23" s="5" t="s">
        <v>374</v>
      </c>
      <c r="J23" t="s">
        <v>381</v>
      </c>
      <c r="K23" s="7" t="s">
        <v>382</v>
      </c>
      <c r="L23" s="12" t="s">
        <v>383</v>
      </c>
      <c r="M23" s="5" t="str">
        <f>_xlfn.CONCAT("faculty/_blocks/", Table28[[#This Row],[Tag]], "/staff/", Table28[[#This Row],[LastFirst]])</f>
        <v>faculty/_blocks/physics-and-astronomy/staff/herrera-rosales-mildred</v>
      </c>
      <c r="N23" s="5"/>
      <c r="O23" s="5"/>
      <c r="P23" s="5"/>
      <c r="Q23" s="5"/>
    </row>
    <row r="24" spans="1:17" ht="19" customHeight="1" x14ac:dyDescent="0.2">
      <c r="A24" s="5" t="s">
        <v>47</v>
      </c>
      <c r="B24" s="5" t="s">
        <v>48</v>
      </c>
      <c r="C24" s="5" t="s">
        <v>49</v>
      </c>
      <c r="D24" s="8"/>
      <c r="E24" s="5" t="s">
        <v>50</v>
      </c>
      <c r="F24" s="5"/>
      <c r="G24" s="5"/>
      <c r="H24" s="5" t="s">
        <v>22</v>
      </c>
      <c r="I24" s="5" t="s">
        <v>23</v>
      </c>
      <c r="J24" s="7" t="s">
        <v>51</v>
      </c>
      <c r="K24" s="7" t="s">
        <v>52</v>
      </c>
      <c r="L24" s="11" t="s">
        <v>53</v>
      </c>
      <c r="M24" s="5" t="str">
        <f>_xlfn.CONCAT("about/_blocks/staff/", Table28[[#This Row],[LastFirst]])</f>
        <v>about/_blocks/staff/hoffman-lauren</v>
      </c>
      <c r="N24" s="5"/>
      <c r="O24" s="5"/>
      <c r="P24" s="5"/>
      <c r="Q24" s="5"/>
    </row>
    <row r="25" spans="1:17" ht="19" customHeight="1" x14ac:dyDescent="0.2">
      <c r="A25" s="5" t="s">
        <v>190</v>
      </c>
      <c r="B25" s="5" t="s">
        <v>191</v>
      </c>
      <c r="C25" s="5" t="s">
        <v>192</v>
      </c>
      <c r="D25" s="8"/>
      <c r="E25" s="5" t="s">
        <v>193</v>
      </c>
      <c r="F25" s="5"/>
      <c r="G25" s="5"/>
      <c r="H25" s="5" t="s">
        <v>179</v>
      </c>
      <c r="I25" s="5" t="s">
        <v>180</v>
      </c>
      <c r="J25" t="s">
        <v>194</v>
      </c>
      <c r="K25" s="7"/>
      <c r="L25" t="s">
        <v>195</v>
      </c>
      <c r="M25" s="5" t="str">
        <f>_xlfn.CONCAT("faculty/_blocks/", Table28[[#This Row],[Tag]], "/staff/", Table28[[#This Row],[LastFirst]])</f>
        <v>faculty/_blocks/computer-science/staff/hogan-brian</v>
      </c>
      <c r="N25" s="5"/>
      <c r="O25" s="5"/>
      <c r="P25" s="5"/>
      <c r="Q25" s="5"/>
    </row>
    <row r="26" spans="1:17" ht="19" customHeight="1" x14ac:dyDescent="0.2">
      <c r="A26" s="5" t="s">
        <v>196</v>
      </c>
      <c r="B26" s="5" t="s">
        <v>197</v>
      </c>
      <c r="C26" s="5" t="s">
        <v>198</v>
      </c>
      <c r="D26" s="8"/>
      <c r="E26" s="5" t="s">
        <v>187</v>
      </c>
      <c r="F26" s="5"/>
      <c r="G26" s="5"/>
      <c r="H26" s="5" t="s">
        <v>179</v>
      </c>
      <c r="I26" s="5" t="s">
        <v>180</v>
      </c>
      <c r="J26" t="s">
        <v>199</v>
      </c>
      <c r="K26" s="7"/>
      <c r="L26" t="s">
        <v>200</v>
      </c>
      <c r="M26" s="5" t="str">
        <f>_xlfn.CONCAT("faculty/_blocks/", Table28[[#This Row],[Tag]], "/staff/", Table28[[#This Row],[LastFirst]])</f>
        <v>faculty/_blocks/computer-science/staff/kim-nam</v>
      </c>
      <c r="N26" s="5"/>
      <c r="O26" s="5"/>
      <c r="P26" s="5"/>
      <c r="Q26" s="5"/>
    </row>
    <row r="27" spans="1:17" ht="19" customHeight="1" x14ac:dyDescent="0.2">
      <c r="A27" s="5" t="s">
        <v>201</v>
      </c>
      <c r="B27" s="5" t="s">
        <v>202</v>
      </c>
      <c r="C27" s="5" t="s">
        <v>203</v>
      </c>
      <c r="D27" s="8"/>
      <c r="E27" s="5" t="s">
        <v>105</v>
      </c>
      <c r="F27" s="5"/>
      <c r="G27" s="5"/>
      <c r="H27" s="5" t="s">
        <v>179</v>
      </c>
      <c r="I27" s="5" t="s">
        <v>180</v>
      </c>
      <c r="J27" t="s">
        <v>204</v>
      </c>
      <c r="K27" s="7" t="s">
        <v>205</v>
      </c>
      <c r="L27" t="s">
        <v>206</v>
      </c>
      <c r="M27" s="5" t="str">
        <f>_xlfn.CONCAT("faculty/_blocks/", Table28[[#This Row],[Tag]], "/staff/", Table28[[#This Row],[LastFirst]])</f>
        <v>faculty/_blocks/computer-science/staff/leal-debra</v>
      </c>
      <c r="N27" s="5"/>
      <c r="O27" s="5"/>
      <c r="P27" s="5"/>
      <c r="Q27" s="5"/>
    </row>
    <row r="28" spans="1:17" ht="19" customHeight="1" x14ac:dyDescent="0.2">
      <c r="A28" s="5" t="s">
        <v>54</v>
      </c>
      <c r="B28" s="5" t="s">
        <v>55</v>
      </c>
      <c r="C28" s="5" t="s">
        <v>56</v>
      </c>
      <c r="D28" s="6" t="s">
        <v>20</v>
      </c>
      <c r="E28" s="5" t="s">
        <v>57</v>
      </c>
      <c r="F28" s="5"/>
      <c r="G28" s="5"/>
      <c r="H28" s="5" t="s">
        <v>22</v>
      </c>
      <c r="I28" s="5" t="s">
        <v>23</v>
      </c>
      <c r="J28" s="7" t="s">
        <v>58</v>
      </c>
      <c r="K28" s="7" t="s">
        <v>59</v>
      </c>
      <c r="L28" s="7" t="s">
        <v>60</v>
      </c>
      <c r="M28" s="5" t="str">
        <f>_xlfn.CONCAT("about/_blocks/staff/", Table28[[#This Row],[LastFirst]])</f>
        <v>about/_blocks/staff/lopez-ribot-jose</v>
      </c>
      <c r="N28" s="5"/>
      <c r="O28" s="5"/>
      <c r="P28" s="5"/>
      <c r="Q28" s="5"/>
    </row>
    <row r="29" spans="1:17" ht="19" customHeight="1" x14ac:dyDescent="0.2">
      <c r="A29" s="5" t="s">
        <v>333</v>
      </c>
      <c r="B29" s="5" t="s">
        <v>334</v>
      </c>
      <c r="C29" s="5" t="s">
        <v>335</v>
      </c>
      <c r="D29" s="8"/>
      <c r="E29" s="5" t="s">
        <v>400</v>
      </c>
      <c r="F29" s="5"/>
      <c r="G29" s="5"/>
      <c r="H29" s="5" t="s">
        <v>350</v>
      </c>
      <c r="I29" s="5" t="s">
        <v>399</v>
      </c>
      <c r="J29" s="7" t="s">
        <v>336</v>
      </c>
      <c r="K29" s="7" t="s">
        <v>337</v>
      </c>
      <c r="L29" s="13" t="s">
        <v>338</v>
      </c>
      <c r="M29" s="5" t="str">
        <f>_xlfn.CONCAT("faculty/_blocks/", Table28[[#This Row],[Tag]], "/staff/", Table28[[#This Row],[LastFirst]])</f>
        <v>faculty/_blocks/neuroscience-developmental-and-regenerative-biology/staff/marshall-janice</v>
      </c>
      <c r="N29" s="5"/>
      <c r="O29" s="5"/>
      <c r="P29" s="5"/>
      <c r="Q29" s="5" t="s">
        <v>339</v>
      </c>
    </row>
    <row r="30" spans="1:17" ht="19" customHeight="1" x14ac:dyDescent="0.2">
      <c r="A30" s="5" t="s">
        <v>333</v>
      </c>
      <c r="B30" s="5" t="s">
        <v>334</v>
      </c>
      <c r="C30" s="5" t="s">
        <v>335</v>
      </c>
      <c r="D30" s="8"/>
      <c r="E30" s="5" t="s">
        <v>400</v>
      </c>
      <c r="F30" s="5"/>
      <c r="G30" s="5"/>
      <c r="H30" s="5" t="s">
        <v>325</v>
      </c>
      <c r="I30" s="5" t="s">
        <v>326</v>
      </c>
      <c r="J30" t="s">
        <v>336</v>
      </c>
      <c r="K30" s="7" t="s">
        <v>337</v>
      </c>
      <c r="L30" t="s">
        <v>338</v>
      </c>
      <c r="M30" s="5" t="str">
        <f>_xlfn.CONCAT("faculty/_blocks/", Table28[[#This Row],[Tag]], "/staff/", Table28[[#This Row],[LastFirst]])</f>
        <v>faculty/_blocks/molecular-microbiology-and-immunology/staff/marshall-janice</v>
      </c>
      <c r="N30" s="5"/>
      <c r="O30" s="5"/>
      <c r="P30" s="5"/>
      <c r="Q30" s="5" t="s">
        <v>339</v>
      </c>
    </row>
    <row r="31" spans="1:17" ht="19" customHeight="1" x14ac:dyDescent="0.2">
      <c r="A31" s="5" t="s">
        <v>61</v>
      </c>
      <c r="B31" s="5" t="s">
        <v>62</v>
      </c>
      <c r="C31" s="5" t="s">
        <v>63</v>
      </c>
      <c r="D31" s="6" t="s">
        <v>20</v>
      </c>
      <c r="E31" s="5" t="s">
        <v>64</v>
      </c>
      <c r="F31" s="5"/>
      <c r="G31" s="5"/>
      <c r="H31" s="5" t="s">
        <v>22</v>
      </c>
      <c r="I31" s="5" t="s">
        <v>23</v>
      </c>
      <c r="J31" s="7" t="s">
        <v>65</v>
      </c>
      <c r="K31" s="7" t="s">
        <v>66</v>
      </c>
      <c r="L31" s="7" t="s">
        <v>67</v>
      </c>
      <c r="M31" s="5" t="str">
        <f>_xlfn.CONCAT("about/_blocks/staff/", Table28[[#This Row],[LastFirst]])</f>
        <v>about/_blocks/staff/matiella-terri</v>
      </c>
      <c r="N31" s="5"/>
      <c r="O31" s="5"/>
      <c r="P31" s="5"/>
      <c r="Q31" s="5"/>
    </row>
    <row r="32" spans="1:17" ht="19" customHeight="1" x14ac:dyDescent="0.2">
      <c r="A32" s="5" t="s">
        <v>68</v>
      </c>
      <c r="B32" s="5" t="s">
        <v>69</v>
      </c>
      <c r="C32" s="5" t="s">
        <v>70</v>
      </c>
      <c r="D32" s="6" t="s">
        <v>20</v>
      </c>
      <c r="E32" s="5" t="s">
        <v>71</v>
      </c>
      <c r="F32" s="5"/>
      <c r="G32" s="5"/>
      <c r="H32" s="5" t="s">
        <v>22</v>
      </c>
      <c r="I32" s="5" t="s">
        <v>23</v>
      </c>
      <c r="J32" s="7" t="s">
        <v>72</v>
      </c>
      <c r="K32" s="7" t="s">
        <v>73</v>
      </c>
      <c r="L32" s="7" t="s">
        <v>74</v>
      </c>
      <c r="M32" s="5" t="str">
        <f>_xlfn.CONCAT("about/_blocks/staff/", Table28[[#This Row],[LastFirst]])</f>
        <v>about/_blocks/staff/nash-kelly</v>
      </c>
      <c r="N32" s="5"/>
      <c r="O32" s="5"/>
      <c r="P32" s="5"/>
      <c r="Q32" s="5"/>
    </row>
    <row r="33" spans="1:17" ht="19" customHeight="1" x14ac:dyDescent="0.2">
      <c r="A33" s="5" t="s">
        <v>263</v>
      </c>
      <c r="B33" s="5" t="s">
        <v>264</v>
      </c>
      <c r="C33" s="5" t="s">
        <v>265</v>
      </c>
      <c r="D33" s="8"/>
      <c r="E33" s="5" t="s">
        <v>266</v>
      </c>
      <c r="F33" s="5"/>
      <c r="G33" s="5"/>
      <c r="H33" s="5" t="s">
        <v>238</v>
      </c>
      <c r="I33" s="5" t="s">
        <v>239</v>
      </c>
      <c r="J33" t="s">
        <v>267</v>
      </c>
      <c r="K33" s="7" t="s">
        <v>268</v>
      </c>
      <c r="L33" t="s">
        <v>269</v>
      </c>
      <c r="M33" s="5" t="str">
        <f>_xlfn.CONCAT("faculty/_blocks/", Table28[[#This Row],[Tag]], "/staff/", Table28[[#This Row],[LastFirst]])</f>
        <v>faculty/_blocks/integrative-biology/staff/negrete-cheryl</v>
      </c>
      <c r="N33" s="5"/>
      <c r="O33" s="5"/>
      <c r="P33" s="5"/>
      <c r="Q33" s="5"/>
    </row>
    <row r="34" spans="1:17" ht="19" customHeight="1" x14ac:dyDescent="0.2">
      <c r="A34" s="5" t="s">
        <v>270</v>
      </c>
      <c r="B34" s="5" t="s">
        <v>271</v>
      </c>
      <c r="C34" s="5" t="s">
        <v>272</v>
      </c>
      <c r="D34" s="8" t="s">
        <v>258</v>
      </c>
      <c r="E34" s="5" t="s">
        <v>165</v>
      </c>
      <c r="F34" s="5"/>
      <c r="G34" s="5"/>
      <c r="H34" s="5" t="s">
        <v>238</v>
      </c>
      <c r="I34" s="5" t="s">
        <v>239</v>
      </c>
      <c r="J34" t="s">
        <v>273</v>
      </c>
      <c r="K34" s="7"/>
      <c r="L34" t="s">
        <v>274</v>
      </c>
      <c r="M34" s="5" t="str">
        <f>_xlfn.CONCAT("faculty/_blocks/", Table28[[#This Row],[Tag]], "/staff/", Table28[[#This Row],[LastFirst]])</f>
        <v>faculty/_blocks/integrative-biology/staff/padilla-susana</v>
      </c>
      <c r="N34" s="5"/>
      <c r="O34" s="5"/>
      <c r="P34" s="5"/>
      <c r="Q34" s="5"/>
    </row>
    <row r="35" spans="1:17" ht="19" customHeight="1" x14ac:dyDescent="0.2">
      <c r="A35" s="5" t="s">
        <v>275</v>
      </c>
      <c r="B35" s="5" t="s">
        <v>276</v>
      </c>
      <c r="C35" s="5" t="s">
        <v>277</v>
      </c>
      <c r="D35" s="8"/>
      <c r="E35" s="5" t="s">
        <v>278</v>
      </c>
      <c r="F35" s="5"/>
      <c r="G35" s="5"/>
      <c r="H35" s="5" t="s">
        <v>238</v>
      </c>
      <c r="I35" s="5" t="s">
        <v>239</v>
      </c>
      <c r="J35" t="s">
        <v>279</v>
      </c>
      <c r="K35" s="7" t="s">
        <v>280</v>
      </c>
      <c r="L35" t="s">
        <v>262</v>
      </c>
      <c r="M35" s="5" t="str">
        <f>_xlfn.CONCAT("faculty/_blocks/", Table28[[#This Row],[Tag]], "/staff/", Table28[[#This Row],[LastFirst]])</f>
        <v>faculty/_blocks/integrative-biology/staff/phillips-michelle</v>
      </c>
      <c r="N35" s="5"/>
      <c r="O35" s="5"/>
      <c r="P35" s="5"/>
      <c r="Q35" s="5"/>
    </row>
    <row r="36" spans="1:17" ht="19" customHeight="1" x14ac:dyDescent="0.2">
      <c r="A36" s="5" t="s">
        <v>75</v>
      </c>
      <c r="B36" s="5" t="s">
        <v>76</v>
      </c>
      <c r="C36" s="5" t="s">
        <v>77</v>
      </c>
      <c r="D36" s="8"/>
      <c r="E36" s="5" t="s">
        <v>78</v>
      </c>
      <c r="F36" s="5"/>
      <c r="G36" s="5"/>
      <c r="H36" s="5" t="s">
        <v>22</v>
      </c>
      <c r="I36" s="5" t="s">
        <v>23</v>
      </c>
      <c r="J36" s="7" t="s">
        <v>79</v>
      </c>
      <c r="K36" s="7" t="s">
        <v>80</v>
      </c>
      <c r="L36" s="7" t="s">
        <v>81</v>
      </c>
      <c r="M36" s="5" t="str">
        <f>_xlfn.CONCAT("about/_blocks/staff/", Table28[[#This Row],[LastFirst]])</f>
        <v>about/_blocks/staff/pouncy-tempestt</v>
      </c>
      <c r="N36" s="5"/>
      <c r="O36" s="5"/>
      <c r="P36" s="5"/>
      <c r="Q36" s="5"/>
    </row>
    <row r="37" spans="1:17" ht="19" customHeight="1" x14ac:dyDescent="0.2">
      <c r="A37" s="5" t="s">
        <v>281</v>
      </c>
      <c r="B37" s="5" t="s">
        <v>282</v>
      </c>
      <c r="C37" s="5" t="s">
        <v>283</v>
      </c>
      <c r="D37" s="8"/>
      <c r="E37" s="5" t="s">
        <v>284</v>
      </c>
      <c r="F37" s="5"/>
      <c r="G37" s="5"/>
      <c r="H37" s="5" t="s">
        <v>238</v>
      </c>
      <c r="I37" s="5" t="s">
        <v>239</v>
      </c>
      <c r="J37" t="s">
        <v>285</v>
      </c>
      <c r="K37" s="7" t="s">
        <v>286</v>
      </c>
      <c r="L37" t="s">
        <v>287</v>
      </c>
      <c r="M37" s="5" t="str">
        <f>_xlfn.CONCAT("faculty/_blocks/", Table28[[#This Row],[Tag]], "/staff/", Table28[[#This Row],[LastFirst]])</f>
        <v>faculty/_blocks/integrative-biology/staff/quezada-steven</v>
      </c>
      <c r="N37" s="5"/>
      <c r="O37" s="5"/>
      <c r="P37" s="5"/>
      <c r="Q37" s="5"/>
    </row>
    <row r="38" spans="1:17" ht="19" customHeight="1" x14ac:dyDescent="0.2">
      <c r="A38" s="5" t="s">
        <v>82</v>
      </c>
      <c r="B38" s="5" t="s">
        <v>83</v>
      </c>
      <c r="C38" s="5" t="s">
        <v>84</v>
      </c>
      <c r="D38" s="8"/>
      <c r="E38" s="5" t="s">
        <v>85</v>
      </c>
      <c r="F38" s="5"/>
      <c r="G38" s="5"/>
      <c r="H38" s="5" t="s">
        <v>22</v>
      </c>
      <c r="I38" s="5" t="s">
        <v>23</v>
      </c>
      <c r="J38" s="7" t="s">
        <v>86</v>
      </c>
      <c r="K38" s="7" t="s">
        <v>87</v>
      </c>
      <c r="L38" s="7" t="s">
        <v>88</v>
      </c>
      <c r="M38" s="5" t="str">
        <f>_xlfn.CONCAT("about/_blocks/staff/", Table28[[#This Row],[LastFirst]])</f>
        <v>about/_blocks/staff/ramirez-patty</v>
      </c>
      <c r="N38" s="5"/>
      <c r="O38" s="5"/>
      <c r="P38" s="5"/>
      <c r="Q38" s="5"/>
    </row>
    <row r="39" spans="1:17" ht="19" customHeight="1" x14ac:dyDescent="0.2">
      <c r="A39" s="5" t="s">
        <v>89</v>
      </c>
      <c r="B39" s="5" t="s">
        <v>90</v>
      </c>
      <c r="C39" s="5" t="s">
        <v>91</v>
      </c>
      <c r="D39" s="8"/>
      <c r="E39" s="5" t="s">
        <v>92</v>
      </c>
      <c r="F39" s="5"/>
      <c r="G39" s="5"/>
      <c r="H39" s="5" t="s">
        <v>22</v>
      </c>
      <c r="I39" s="5" t="s">
        <v>23</v>
      </c>
      <c r="J39" s="7" t="s">
        <v>93</v>
      </c>
      <c r="K39" s="7" t="s">
        <v>94</v>
      </c>
      <c r="L39" s="7"/>
      <c r="M39" s="5" t="str">
        <f>_xlfn.CONCAT("about/_blocks/staff/", Table28[[#This Row],[LastFirst]])</f>
        <v>about/_blocks/staff/richardson-roxana</v>
      </c>
      <c r="N39" s="5"/>
      <c r="O39" s="5"/>
      <c r="P39" s="5"/>
      <c r="Q39" s="5"/>
    </row>
    <row r="40" spans="1:17" ht="19" customHeight="1" x14ac:dyDescent="0.2">
      <c r="A40" s="5" t="s">
        <v>95</v>
      </c>
      <c r="B40" s="5" t="s">
        <v>96</v>
      </c>
      <c r="C40" s="5" t="s">
        <v>97</v>
      </c>
      <c r="D40" s="8"/>
      <c r="E40" s="5" t="s">
        <v>98</v>
      </c>
      <c r="F40" s="5"/>
      <c r="G40" s="5"/>
      <c r="H40" s="5" t="s">
        <v>22</v>
      </c>
      <c r="I40" s="5" t="s">
        <v>23</v>
      </c>
      <c r="J40" s="7" t="s">
        <v>99</v>
      </c>
      <c r="K40" s="7" t="s">
        <v>100</v>
      </c>
      <c r="L40" s="7" t="s">
        <v>101</v>
      </c>
      <c r="M40" s="5" t="str">
        <f>_xlfn.CONCAT("about/_blocks/staff/", Table28[[#This Row],[LastFirst]])</f>
        <v>about/_blocks/staff/riveros-magda</v>
      </c>
      <c r="N40" s="5"/>
      <c r="O40" s="5"/>
      <c r="P40" s="5"/>
      <c r="Q40" s="5"/>
    </row>
    <row r="41" spans="1:17" ht="19" customHeight="1" x14ac:dyDescent="0.2">
      <c r="A41" s="5" t="s">
        <v>102</v>
      </c>
      <c r="B41" s="5" t="s">
        <v>103</v>
      </c>
      <c r="C41" s="5" t="s">
        <v>104</v>
      </c>
      <c r="D41" s="8"/>
      <c r="E41" s="5" t="s">
        <v>105</v>
      </c>
      <c r="F41" s="5"/>
      <c r="G41" s="5"/>
      <c r="H41" s="5" t="s">
        <v>22</v>
      </c>
      <c r="I41" s="5" t="s">
        <v>23</v>
      </c>
      <c r="J41" s="7" t="s">
        <v>106</v>
      </c>
      <c r="K41" s="7" t="s">
        <v>107</v>
      </c>
      <c r="L41" s="7" t="s">
        <v>108</v>
      </c>
      <c r="M41" s="5" t="str">
        <f>_xlfn.CONCAT("about/_blocks/staff/", Table28[[#This Row],[LastFirst]])</f>
        <v>about/_blocks/staff/roberts-dawn</v>
      </c>
      <c r="N41" s="5"/>
      <c r="O41" s="5"/>
      <c r="P41" s="5"/>
      <c r="Q41" s="5"/>
    </row>
    <row r="42" spans="1:17" ht="19" customHeight="1" x14ac:dyDescent="0.2">
      <c r="A42" s="5" t="s">
        <v>207</v>
      </c>
      <c r="B42" s="5" t="s">
        <v>208</v>
      </c>
      <c r="C42" s="5" t="s">
        <v>209</v>
      </c>
      <c r="D42" s="8"/>
      <c r="E42" s="5" t="s">
        <v>210</v>
      </c>
      <c r="F42" s="5"/>
      <c r="G42" s="5"/>
      <c r="H42" s="5" t="s">
        <v>179</v>
      </c>
      <c r="I42" s="5" t="s">
        <v>180</v>
      </c>
      <c r="J42" t="s">
        <v>211</v>
      </c>
      <c r="K42" s="7"/>
      <c r="L42" t="s">
        <v>212</v>
      </c>
      <c r="M42" s="5" t="str">
        <f>_xlfn.CONCAT("faculty/_blocks/", Table28[[#This Row],[Tag]], "/staff/", Table28[[#This Row],[LastFirst]])</f>
        <v>faculty/_blocks/computer-science/staff/rojas-karina</v>
      </c>
      <c r="N42" s="5"/>
      <c r="O42" s="5"/>
      <c r="P42" s="5"/>
      <c r="Q42" s="5"/>
    </row>
    <row r="43" spans="1:17" ht="19" customHeight="1" x14ac:dyDescent="0.2">
      <c r="A43" s="5" t="s">
        <v>302</v>
      </c>
      <c r="B43" s="5" t="s">
        <v>303</v>
      </c>
      <c r="C43" s="5" t="s">
        <v>304</v>
      </c>
      <c r="D43" s="8"/>
      <c r="E43" s="5" t="s">
        <v>210</v>
      </c>
      <c r="F43" s="5"/>
      <c r="G43" s="5"/>
      <c r="H43" s="5" t="s">
        <v>300</v>
      </c>
      <c r="I43" s="5" t="s">
        <v>301</v>
      </c>
      <c r="J43" t="s">
        <v>305</v>
      </c>
      <c r="K43" s="7" t="s">
        <v>306</v>
      </c>
      <c r="L43" t="s">
        <v>307</v>
      </c>
      <c r="M43" s="5" t="str">
        <f>_xlfn.CONCAT("faculty/_blocks/", Table28[[#This Row],[Tag]], "/staff/", Table28[[#This Row],[LastFirst]])</f>
        <v>faculty/_blocks/mathematics/staff/rosales-ilse</v>
      </c>
      <c r="N43" s="5"/>
      <c r="O43" s="5"/>
      <c r="P43" s="5"/>
      <c r="Q43" s="5"/>
    </row>
    <row r="44" spans="1:17" ht="19" customHeight="1" x14ac:dyDescent="0.2">
      <c r="A44" s="5" t="s">
        <v>213</v>
      </c>
      <c r="B44" s="5" t="s">
        <v>214</v>
      </c>
      <c r="C44" s="5" t="s">
        <v>215</v>
      </c>
      <c r="D44" s="8"/>
      <c r="E44" s="5" t="s">
        <v>216</v>
      </c>
      <c r="F44" s="5"/>
      <c r="G44" s="5"/>
      <c r="H44" s="5" t="s">
        <v>179</v>
      </c>
      <c r="I44" s="5" t="s">
        <v>180</v>
      </c>
      <c r="J44" t="s">
        <v>217</v>
      </c>
      <c r="K44" s="7" t="s">
        <v>218</v>
      </c>
      <c r="L44" t="s">
        <v>219</v>
      </c>
      <c r="M44" s="5" t="str">
        <f>_xlfn.CONCAT("faculty/_blocks/", Table28[[#This Row],[Tag]], "/staff/", Table28[[#This Row],[LastFirst]])</f>
        <v>faculty/_blocks/computer-science/staff/rozelle-anne</v>
      </c>
      <c r="N44" s="5"/>
      <c r="O44" s="5"/>
      <c r="P44" s="5"/>
      <c r="Q44" s="5"/>
    </row>
    <row r="45" spans="1:17" ht="19" customHeight="1" x14ac:dyDescent="0.2">
      <c r="A45" s="5" t="s">
        <v>308</v>
      </c>
      <c r="B45" s="5" t="s">
        <v>309</v>
      </c>
      <c r="C45" s="5" t="s">
        <v>310</v>
      </c>
      <c r="D45" s="8"/>
      <c r="E45" s="5" t="s">
        <v>216</v>
      </c>
      <c r="F45" s="5"/>
      <c r="G45" s="5"/>
      <c r="H45" s="5" t="s">
        <v>300</v>
      </c>
      <c r="I45" s="5" t="s">
        <v>301</v>
      </c>
      <c r="J45" t="s">
        <v>311</v>
      </c>
      <c r="K45" s="7" t="s">
        <v>312</v>
      </c>
      <c r="L45" t="s">
        <v>307</v>
      </c>
      <c r="M45" s="5" t="str">
        <f>_xlfn.CONCAT("faculty/_blocks/", Table28[[#This Row],[Tag]], "/staff/", Table28[[#This Row],[LastFirst]])</f>
        <v>faculty/_blocks/mathematics/staff/salazar-iliana</v>
      </c>
      <c r="N45" s="5"/>
      <c r="O45" s="5"/>
      <c r="P45" s="5"/>
      <c r="Q45" s="5"/>
    </row>
    <row r="46" spans="1:17" ht="19" customHeight="1" x14ac:dyDescent="0.2">
      <c r="A46" s="5" t="s">
        <v>155</v>
      </c>
      <c r="B46" s="5" t="s">
        <v>156</v>
      </c>
      <c r="C46" s="5" t="s">
        <v>157</v>
      </c>
      <c r="D46" s="8"/>
      <c r="E46" s="5" t="s">
        <v>158</v>
      </c>
      <c r="F46" s="5"/>
      <c r="G46" s="5"/>
      <c r="H46" s="5" t="s">
        <v>143</v>
      </c>
      <c r="I46" s="5" t="s">
        <v>144</v>
      </c>
      <c r="J46" t="s">
        <v>159</v>
      </c>
      <c r="K46" s="7" t="s">
        <v>160</v>
      </c>
      <c r="L46" s="10" t="s">
        <v>161</v>
      </c>
      <c r="M46" s="5" t="str">
        <f>_xlfn.CONCAT("faculty/_blocks/", Table28[[#This Row],[Tag]], "/staff/", Table28[[#This Row],[LastFirst]])</f>
        <v>faculty/_blocks/chemistry/staff/schafer-lefevre-melissa</v>
      </c>
      <c r="N46" s="5"/>
      <c r="O46" s="5"/>
      <c r="P46" s="5"/>
      <c r="Q46" s="5"/>
    </row>
    <row r="47" spans="1:17" ht="19" customHeight="1" x14ac:dyDescent="0.2">
      <c r="A47" s="5" t="s">
        <v>162</v>
      </c>
      <c r="B47" s="5" t="s">
        <v>163</v>
      </c>
      <c r="C47" s="5" t="s">
        <v>164</v>
      </c>
      <c r="D47" s="8" t="s">
        <v>20</v>
      </c>
      <c r="E47" s="5" t="s">
        <v>165</v>
      </c>
      <c r="F47" s="5"/>
      <c r="G47" s="5"/>
      <c r="H47" s="5" t="s">
        <v>143</v>
      </c>
      <c r="I47" s="5" t="s">
        <v>144</v>
      </c>
      <c r="J47" t="s">
        <v>166</v>
      </c>
      <c r="K47" s="7" t="s">
        <v>167</v>
      </c>
      <c r="L47" s="10" t="s">
        <v>168</v>
      </c>
      <c r="M47" s="5" t="str">
        <f>_xlfn.CONCAT("faculty/_blocks/", Table28[[#This Row],[Tag]], "/staff/", Table28[[#This Row],[LastFirst]])</f>
        <v>faculty/_blocks/chemistry/staff/schaller-ruth</v>
      </c>
      <c r="N47" s="5"/>
      <c r="O47" s="5"/>
      <c r="P47" s="5"/>
      <c r="Q47" s="5"/>
    </row>
    <row r="48" spans="1:17" ht="19" customHeight="1" x14ac:dyDescent="0.2">
      <c r="A48" s="5" t="s">
        <v>109</v>
      </c>
      <c r="B48" s="5" t="s">
        <v>110</v>
      </c>
      <c r="C48" s="5" t="s">
        <v>111</v>
      </c>
      <c r="D48" s="8"/>
      <c r="E48" s="5" t="s">
        <v>112</v>
      </c>
      <c r="F48" s="5"/>
      <c r="G48" s="5"/>
      <c r="H48" s="5" t="s">
        <v>22</v>
      </c>
      <c r="I48" s="5" t="s">
        <v>23</v>
      </c>
      <c r="J48" s="7" t="s">
        <v>113</v>
      </c>
      <c r="K48" s="7" t="s">
        <v>114</v>
      </c>
      <c r="L48" s="7" t="s">
        <v>115</v>
      </c>
      <c r="M48" s="5" t="str">
        <f>_xlfn.CONCAT("about/_blocks/staff/", Table28[[#This Row],[LastFirst]])</f>
        <v>about/_blocks/staff/schoensee-ryan</v>
      </c>
      <c r="N48" s="5"/>
      <c r="O48" s="5"/>
      <c r="P48" s="5"/>
      <c r="Q48" s="5"/>
    </row>
    <row r="49" spans="1:17" ht="19" customHeight="1" x14ac:dyDescent="0.2">
      <c r="A49" s="5" t="s">
        <v>116</v>
      </c>
      <c r="B49" s="5" t="s">
        <v>117</v>
      </c>
      <c r="C49" s="5" t="s">
        <v>118</v>
      </c>
      <c r="D49" s="6" t="s">
        <v>20</v>
      </c>
      <c r="E49" s="5" t="s">
        <v>119</v>
      </c>
      <c r="F49" s="5"/>
      <c r="G49" s="5"/>
      <c r="H49" s="5" t="s">
        <v>22</v>
      </c>
      <c r="I49" s="5" t="s">
        <v>23</v>
      </c>
      <c r="J49" s="7" t="s">
        <v>120</v>
      </c>
      <c r="K49" s="7" t="s">
        <v>94</v>
      </c>
      <c r="L49" s="7" t="s">
        <v>121</v>
      </c>
      <c r="M49" s="5" t="str">
        <f>_xlfn.CONCAT("about/_blocks/staff/", Table28[[#This Row],[LastFirst]])</f>
        <v>about/_blocks/staff/silva-david</v>
      </c>
      <c r="N49" s="5"/>
      <c r="O49" s="5"/>
      <c r="P49" s="5"/>
      <c r="Q49" s="5"/>
    </row>
    <row r="50" spans="1:17" ht="19" customHeight="1" x14ac:dyDescent="0.2">
      <c r="A50" s="5" t="s">
        <v>384</v>
      </c>
      <c r="B50" s="5" t="s">
        <v>117</v>
      </c>
      <c r="C50" s="5" t="s">
        <v>385</v>
      </c>
      <c r="D50" s="8"/>
      <c r="E50" s="5" t="s">
        <v>386</v>
      </c>
      <c r="F50" s="5"/>
      <c r="G50" s="5"/>
      <c r="H50" s="5" t="s">
        <v>373</v>
      </c>
      <c r="I50" s="5" t="s">
        <v>374</v>
      </c>
      <c r="J50" t="s">
        <v>387</v>
      </c>
      <c r="K50" s="7" t="s">
        <v>388</v>
      </c>
      <c r="L50" t="s">
        <v>389</v>
      </c>
      <c r="M50" s="5" t="str">
        <f>_xlfn.CONCAT("faculty/_blocks/", Table28[[#This Row],[Tag]], "/staff/", Table28[[#This Row],[LastFirst]])</f>
        <v>faculty/_blocks/physics-and-astronomy/staff/stafford-david</v>
      </c>
      <c r="N50" s="5"/>
      <c r="O50" s="5"/>
      <c r="P50" s="5"/>
      <c r="Q50" s="5"/>
    </row>
    <row r="51" spans="1:17" ht="19" customHeight="1" x14ac:dyDescent="0.2">
      <c r="A51" s="5" t="s">
        <v>340</v>
      </c>
      <c r="B51" s="5" t="s">
        <v>341</v>
      </c>
      <c r="C51" s="5" t="s">
        <v>342</v>
      </c>
      <c r="D51" s="8"/>
      <c r="E51" s="5" t="s">
        <v>343</v>
      </c>
      <c r="F51" s="5"/>
      <c r="G51" s="5"/>
      <c r="H51" s="5" t="s">
        <v>325</v>
      </c>
      <c r="I51" s="5" t="s">
        <v>326</v>
      </c>
      <c r="J51" t="s">
        <v>344</v>
      </c>
      <c r="K51" s="7" t="s">
        <v>345</v>
      </c>
      <c r="M51" s="5" t="str">
        <f>_xlfn.CONCAT("faculty/_blocks/", Table28[[#This Row],[Tag]], "/staff/", Table28[[#This Row],[LastFirst]])</f>
        <v>faculty/_blocks/molecular-microbiology-and-immunology/staff/streton-justin</v>
      </c>
      <c r="N51" s="5"/>
      <c r="O51" s="5"/>
      <c r="P51" s="5"/>
      <c r="Q51" s="5"/>
    </row>
    <row r="52" spans="1:17" ht="19" customHeight="1" x14ac:dyDescent="0.2">
      <c r="A52" s="5" t="s">
        <v>346</v>
      </c>
      <c r="B52" s="5" t="s">
        <v>347</v>
      </c>
      <c r="C52" s="5" t="s">
        <v>348</v>
      </c>
      <c r="D52" s="8"/>
      <c r="E52" s="5" t="s">
        <v>398</v>
      </c>
      <c r="F52" s="5"/>
      <c r="G52" s="5"/>
      <c r="H52" s="5" t="s">
        <v>325</v>
      </c>
      <c r="I52" s="5" t="s">
        <v>326</v>
      </c>
      <c r="J52" t="s">
        <v>349</v>
      </c>
      <c r="K52" s="7"/>
      <c r="M52" s="5" t="str">
        <f>_xlfn.CONCAT("faculty/_blocks/", Table28[[#This Row],[Tag]], "/staff/", Table28[[#This Row],[LastFirst]])</f>
        <v>faculty/_blocks/molecular-microbiology-and-immunology/staff/trejo-araceli</v>
      </c>
      <c r="N52" s="5"/>
      <c r="O52" s="5"/>
      <c r="P52" s="5"/>
      <c r="Q52" s="5"/>
    </row>
    <row r="53" spans="1:17" ht="19" customHeight="1" x14ac:dyDescent="0.2">
      <c r="A53" s="5" t="s">
        <v>288</v>
      </c>
      <c r="B53" s="5" t="s">
        <v>289</v>
      </c>
      <c r="C53" s="7" t="s">
        <v>290</v>
      </c>
      <c r="D53" s="8" t="s">
        <v>258</v>
      </c>
      <c r="E53" s="5" t="s">
        <v>165</v>
      </c>
      <c r="F53" s="5"/>
      <c r="G53" s="5"/>
      <c r="H53" s="5" t="s">
        <v>238</v>
      </c>
      <c r="I53" s="5" t="s">
        <v>239</v>
      </c>
      <c r="J53" t="s">
        <v>291</v>
      </c>
      <c r="K53" s="7"/>
      <c r="L53" t="s">
        <v>292</v>
      </c>
      <c r="M53" s="5" t="str">
        <f>_xlfn.CONCAT("faculty/_blocks/", Table28[[#This Row],[Tag]], "/staff/", Table28[[#This Row],[LastFirst]])</f>
        <v>faculty/_blocks/integrative-biology/staff/trevino-lisa</v>
      </c>
      <c r="N53" s="5"/>
      <c r="O53" s="5"/>
      <c r="P53" s="5"/>
      <c r="Q53" s="5"/>
    </row>
    <row r="54" spans="1:17" ht="19" customHeight="1" x14ac:dyDescent="0.2">
      <c r="A54" s="5" t="s">
        <v>122</v>
      </c>
      <c r="B54" s="5" t="s">
        <v>35</v>
      </c>
      <c r="C54" s="5" t="s">
        <v>123</v>
      </c>
      <c r="D54" s="8"/>
      <c r="E54" s="5" t="s">
        <v>124</v>
      </c>
      <c r="F54" s="5"/>
      <c r="G54" s="5"/>
      <c r="H54" s="5" t="s">
        <v>22</v>
      </c>
      <c r="I54" s="5" t="s">
        <v>23</v>
      </c>
      <c r="J54" s="7" t="s">
        <v>125</v>
      </c>
      <c r="K54" s="7" t="s">
        <v>126</v>
      </c>
      <c r="L54" s="7"/>
      <c r="M54" s="5" t="str">
        <f>_xlfn.CONCAT("about/_blocks/staff/", Table28[[#This Row],[LastFirst]])</f>
        <v>about/_blocks/staff/trevino-monica</v>
      </c>
      <c r="N54" s="5"/>
      <c r="O54" s="5"/>
      <c r="P54" s="5"/>
      <c r="Q54" s="5"/>
    </row>
    <row r="55" spans="1:17" ht="19" customHeight="1" x14ac:dyDescent="0.2">
      <c r="A55" s="5" t="s">
        <v>390</v>
      </c>
      <c r="B55" s="5" t="s">
        <v>391</v>
      </c>
      <c r="C55" s="5" t="s">
        <v>392</v>
      </c>
      <c r="D55" s="8"/>
      <c r="E55" s="5" t="s">
        <v>393</v>
      </c>
      <c r="F55" s="5"/>
      <c r="G55" s="5"/>
      <c r="H55" s="5" t="s">
        <v>373</v>
      </c>
      <c r="I55" s="5" t="s">
        <v>374</v>
      </c>
      <c r="J55" t="s">
        <v>394</v>
      </c>
      <c r="K55" s="7" t="s">
        <v>395</v>
      </c>
      <c r="L55" t="s">
        <v>396</v>
      </c>
      <c r="M55" s="5" t="str">
        <f>_xlfn.CONCAT("faculty/_blocks/", Table28[[#This Row],[Tag]], "/staff/", Table28[[#This Row],[LastFirst]])</f>
        <v>faculty/_blocks/physics-and-astronomy/staff/tucker-belinda</v>
      </c>
      <c r="N55" s="5"/>
      <c r="O55" s="5"/>
      <c r="P55" s="5"/>
      <c r="Q55" s="5"/>
    </row>
    <row r="56" spans="1:17" ht="19" customHeight="1" x14ac:dyDescent="0.2">
      <c r="A56" s="5" t="s">
        <v>313</v>
      </c>
      <c r="B56" s="5" t="s">
        <v>314</v>
      </c>
      <c r="C56" s="5" t="s">
        <v>401</v>
      </c>
      <c r="D56" s="8"/>
      <c r="E56" s="5" t="s">
        <v>315</v>
      </c>
      <c r="F56" s="5"/>
      <c r="G56" s="5"/>
      <c r="H56" s="5" t="s">
        <v>300</v>
      </c>
      <c r="I56" s="5" t="s">
        <v>301</v>
      </c>
      <c r="J56" t="s">
        <v>316</v>
      </c>
      <c r="K56" s="7" t="s">
        <v>317</v>
      </c>
      <c r="L56" t="s">
        <v>307</v>
      </c>
      <c r="M56" s="5" t="str">
        <f>_xlfn.CONCAT("faculty/_blocks/", Table28[[#This Row],[Tag]], "/staff/", Table28[[#This Row],[LastFirst]])</f>
        <v>faculty/_blocks/mathematics/staff/vicencio-alejandra</v>
      </c>
      <c r="N56" s="5"/>
      <c r="O56" s="5"/>
      <c r="P56" s="5"/>
      <c r="Q56" s="5"/>
    </row>
    <row r="57" spans="1:17" ht="19" customHeight="1" x14ac:dyDescent="0.2">
      <c r="A57" s="5" t="s">
        <v>318</v>
      </c>
      <c r="B57" s="5" t="s">
        <v>319</v>
      </c>
      <c r="C57" s="5" t="s">
        <v>320</v>
      </c>
      <c r="D57" s="8"/>
      <c r="E57" s="5" t="s">
        <v>321</v>
      </c>
      <c r="F57" s="5"/>
      <c r="G57" s="5"/>
      <c r="H57" s="5" t="s">
        <v>300</v>
      </c>
      <c r="I57" s="5" t="s">
        <v>301</v>
      </c>
      <c r="J57" t="s">
        <v>322</v>
      </c>
      <c r="K57" s="7" t="s">
        <v>323</v>
      </c>
      <c r="L57" t="s">
        <v>324</v>
      </c>
      <c r="M57" s="5" t="str">
        <f>_xlfn.CONCAT("faculty/_blocks/", Table28[[#This Row],[Tag]], "/staff/", Table28[[#This Row],[LastFirst]])</f>
        <v>faculty/_blocks/mathematics/staff/walls-carey</v>
      </c>
      <c r="N57" s="5"/>
      <c r="O57" s="5"/>
      <c r="P57" s="5"/>
      <c r="Q57" s="5"/>
    </row>
    <row r="58" spans="1:17" ht="19" customHeight="1" x14ac:dyDescent="0.2">
      <c r="A58" s="5" t="s">
        <v>169</v>
      </c>
      <c r="B58" s="5" t="s">
        <v>170</v>
      </c>
      <c r="C58" s="5" t="s">
        <v>171</v>
      </c>
      <c r="D58" s="8"/>
      <c r="E58" s="5" t="s">
        <v>172</v>
      </c>
      <c r="F58" s="5"/>
      <c r="G58" s="5"/>
      <c r="H58" s="5" t="s">
        <v>143</v>
      </c>
      <c r="I58" s="5" t="s">
        <v>144</v>
      </c>
      <c r="J58" t="s">
        <v>173</v>
      </c>
      <c r="K58" s="7" t="s">
        <v>174</v>
      </c>
      <c r="L58" s="10" t="s">
        <v>175</v>
      </c>
      <c r="M58" s="5" t="str">
        <f>_xlfn.CONCAT("faculty/_blocks/", Table28[[#This Row],[Tag]], "/staff/", Table28[[#This Row],[LastFirst]])</f>
        <v>faculty/_blocks/chemistry/staff/wherritt-daniel</v>
      </c>
      <c r="N58" s="5"/>
      <c r="O58" s="5"/>
      <c r="P58" s="5"/>
      <c r="Q58" s="5"/>
    </row>
    <row r="59" spans="1:17" ht="19" customHeight="1" x14ac:dyDescent="0.2">
      <c r="A59" s="5" t="s">
        <v>365</v>
      </c>
      <c r="B59" s="5" t="s">
        <v>366</v>
      </c>
      <c r="C59" s="5" t="s">
        <v>367</v>
      </c>
      <c r="D59" s="8"/>
      <c r="E59" s="5" t="s">
        <v>398</v>
      </c>
      <c r="F59" s="5"/>
      <c r="G59" s="5"/>
      <c r="H59" s="5" t="s">
        <v>350</v>
      </c>
      <c r="I59" s="5" t="s">
        <v>399</v>
      </c>
      <c r="J59" s="7" t="s">
        <v>368</v>
      </c>
      <c r="K59" s="7"/>
      <c r="L59" s="13" t="s">
        <v>369</v>
      </c>
      <c r="M59" s="5" t="str">
        <f>_xlfn.CONCAT("faculty/_blocks/", Table28[[#This Row],[Tag]], "/staff/", Table28[[#This Row],[LastFirst]])</f>
        <v>faculty/_blocks/neuroscience-developmental-and-regenerative-biology/staff/wilson-jaylon</v>
      </c>
      <c r="N59" s="5"/>
      <c r="O59" s="5"/>
      <c r="P59" s="5"/>
      <c r="Q59" s="5"/>
    </row>
    <row r="60" spans="1:17" ht="19" customHeight="1" x14ac:dyDescent="0.2">
      <c r="A60" s="5" t="s">
        <v>293</v>
      </c>
      <c r="B60" s="5" t="s">
        <v>294</v>
      </c>
      <c r="C60" s="5" t="s">
        <v>295</v>
      </c>
      <c r="D60" s="8"/>
      <c r="E60" s="5" t="s">
        <v>296</v>
      </c>
      <c r="F60" s="5"/>
      <c r="G60" s="5"/>
      <c r="H60" s="5" t="s">
        <v>238</v>
      </c>
      <c r="I60" s="5" t="s">
        <v>239</v>
      </c>
      <c r="J60" t="s">
        <v>297</v>
      </c>
      <c r="K60" s="7" t="s">
        <v>298</v>
      </c>
      <c r="L60" t="s">
        <v>299</v>
      </c>
      <c r="M60" s="5" t="str">
        <f>_xlfn.CONCAT("faculty/_blocks/", Table28[[#This Row],[Tag]], "/staff/", Table28[[#This Row],[LastFirst]])</f>
        <v>faculty/_blocks/integrative-biology/staff/wright-shantae</v>
      </c>
      <c r="N60" s="5"/>
      <c r="O60" s="5"/>
      <c r="P60" s="5"/>
      <c r="Q60" s="5"/>
    </row>
    <row r="61" spans="1:17" ht="19" customHeight="1" x14ac:dyDescent="0.2">
      <c r="A61" s="5" t="s">
        <v>127</v>
      </c>
      <c r="B61" s="5" t="s">
        <v>128</v>
      </c>
      <c r="C61" s="5" t="s">
        <v>129</v>
      </c>
      <c r="D61" s="8"/>
      <c r="E61" s="5" t="s">
        <v>130</v>
      </c>
      <c r="F61" s="5"/>
      <c r="G61" s="5"/>
      <c r="H61" s="5" t="s">
        <v>22</v>
      </c>
      <c r="I61" s="5" t="s">
        <v>23</v>
      </c>
      <c r="J61" s="7" t="s">
        <v>131</v>
      </c>
      <c r="K61" s="7" t="s">
        <v>132</v>
      </c>
      <c r="L61" s="7" t="s">
        <v>133</v>
      </c>
      <c r="M61" s="5" t="str">
        <f>_xlfn.CONCAT("about/_blocks/staff/", Table28[[#This Row],[LastFirst]])</f>
        <v>about/_blocks/staff/yancey-kristine</v>
      </c>
      <c r="N61" s="5"/>
      <c r="O61" s="5"/>
      <c r="P61" s="5"/>
      <c r="Q61" s="5"/>
    </row>
    <row r="62" spans="1:17" ht="19" customHeight="1" x14ac:dyDescent="0.2">
      <c r="A62" s="5" t="s">
        <v>134</v>
      </c>
      <c r="B62" s="5" t="s">
        <v>135</v>
      </c>
      <c r="C62" s="5" t="s">
        <v>136</v>
      </c>
      <c r="D62" s="6" t="s">
        <v>20</v>
      </c>
      <c r="E62" s="5" t="s">
        <v>137</v>
      </c>
      <c r="F62" s="5"/>
      <c r="G62" s="5"/>
      <c r="H62" s="5" t="s">
        <v>22</v>
      </c>
      <c r="I62" s="5" t="s">
        <v>23</v>
      </c>
      <c r="J62" s="7" t="s">
        <v>138</v>
      </c>
      <c r="K62" s="7" t="s">
        <v>139</v>
      </c>
      <c r="L62" s="7" t="s">
        <v>140</v>
      </c>
      <c r="M62" s="5" t="str">
        <f>_xlfn.CONCAT("about/_blocks/staff/", Table28[[#This Row],[LastFirst]])</f>
        <v>about/_blocks/staff/yuen-timothy</v>
      </c>
      <c r="N62" s="5"/>
      <c r="O62" s="5"/>
      <c r="P62" s="5"/>
      <c r="Q62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2023-05-30T19:06:10Z</dcterms:created>
  <dcterms:modified xsi:type="dcterms:W3CDTF">2023-05-30T19:25:39Z</dcterms:modified>
</cp:coreProperties>
</file>