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9110" windowHeight="381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L19" i="1" l="1"/>
  <c r="L16" i="1"/>
  <c r="L13" i="1"/>
  <c r="L12" i="1"/>
</calcChain>
</file>

<file path=xl/sharedStrings.xml><?xml version="1.0" encoding="utf-8"?>
<sst xmlns="http://schemas.openxmlformats.org/spreadsheetml/2006/main" count="49" uniqueCount="38">
  <si>
    <t>Age</t>
  </si>
  <si>
    <t>General Information</t>
  </si>
  <si>
    <t>Population %</t>
  </si>
  <si>
    <t>Budget</t>
  </si>
  <si>
    <t xml:space="preserve">General Distribution </t>
  </si>
  <si>
    <t>Enrolled by cycle</t>
  </si>
  <si>
    <t xml:space="preserve">School Cycle </t>
  </si>
  <si>
    <t>%</t>
  </si>
  <si>
    <t>M</t>
  </si>
  <si>
    <t>F</t>
  </si>
  <si>
    <t>&lt; 4</t>
  </si>
  <si>
    <t>Pre-primairy</t>
  </si>
  <si>
    <t>Primary</t>
  </si>
  <si>
    <t>Secondary</t>
  </si>
  <si>
    <t>Higher</t>
  </si>
  <si>
    <t>TVET</t>
  </si>
  <si>
    <t xml:space="preserve">Total </t>
  </si>
  <si>
    <t>Total</t>
  </si>
  <si>
    <t xml:space="preserve">East Africa </t>
  </si>
  <si>
    <t>COMESA, IGAD, CENSAD</t>
  </si>
  <si>
    <t xml:space="preserve">Annual Budget </t>
  </si>
  <si>
    <t>4 to 6</t>
  </si>
  <si>
    <t>7 to 10</t>
  </si>
  <si>
    <t>11 to 14</t>
  </si>
  <si>
    <t>15 to 16</t>
  </si>
  <si>
    <t>17 to 18</t>
  </si>
  <si>
    <t>19 to 21</t>
  </si>
  <si>
    <t>&gt; 21</t>
  </si>
  <si>
    <t>CTE</t>
  </si>
  <si>
    <t>FAL</t>
  </si>
  <si>
    <t>Admin</t>
  </si>
  <si>
    <t>ETB 274 Billion</t>
  </si>
  <si>
    <t xml:space="preserve">                  Addis Ababa</t>
  </si>
  <si>
    <t xml:space="preserve">            ETHIOPIA</t>
  </si>
  <si>
    <r>
      <t>1.104.300 km</t>
    </r>
    <r>
      <rPr>
        <b/>
        <vertAlign val="superscript"/>
        <sz val="11"/>
        <color theme="1"/>
        <rFont val="Arial"/>
        <family val="2"/>
      </rPr>
      <t>2</t>
    </r>
  </si>
  <si>
    <t>Area</t>
  </si>
  <si>
    <t>Population</t>
  </si>
  <si>
    <r>
      <t xml:space="preserve">99,390,750 </t>
    </r>
    <r>
      <rPr>
        <sz val="11"/>
        <color theme="1"/>
        <rFont val="Arial"/>
        <family val="2"/>
      </rPr>
      <t>inhabitants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</si>
</sst>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2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b/>
      <sz val="11"/>
      <color rgb="FFFF0000"/>
      <name val="Arial"/>
      <family val="2"/>
    </font>
    <font>
      <b/>
      <sz val="14"/>
      <color theme="1"/>
      <name val="Arial"/>
      <family val="2"/>
    </font>
    <font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color rgb="FF000000"/>
      <name val="Arial Narrow"/>
      <family val="2"/>
    </font>
    <font>
      <b/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Border="1"/>
    <xf numFmtId="0" fontId="8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3" fontId="3" fillId="0" borderId="8" xfId="0" applyNumberFormat="1" applyFont="1" applyBorder="1" applyAlignment="1">
      <alignment horizontal="right" vertical="center" wrapText="1"/>
    </xf>
    <xf numFmtId="3" fontId="3" fillId="0" borderId="8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3" fontId="3" fillId="0" borderId="8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indent="1"/>
    </xf>
    <xf numFmtId="0" fontId="7" fillId="0" borderId="0" xfId="0" applyFont="1" applyBorder="1" applyAlignment="1">
      <alignment vertical="center"/>
    </xf>
    <xf numFmtId="0" fontId="10" fillId="0" borderId="19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16" fontId="3" fillId="0" borderId="20" xfId="0" applyNumberFormat="1" applyFont="1" applyBorder="1" applyAlignment="1">
      <alignment horizontal="center" vertical="center"/>
    </xf>
    <xf numFmtId="16" fontId="8" fillId="0" borderId="20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right" vertical="center"/>
    </xf>
    <xf numFmtId="0" fontId="3" fillId="0" borderId="22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8" fillId="0" borderId="24" xfId="0" applyFont="1" applyFill="1" applyBorder="1" applyAlignment="1">
      <alignment horizontal="center" vertical="center" wrapText="1"/>
    </xf>
    <xf numFmtId="168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168" fontId="3" fillId="0" borderId="21" xfId="0" applyNumberFormat="1" applyFont="1" applyBorder="1" applyAlignment="1">
      <alignment horizontal="center" vertical="center"/>
    </xf>
    <xf numFmtId="168" fontId="3" fillId="0" borderId="2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28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3" fillId="0" borderId="13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vertical="center"/>
    </xf>
    <xf numFmtId="0" fontId="3" fillId="0" borderId="29" xfId="0" applyFont="1" applyBorder="1" applyAlignment="1">
      <alignment horizontal="right" vertical="center"/>
    </xf>
    <xf numFmtId="0" fontId="10" fillId="0" borderId="18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3" fontId="3" fillId="0" borderId="21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  <xf numFmtId="0" fontId="0" fillId="0" borderId="2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10" fillId="0" borderId="1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right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27700</xdr:rowOff>
    </xdr:from>
    <xdr:to>
      <xdr:col>3</xdr:col>
      <xdr:colOff>742951</xdr:colOff>
      <xdr:row>4</xdr:row>
      <xdr:rowOff>239831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6" y="218200"/>
          <a:ext cx="2209800" cy="1183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9"/>
  <sheetViews>
    <sheetView tabSelected="1" workbookViewId="0">
      <selection activeCell="H23" sqref="H23"/>
    </sheetView>
  </sheetViews>
  <sheetFormatPr defaultRowHeight="14.25" x14ac:dyDescent="0.2"/>
  <cols>
    <col min="1" max="1" width="5.875" customWidth="1"/>
    <col min="3" max="3" width="10.75" customWidth="1"/>
    <col min="4" max="5" width="11.125" bestFit="1" customWidth="1"/>
    <col min="6" max="6" width="11.25" customWidth="1"/>
    <col min="7" max="7" width="10" bestFit="1" customWidth="1"/>
    <col min="8" max="8" width="9.5" customWidth="1"/>
    <col min="9" max="9" width="10.25" customWidth="1"/>
    <col min="10" max="10" width="7.25" customWidth="1"/>
    <col min="12" max="12" width="9.125" style="38" bestFit="1" customWidth="1"/>
  </cols>
  <sheetData>
    <row r="1" spans="2:19" ht="15" thickBo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37"/>
    </row>
    <row r="2" spans="2:19" ht="30" customHeight="1" x14ac:dyDescent="0.4">
      <c r="B2" s="72"/>
      <c r="C2" s="73"/>
      <c r="D2" s="55" t="s">
        <v>33</v>
      </c>
      <c r="E2" s="56"/>
      <c r="F2" s="57"/>
      <c r="G2" s="43" t="s">
        <v>18</v>
      </c>
      <c r="H2" s="43"/>
      <c r="I2" s="43"/>
      <c r="J2" s="83" t="s">
        <v>35</v>
      </c>
      <c r="K2" s="44"/>
      <c r="L2" s="39"/>
    </row>
    <row r="3" spans="2:19" ht="21.75" customHeight="1" thickBot="1" x14ac:dyDescent="0.25">
      <c r="B3" s="74"/>
      <c r="C3" s="54"/>
      <c r="D3" s="58"/>
      <c r="E3" s="59"/>
      <c r="F3" s="60"/>
      <c r="G3" s="45" t="s">
        <v>19</v>
      </c>
      <c r="H3" s="45"/>
      <c r="I3" s="45"/>
      <c r="J3" s="52" t="s">
        <v>34</v>
      </c>
      <c r="K3" s="46"/>
      <c r="L3" s="47"/>
      <c r="P3" s="19"/>
    </row>
    <row r="4" spans="2:19" ht="24.75" customHeight="1" x14ac:dyDescent="0.25">
      <c r="B4" s="74"/>
      <c r="C4" s="54"/>
      <c r="D4" s="61" t="s">
        <v>32</v>
      </c>
      <c r="E4" s="62"/>
      <c r="F4" s="63"/>
      <c r="G4" s="84" t="s">
        <v>36</v>
      </c>
      <c r="H4" s="44"/>
      <c r="I4" s="44"/>
      <c r="J4" s="51" t="s">
        <v>20</v>
      </c>
      <c r="K4" s="44"/>
      <c r="L4" s="39"/>
      <c r="P4" s="40"/>
      <c r="Q4" s="41"/>
      <c r="R4" s="1"/>
      <c r="S4" s="1"/>
    </row>
    <row r="5" spans="2:19" ht="22.5" customHeight="1" thickBot="1" x14ac:dyDescent="0.3">
      <c r="B5" s="53"/>
      <c r="C5" s="50"/>
      <c r="D5" s="58"/>
      <c r="E5" s="59"/>
      <c r="F5" s="60"/>
      <c r="G5" s="48" t="s">
        <v>37</v>
      </c>
      <c r="H5" s="48"/>
      <c r="I5" s="48"/>
      <c r="J5" s="64" t="s">
        <v>31</v>
      </c>
      <c r="K5" s="49"/>
      <c r="L5" s="50"/>
      <c r="P5" s="40"/>
      <c r="Q5" s="41"/>
      <c r="R5" s="1"/>
      <c r="S5" s="42"/>
    </row>
    <row r="6" spans="2:19" ht="28.5" customHeight="1" thickBot="1" x14ac:dyDescent="0.25">
      <c r="B6" s="20"/>
      <c r="C6" s="1"/>
      <c r="D6" s="1"/>
      <c r="E6" s="1"/>
      <c r="F6" s="1"/>
      <c r="G6" s="1"/>
      <c r="H6" s="1"/>
      <c r="I6" s="1"/>
      <c r="J6" s="1"/>
      <c r="K6" s="1"/>
      <c r="L6" s="37"/>
      <c r="P6" s="40"/>
      <c r="Q6" s="82"/>
      <c r="R6" s="1"/>
      <c r="S6" s="1"/>
    </row>
    <row r="7" spans="2:19" ht="23.25" customHeight="1" thickBot="1" x14ac:dyDescent="0.25">
      <c r="B7" s="79" t="s">
        <v>1</v>
      </c>
      <c r="C7" s="80"/>
      <c r="D7" s="80"/>
      <c r="E7" s="80"/>
      <c r="F7" s="80"/>
      <c r="G7" s="80"/>
      <c r="H7" s="80"/>
      <c r="I7" s="80"/>
      <c r="J7" s="80"/>
      <c r="K7" s="80"/>
      <c r="L7" s="81"/>
    </row>
    <row r="8" spans="2:19" ht="23.25" customHeight="1" x14ac:dyDescent="0.2">
      <c r="B8" s="21" t="s">
        <v>2</v>
      </c>
      <c r="C8" s="75"/>
      <c r="D8" s="75"/>
      <c r="E8" s="75"/>
      <c r="F8" s="75"/>
      <c r="G8" s="75"/>
      <c r="H8" s="75"/>
      <c r="I8" s="76"/>
      <c r="J8" s="65"/>
      <c r="K8" s="77" t="s">
        <v>3</v>
      </c>
      <c r="L8" s="78"/>
    </row>
    <row r="9" spans="2:19" ht="23.25" customHeight="1" x14ac:dyDescent="0.2">
      <c r="B9" s="21" t="s">
        <v>0</v>
      </c>
      <c r="C9" s="12" t="s">
        <v>4</v>
      </c>
      <c r="D9" s="13"/>
      <c r="E9" s="14"/>
      <c r="F9" s="15"/>
      <c r="G9" s="13" t="s">
        <v>5</v>
      </c>
      <c r="H9" s="13"/>
      <c r="I9" s="68"/>
      <c r="J9" s="7"/>
      <c r="K9" s="16" t="s">
        <v>6</v>
      </c>
      <c r="L9" s="22" t="s">
        <v>7</v>
      </c>
    </row>
    <row r="10" spans="2:19" ht="23.25" customHeight="1" x14ac:dyDescent="0.2">
      <c r="B10" s="23"/>
      <c r="C10" s="3" t="s">
        <v>8</v>
      </c>
      <c r="D10" s="3" t="s">
        <v>9</v>
      </c>
      <c r="E10" s="3" t="s">
        <v>16</v>
      </c>
      <c r="F10" s="11" t="s">
        <v>6</v>
      </c>
      <c r="G10" s="3" t="s">
        <v>8</v>
      </c>
      <c r="H10" s="3" t="s">
        <v>9</v>
      </c>
      <c r="I10" s="69" t="s">
        <v>17</v>
      </c>
      <c r="J10" s="7"/>
      <c r="K10" s="17"/>
      <c r="L10" s="22"/>
    </row>
    <row r="11" spans="2:19" ht="31.5" customHeight="1" x14ac:dyDescent="0.2">
      <c r="B11" s="24" t="s">
        <v>10</v>
      </c>
      <c r="C11" s="8">
        <v>5303302</v>
      </c>
      <c r="D11" s="8">
        <v>5308051</v>
      </c>
      <c r="E11" s="9">
        <v>10611287</v>
      </c>
      <c r="F11" s="4" t="s">
        <v>11</v>
      </c>
      <c r="G11" s="9">
        <v>1536794</v>
      </c>
      <c r="H11" s="9">
        <v>1422009</v>
      </c>
      <c r="I11" s="70">
        <v>2958803</v>
      </c>
      <c r="J11" s="65"/>
      <c r="K11" s="5" t="s">
        <v>11</v>
      </c>
      <c r="L11" s="33">
        <v>1.4</v>
      </c>
    </row>
    <row r="12" spans="2:19" ht="23.25" customHeight="1" x14ac:dyDescent="0.2">
      <c r="B12" s="25" t="s">
        <v>21</v>
      </c>
      <c r="C12" s="9">
        <v>3805523</v>
      </c>
      <c r="D12" s="9">
        <v>3717419</v>
      </c>
      <c r="E12" s="9">
        <v>7522942</v>
      </c>
      <c r="F12" s="4" t="s">
        <v>12</v>
      </c>
      <c r="G12" s="9">
        <v>9846502</v>
      </c>
      <c r="H12" s="9">
        <v>8844716</v>
      </c>
      <c r="I12" s="70">
        <v>18691217</v>
      </c>
      <c r="J12" s="65"/>
      <c r="K12" s="2" t="s">
        <v>12</v>
      </c>
      <c r="L12" s="33">
        <f>64*41/100</f>
        <v>26.24</v>
      </c>
    </row>
    <row r="13" spans="2:19" ht="23.25" customHeight="1" x14ac:dyDescent="0.2">
      <c r="B13" s="25" t="s">
        <v>22</v>
      </c>
      <c r="C13" s="9">
        <v>4690019</v>
      </c>
      <c r="D13" s="9">
        <v>4589081</v>
      </c>
      <c r="E13" s="9">
        <v>9279099</v>
      </c>
      <c r="F13" s="4" t="s">
        <v>13</v>
      </c>
      <c r="G13" s="9">
        <v>1109877</v>
      </c>
      <c r="H13" s="9">
        <v>998238</v>
      </c>
      <c r="I13" s="70">
        <v>2108115</v>
      </c>
      <c r="J13" s="65"/>
      <c r="K13" s="2" t="s">
        <v>13</v>
      </c>
      <c r="L13" s="33">
        <f>22*41/100</f>
        <v>9.02</v>
      </c>
    </row>
    <row r="14" spans="2:19" ht="23.25" customHeight="1" x14ac:dyDescent="0.2">
      <c r="B14" s="26" t="s">
        <v>23</v>
      </c>
      <c r="C14" s="9">
        <v>4513241</v>
      </c>
      <c r="D14" s="9">
        <v>4398959</v>
      </c>
      <c r="E14" s="9">
        <v>8912200</v>
      </c>
      <c r="F14" s="4" t="s">
        <v>14</v>
      </c>
      <c r="G14" s="9">
        <v>506675</v>
      </c>
      <c r="H14" s="9">
        <v>262640</v>
      </c>
      <c r="I14" s="70">
        <v>769315</v>
      </c>
      <c r="J14" s="65"/>
      <c r="K14" s="2" t="s">
        <v>14</v>
      </c>
      <c r="L14" s="33">
        <v>33</v>
      </c>
    </row>
    <row r="15" spans="2:19" ht="23.25" customHeight="1" x14ac:dyDescent="0.2">
      <c r="B15" s="24" t="s">
        <v>24</v>
      </c>
      <c r="C15" s="9">
        <v>2129835</v>
      </c>
      <c r="D15" s="9">
        <v>2093771</v>
      </c>
      <c r="E15" s="9">
        <v>4223606</v>
      </c>
      <c r="F15" s="4" t="s">
        <v>15</v>
      </c>
      <c r="G15" s="9">
        <v>167881</v>
      </c>
      <c r="H15" s="9">
        <v>184263</v>
      </c>
      <c r="I15" s="70">
        <v>352144</v>
      </c>
      <c r="J15" s="65"/>
      <c r="K15" s="2" t="s">
        <v>15</v>
      </c>
      <c r="L15" s="33">
        <v>20</v>
      </c>
    </row>
    <row r="16" spans="2:19" ht="23.25" customHeight="1" x14ac:dyDescent="0.2">
      <c r="B16" s="27" t="s">
        <v>25</v>
      </c>
      <c r="C16" s="9">
        <v>2036277</v>
      </c>
      <c r="D16" s="9">
        <v>1970541</v>
      </c>
      <c r="E16" s="9">
        <v>4006819</v>
      </c>
      <c r="F16" s="4" t="s">
        <v>28</v>
      </c>
      <c r="G16" s="9">
        <v>102311</v>
      </c>
      <c r="H16" s="9">
        <v>67070</v>
      </c>
      <c r="I16" s="70">
        <v>169382</v>
      </c>
      <c r="J16" s="65"/>
      <c r="K16" s="2" t="s">
        <v>28</v>
      </c>
      <c r="L16" s="33">
        <f>4*41/100</f>
        <v>1.64</v>
      </c>
    </row>
    <row r="17" spans="2:12" ht="23.25" customHeight="1" x14ac:dyDescent="0.2">
      <c r="B17" s="28" t="s">
        <v>26</v>
      </c>
      <c r="C17" s="9">
        <v>2887445</v>
      </c>
      <c r="D17" s="9">
        <v>2789214</v>
      </c>
      <c r="E17" s="9">
        <v>5676464</v>
      </c>
      <c r="F17" s="18" t="s">
        <v>29</v>
      </c>
      <c r="G17" s="9">
        <v>3427604</v>
      </c>
      <c r="H17" s="9">
        <v>2562805</v>
      </c>
      <c r="I17" s="70">
        <v>5990409</v>
      </c>
      <c r="J17" s="66"/>
      <c r="K17" s="6" t="s">
        <v>29</v>
      </c>
      <c r="L17" s="34">
        <v>2.7</v>
      </c>
    </row>
    <row r="18" spans="2:12" ht="23.25" customHeight="1" x14ac:dyDescent="0.2">
      <c r="B18" s="28" t="s">
        <v>27</v>
      </c>
      <c r="C18" s="9">
        <v>19768479</v>
      </c>
      <c r="D18" s="9">
        <v>20144396</v>
      </c>
      <c r="E18" s="9">
        <v>39912457</v>
      </c>
      <c r="F18" s="18"/>
      <c r="G18" s="10"/>
      <c r="H18" s="10"/>
      <c r="I18" s="29"/>
      <c r="J18" s="66"/>
      <c r="K18" s="6" t="s">
        <v>30</v>
      </c>
      <c r="L18" s="35">
        <v>6</v>
      </c>
    </row>
    <row r="19" spans="2:12" ht="23.25" customHeight="1" thickBot="1" x14ac:dyDescent="0.25">
      <c r="B19" s="30"/>
      <c r="C19" s="31"/>
      <c r="D19" s="31"/>
      <c r="E19" s="31"/>
      <c r="F19" s="31"/>
      <c r="G19" s="31"/>
      <c r="H19" s="31"/>
      <c r="I19" s="71"/>
      <c r="J19" s="67"/>
      <c r="K19" s="32" t="s">
        <v>17</v>
      </c>
      <c r="L19" s="36">
        <f>SUM(L11:L18)</f>
        <v>100</v>
      </c>
    </row>
  </sheetData>
  <mergeCells count="22">
    <mergeCell ref="G5:I5"/>
    <mergeCell ref="D2:F2"/>
    <mergeCell ref="D4:F4"/>
    <mergeCell ref="B2:C5"/>
    <mergeCell ref="G2:I2"/>
    <mergeCell ref="G3:I3"/>
    <mergeCell ref="G4:I4"/>
    <mergeCell ref="P4:P6"/>
    <mergeCell ref="Q4:Q5"/>
    <mergeCell ref="J2:L2"/>
    <mergeCell ref="J3:L3"/>
    <mergeCell ref="J4:L4"/>
    <mergeCell ref="J5:L5"/>
    <mergeCell ref="B7:L7"/>
    <mergeCell ref="B8:H8"/>
    <mergeCell ref="J8:J16"/>
    <mergeCell ref="K8:L8"/>
    <mergeCell ref="B9:B10"/>
    <mergeCell ref="C9:D9"/>
    <mergeCell ref="G9:H9"/>
    <mergeCell ref="L9:L10"/>
    <mergeCell ref="K9:K10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British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Shiferaw, Solomon (Ethiopia)</dc:creator>
  <cp:lastModifiedBy>Shiferaw, Solomon (Ethiopia)</cp:lastModifiedBy>
  <cp:lastPrinted>2016-10-26T07:47:56Z</cp:lastPrinted>
  <dcterms:created xsi:type="dcterms:W3CDTF">2016-10-25T11:55:33Z</dcterms:created>
  <dcterms:modified xsi:type="dcterms:W3CDTF">2016-10-26T07:51:07Z</dcterms:modified>
</cp:coreProperties>
</file>