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 Cover" sheetId="1" r:id="rId3"/>
    <sheet state="visible" name="Data" sheetId="2" r:id="rId4"/>
  </sheets>
  <definedNames/>
  <calcPr/>
</workbook>
</file>

<file path=xl/sharedStrings.xml><?xml version="1.0" encoding="utf-8"?>
<sst xmlns="http://schemas.openxmlformats.org/spreadsheetml/2006/main" count="25" uniqueCount="25">
  <si>
    <t>This spreadsheet forms part of additional material for the following book:</t>
  </si>
  <si>
    <t>Systematic Trading: A unique new method for designing trading and investing systems</t>
  </si>
  <si>
    <t>Sheet name: Tables 30 to 33 (Chapter eleven)</t>
  </si>
  <si>
    <t>Instructions: The portfolio sheet shows all the calculations for tables 30 to 33 in chapter eleven. Values in yellow can be modified if desired.</t>
  </si>
  <si>
    <t>INSTRUCTION: Alter values in yellow if desired</t>
  </si>
  <si>
    <t>US 20 year bond</t>
  </si>
  <si>
    <t>S&amp;P 500 equities</t>
  </si>
  <si>
    <t>NASDAQ equities</t>
  </si>
  <si>
    <t>Price volatility % per day</t>
  </si>
  <si>
    <t>Price</t>
  </si>
  <si>
    <t>$ per point</t>
  </si>
  <si>
    <t>Block value</t>
  </si>
  <si>
    <t>Instrument currency volatility</t>
  </si>
  <si>
    <t>Exchange rate USD/EUR</t>
  </si>
  <si>
    <t>Instrument value volatility</t>
  </si>
  <si>
    <t>Daily cash volatility target</t>
  </si>
  <si>
    <t>Volatility scalar</t>
  </si>
  <si>
    <t>Combined forecast</t>
  </si>
  <si>
    <t>Subsystem position</t>
  </si>
  <si>
    <t>Instrument weight</t>
  </si>
  <si>
    <t>Instrument diversification multiplier</t>
  </si>
  <si>
    <t>Portfolio instrument position</t>
  </si>
  <si>
    <t>Rounded target position</t>
  </si>
  <si>
    <t>Current position</t>
  </si>
  <si>
    <t>Trade (ignores position intertia)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</si>
</sst>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09]#,##0.00;[RED]\-[$$-409]#,##0.00"/>
    <numFmt numFmtId="165" formatCode="#,##0\ [$€-407];[RED]\-#,##0\ [$€-407]"/>
    <numFmt numFmtId="166" formatCode="#,##0.00\ [$€-407];[RED]\-#,##0.00\ [$€-407]"/>
  </numFmts>
  <fonts count="9">
    <font>
      <sz val="10.0"/>
      <color rgb="FF000000"/>
      <name val="Arial"/>
    </font>
    <font>
      <sz val="14.0"/>
      <name val="Arial"/>
    </font>
    <font>
      <sz val="10.0"/>
      <name val="Arial"/>
    </font>
    <font>
      <sz val="24.0"/>
      <name val="Arial"/>
    </font>
    <font>
      <u/>
      <sz val="15.0"/>
      <color rgb="FF0000FF"/>
      <name val="Arial"/>
    </font>
    <font>
      <u/>
      <sz val="14.0"/>
      <color rgb="FF0000FF"/>
      <name val="Arial"/>
    </font>
    <font>
      <b/>
      <sz val="15.0"/>
      <name val="Arial"/>
    </font>
    <font>
      <b/>
      <sz val="14.0"/>
      <name val="Arial"/>
    </font>
    <font>
      <b/>
      <sz val="16.0"/>
      <color rgb="FFDC2300"/>
      <name val="Arial"/>
    </font>
  </fonts>
  <fills count="3">
    <fill>
      <patternFill patternType="none"/>
    </fill>
    <fill>
      <patternFill patternType="lightGray"/>
    </fill>
    <fill>
      <patternFill patternType="solid">
        <fgColor rgb="FFFFFF00"/>
        <bgColor rgb="FFFFFF00"/>
      </patternFill>
    </fill>
  </fills>
  <borders count="9">
    <border>
      <left/>
      <right/>
      <top/>
      <bottom/>
    </border>
    <border>
      <left style="dotted">
        <color rgb="FF000000"/>
      </left>
      <right/>
      <top style="dotted">
        <color rgb="FF000000"/>
      </top>
      <bottom/>
    </border>
    <border>
      <left/>
      <right/>
      <top style="dotted">
        <color rgb="FF000000"/>
      </top>
      <bottom/>
    </border>
    <border>
      <left/>
      <right style="dotted">
        <color rgb="FF000000"/>
      </right>
      <top style="dotted">
        <color rgb="FF000000"/>
      </top>
      <bottom/>
    </border>
    <border>
      <left style="dotted">
        <color rgb="FF000000"/>
      </left>
      <right/>
      <top/>
      <bottom/>
    </border>
    <border>
      <left/>
      <right style="dotted">
        <color rgb="FF000000"/>
      </right>
      <top/>
      <bottom/>
    </border>
    <border>
      <left style="dotted">
        <color rgb="FF000000"/>
      </left>
      <right/>
      <top/>
      <bottom style="dotted">
        <color rgb="FF000000"/>
      </bottom>
    </border>
    <border>
      <left/>
      <right/>
      <top/>
      <bottom style="dotted">
        <color rgb="FF000000"/>
      </bottom>
    </border>
    <border>
      <left/>
      <right style="dotted">
        <color rgb="FF000000"/>
      </right>
      <top/>
      <bottom style="dotted">
        <color rgb="FF000000"/>
      </bottom>
    </border>
  </borders>
  <cellStyleXfs count="1">
    <xf borderId="0" fillId="0" fontId="0" numFmtId="0" applyAlignment="1" applyFont="1"/>
  </cellStyleXfs>
  <cellXfs count="43">
    <xf borderId="0" fillId="0" fontId="0" numFmtId="0" xfId="0" applyAlignment="1" applyFont="1">
      <alignment/>
    </xf>
    <xf borderId="0" fillId="0" fontId="1" numFmtId="0" xfId="0" applyAlignment="1" applyFont="1">
      <alignment horizontal="center" vertical="center"/>
    </xf>
    <xf borderId="0" fillId="0" fontId="2" numFmtId="0" xfId="0" applyFont="1"/>
    <xf borderId="0" fillId="0" fontId="3" numFmtId="0" xfId="0" applyAlignment="1" applyFont="1">
      <alignment horizontal="center" vertical="center"/>
    </xf>
    <xf borderId="0" fillId="0" fontId="4" numFmtId="0" xfId="0" applyAlignment="1" applyFont="1">
      <alignment horizontal="center" vertical="center"/>
    </xf>
    <xf borderId="0" fillId="0" fontId="5" numFmtId="0" xfId="0" applyAlignment="1" applyFont="1">
      <alignment horizontal="center" vertical="center" wrapText="1"/>
    </xf>
    <xf borderId="0" fillId="0" fontId="6" numFmtId="0" xfId="0" applyAlignment="1" applyFont="1">
      <alignment horizontal="center" vertical="center"/>
    </xf>
    <xf borderId="0" fillId="0" fontId="7" numFmtId="0" xfId="0" applyAlignment="1" applyFont="1">
      <alignment vertical="top" wrapText="1"/>
    </xf>
    <xf borderId="0" fillId="0" fontId="8" numFmtId="0" xfId="0" applyAlignment="1" applyFont="1">
      <alignment horizontal="left" vertical="center"/>
    </xf>
    <xf borderId="0" fillId="0" fontId="7" numFmtId="0" xfId="0" applyAlignment="1" applyFont="1">
      <alignment horizontal="center"/>
    </xf>
    <xf borderId="0" fillId="0" fontId="1" numFmtId="0" xfId="0" applyFont="1"/>
    <xf borderId="0" fillId="0" fontId="7" numFmtId="0" xfId="0" applyFont="1"/>
    <xf borderId="0" fillId="0" fontId="7" numFmtId="0" xfId="0" applyAlignment="1" applyFont="1">
      <alignment wrapText="1"/>
    </xf>
    <xf borderId="1" fillId="2" fontId="1" numFmtId="10" xfId="0" applyBorder="1" applyFill="1" applyFont="1" applyNumberFormat="1"/>
    <xf borderId="2" fillId="2" fontId="1" numFmtId="10" xfId="0" applyBorder="1" applyFont="1" applyNumberFormat="1"/>
    <xf borderId="3" fillId="2" fontId="1" numFmtId="10" xfId="0" applyBorder="1" applyFont="1" applyNumberFormat="1"/>
    <xf borderId="4" fillId="2" fontId="1" numFmtId="0" xfId="0" applyBorder="1" applyFont="1"/>
    <xf borderId="0" fillId="2" fontId="1" numFmtId="0" xfId="0" applyBorder="1" applyFont="1"/>
    <xf borderId="5" fillId="2" fontId="1" numFmtId="0" xfId="0" applyBorder="1" applyFont="1"/>
    <xf borderId="4" fillId="2" fontId="1" numFmtId="164" xfId="0" applyBorder="1" applyFont="1" applyNumberFormat="1"/>
    <xf borderId="0" fillId="2" fontId="1" numFmtId="164" xfId="0" applyBorder="1" applyFont="1" applyNumberFormat="1"/>
    <xf borderId="5" fillId="2" fontId="1" numFmtId="164" xfId="0" applyBorder="1" applyFont="1" applyNumberFormat="1"/>
    <xf borderId="4" fillId="0" fontId="1" numFmtId="164" xfId="0" applyBorder="1" applyFont="1" applyNumberFormat="1"/>
    <xf borderId="0" fillId="0" fontId="1" numFmtId="164" xfId="0" applyFont="1" applyNumberFormat="1"/>
    <xf borderId="5" fillId="0" fontId="1" numFmtId="164" xfId="0" applyBorder="1" applyFont="1" applyNumberFormat="1"/>
    <xf borderId="4" fillId="0" fontId="1" numFmtId="165" xfId="0" applyBorder="1" applyFont="1" applyNumberFormat="1"/>
    <xf borderId="0" fillId="0" fontId="1" numFmtId="165" xfId="0" applyFont="1" applyNumberFormat="1"/>
    <xf borderId="5" fillId="0" fontId="1" numFmtId="165" xfId="0" applyBorder="1" applyFont="1" applyNumberFormat="1"/>
    <xf borderId="4" fillId="0" fontId="1" numFmtId="166" xfId="0" applyBorder="1" applyFont="1" applyNumberFormat="1"/>
    <xf borderId="0" fillId="0" fontId="1" numFmtId="166" xfId="0" applyFont="1" applyNumberFormat="1"/>
    <xf borderId="5" fillId="0" fontId="1" numFmtId="166" xfId="0" applyBorder="1" applyFont="1" applyNumberFormat="1"/>
    <xf borderId="4" fillId="0" fontId="1" numFmtId="0" xfId="0" applyBorder="1" applyFont="1"/>
    <xf borderId="0" fillId="0" fontId="1" numFmtId="0" xfId="0" applyFont="1"/>
    <xf borderId="5" fillId="0" fontId="1" numFmtId="0" xfId="0" applyBorder="1" applyFont="1"/>
    <xf borderId="4" fillId="0" fontId="1" numFmtId="10" xfId="0" applyBorder="1" applyFont="1" applyNumberFormat="1"/>
    <xf borderId="0" fillId="0" fontId="1" numFmtId="10" xfId="0" applyFont="1" applyNumberFormat="1"/>
    <xf borderId="5" fillId="0" fontId="1" numFmtId="10" xfId="0" applyBorder="1" applyFont="1" applyNumberFormat="1"/>
    <xf borderId="4" fillId="0" fontId="1" numFmtId="0" xfId="0" applyBorder="1" applyFont="1"/>
    <xf borderId="5" fillId="0" fontId="1" numFmtId="0" xfId="0" applyBorder="1" applyFont="1"/>
    <xf borderId="5" fillId="0" fontId="1" numFmtId="0" xfId="0" applyAlignment="1" applyBorder="1" applyFont="1">
      <alignment/>
    </xf>
    <xf borderId="6" fillId="0" fontId="1" numFmtId="0" xfId="0" applyBorder="1" applyFont="1"/>
    <xf borderId="7" fillId="0" fontId="1" numFmtId="0" xfId="0" applyBorder="1" applyFont="1"/>
    <xf borderId="8"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systematictrading.com/" TargetMode="External"/><Relationship Id="rId2" Type="http://schemas.openxmlformats.org/officeDocument/2006/relationships/hyperlink" Target="http://www.gnu.org/licenses/gpl.html"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8" width="24.43"/>
    <col customWidth="1" min="9" max="11" width="11.57"/>
    <col customWidth="1" min="12" max="26" width="10.0"/>
  </cols>
  <sheetData>
    <row r="1" ht="38.25" customHeight="1">
      <c r="A1" s="1" t="s">
        <v>0</v>
      </c>
      <c r="I1" s="2"/>
      <c r="J1" s="2"/>
      <c r="K1" s="2"/>
      <c r="L1" s="2"/>
      <c r="M1" s="2"/>
      <c r="N1" s="2"/>
      <c r="O1" s="2"/>
      <c r="P1" s="2"/>
      <c r="Q1" s="2"/>
      <c r="R1" s="2"/>
      <c r="S1" s="2"/>
      <c r="T1" s="2"/>
      <c r="U1" s="2"/>
      <c r="V1" s="2"/>
      <c r="W1" s="2"/>
      <c r="X1" s="2"/>
      <c r="Y1" s="2"/>
      <c r="Z1" s="2"/>
    </row>
    <row r="2" ht="67.5" customHeight="1">
      <c r="A2" s="3" t="s">
        <v>1</v>
      </c>
      <c r="I2" s="2"/>
      <c r="J2" s="2"/>
      <c r="K2" s="2"/>
      <c r="L2" s="2"/>
      <c r="M2" s="2"/>
      <c r="N2" s="2"/>
      <c r="O2" s="2"/>
      <c r="P2" s="2"/>
      <c r="Q2" s="2"/>
      <c r="R2" s="2"/>
      <c r="S2" s="2"/>
      <c r="T2" s="2"/>
      <c r="U2" s="2"/>
      <c r="V2" s="2"/>
      <c r="W2" s="2"/>
      <c r="X2" s="2"/>
      <c r="Y2" s="2"/>
      <c r="Z2" s="2"/>
    </row>
    <row r="3" ht="50.25" customHeight="1">
      <c r="A3" s="4" t="str">
        <f>HYPERLINK("http://www.systematictrading.com/","Written by Robert Carver 2015 (www.systematictrading.com). Published by Harriman House. ISBN 978-0-85719-445-9")</f>
        <v>Written by Robert Carver 2015 (www.systematictrading.com). Published by Harriman House. ISBN 978-0-85719-445-9</v>
      </c>
      <c r="I3" s="2"/>
      <c r="J3" s="2"/>
      <c r="K3" s="2"/>
      <c r="L3" s="2"/>
      <c r="M3" s="2"/>
      <c r="N3" s="2"/>
      <c r="O3" s="2"/>
      <c r="P3" s="2"/>
      <c r="Q3" s="2"/>
      <c r="R3" s="2"/>
      <c r="S3" s="2"/>
      <c r="T3" s="2"/>
      <c r="U3" s="2"/>
      <c r="V3" s="2"/>
      <c r="W3" s="2"/>
      <c r="X3" s="2"/>
      <c r="Y3" s="2"/>
      <c r="Z3" s="2"/>
    </row>
    <row r="4" ht="60.0" customHeight="1">
      <c r="A4" s="5" t="str">
        <f>HYPERLINK("http://www.gnu.org/licenses/gpl.html","This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f>
        <v>This spreadsheet is copyrighted, Robert Carver, 2015; under the GNU General public license (http://www.gnu.org/licenses/gpl.html). You may copy the sheet; and modify it providing you follow the guidelines in the license. In particular this front cover sheet must remain intact and unchanged. It is provided for personal educational purposes only. No warranty is included or implied. Nothing in this spreadsheet constitutes investment advice.</v>
      </c>
      <c r="I4" s="2"/>
      <c r="J4" s="2"/>
      <c r="K4" s="2"/>
      <c r="L4" s="2"/>
      <c r="M4" s="2"/>
      <c r="N4" s="2"/>
      <c r="O4" s="2"/>
      <c r="P4" s="2"/>
      <c r="Q4" s="2"/>
      <c r="R4" s="2"/>
      <c r="S4" s="2"/>
      <c r="T4" s="2"/>
      <c r="U4" s="2"/>
      <c r="V4" s="2"/>
      <c r="W4" s="2"/>
      <c r="X4" s="2"/>
      <c r="Y4" s="2"/>
      <c r="Z4" s="2"/>
    </row>
    <row r="5" ht="54.0" customHeight="1">
      <c r="A5" s="6" t="s">
        <v>2</v>
      </c>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3.5" customHeight="1">
      <c r="A8" s="7" t="s">
        <v>3</v>
      </c>
      <c r="I8" s="2"/>
      <c r="J8" s="2"/>
      <c r="K8" s="2"/>
      <c r="L8" s="2"/>
      <c r="M8" s="2"/>
      <c r="N8" s="2"/>
      <c r="O8" s="2"/>
      <c r="P8" s="2"/>
      <c r="Q8" s="2"/>
      <c r="R8" s="2"/>
      <c r="S8" s="2"/>
      <c r="T8" s="2"/>
      <c r="U8" s="2"/>
      <c r="V8" s="2"/>
      <c r="W8" s="2"/>
      <c r="X8" s="2"/>
      <c r="Y8" s="2"/>
      <c r="Z8" s="2"/>
    </row>
    <row r="9" ht="12.75" customHeight="1">
      <c r="I9" s="2"/>
      <c r="J9" s="2"/>
      <c r="K9" s="2"/>
      <c r="L9" s="2"/>
      <c r="M9" s="2"/>
      <c r="N9" s="2"/>
      <c r="O9" s="2"/>
      <c r="P9" s="2"/>
      <c r="Q9" s="2"/>
      <c r="R9" s="2"/>
      <c r="S9" s="2"/>
      <c r="T9" s="2"/>
      <c r="U9" s="2"/>
      <c r="V9" s="2"/>
      <c r="W9" s="2"/>
      <c r="X9" s="2"/>
      <c r="Y9" s="2"/>
      <c r="Z9" s="2"/>
    </row>
    <row r="10" ht="12.75" customHeight="1">
      <c r="I10" s="2"/>
      <c r="J10" s="2"/>
      <c r="K10" s="2"/>
      <c r="L10" s="2"/>
      <c r="M10" s="2"/>
      <c r="N10" s="2"/>
      <c r="O10" s="2"/>
      <c r="P10" s="2"/>
      <c r="Q10" s="2"/>
      <c r="R10" s="2"/>
      <c r="S10" s="2"/>
      <c r="T10" s="2"/>
      <c r="U10" s="2"/>
      <c r="V10" s="2"/>
      <c r="W10" s="2"/>
      <c r="X10" s="2"/>
      <c r="Y10" s="2"/>
      <c r="Z10" s="2"/>
    </row>
    <row r="11" ht="12.75" customHeight="1">
      <c r="I11" s="2"/>
      <c r="J11" s="2"/>
      <c r="K11" s="2"/>
      <c r="L11" s="2"/>
      <c r="M11" s="2"/>
      <c r="N11" s="2"/>
      <c r="O11" s="2"/>
      <c r="P11" s="2"/>
      <c r="Q11" s="2"/>
      <c r="R11" s="2"/>
      <c r="S11" s="2"/>
      <c r="T11" s="2"/>
      <c r="U11" s="2"/>
      <c r="V11" s="2"/>
      <c r="W11" s="2"/>
      <c r="X11" s="2"/>
      <c r="Y11" s="2"/>
      <c r="Z11" s="2"/>
    </row>
    <row r="12" ht="12.75" customHeight="1">
      <c r="I12" s="2"/>
      <c r="J12" s="2"/>
      <c r="K12" s="2"/>
      <c r="L12" s="2"/>
      <c r="M12" s="2"/>
      <c r="N12" s="2"/>
      <c r="O12" s="2"/>
      <c r="P12" s="2"/>
      <c r="Q12" s="2"/>
      <c r="R12" s="2"/>
      <c r="S12" s="2"/>
      <c r="T12" s="2"/>
      <c r="U12" s="2"/>
      <c r="V12" s="2"/>
      <c r="W12" s="2"/>
      <c r="X12" s="2"/>
      <c r="Y12" s="2"/>
      <c r="Z12" s="2"/>
    </row>
    <row r="13" ht="12.75" customHeight="1">
      <c r="I13" s="2"/>
      <c r="J13" s="2"/>
      <c r="K13" s="2"/>
      <c r="L13" s="2"/>
      <c r="M13" s="2"/>
      <c r="N13" s="2"/>
      <c r="O13" s="2"/>
      <c r="P13" s="2"/>
      <c r="Q13" s="2"/>
      <c r="R13" s="2"/>
      <c r="S13" s="2"/>
      <c r="T13" s="2"/>
      <c r="U13" s="2"/>
      <c r="V13" s="2"/>
      <c r="W13" s="2"/>
      <c r="X13" s="2"/>
      <c r="Y13" s="2"/>
      <c r="Z13" s="2"/>
    </row>
    <row r="14" ht="12.75" customHeight="1">
      <c r="I14" s="2"/>
      <c r="J14" s="2"/>
      <c r="K14" s="2"/>
      <c r="L14" s="2"/>
      <c r="M14" s="2"/>
      <c r="N14" s="2"/>
      <c r="O14" s="2"/>
      <c r="P14" s="2"/>
      <c r="Q14" s="2"/>
      <c r="R14" s="2"/>
      <c r="S14" s="2"/>
      <c r="T14" s="2"/>
      <c r="U14" s="2"/>
      <c r="V14" s="2"/>
      <c r="W14" s="2"/>
      <c r="X14" s="2"/>
      <c r="Y14" s="2"/>
      <c r="Z14" s="2"/>
    </row>
    <row r="15" ht="12.75" customHeight="1">
      <c r="I15" s="2"/>
      <c r="J15" s="2"/>
      <c r="K15" s="2"/>
      <c r="L15" s="2"/>
      <c r="M15" s="2"/>
      <c r="N15" s="2"/>
      <c r="O15" s="2"/>
      <c r="P15" s="2"/>
      <c r="Q15" s="2"/>
      <c r="R15" s="2"/>
      <c r="S15" s="2"/>
      <c r="T15" s="2"/>
      <c r="U15" s="2"/>
      <c r="V15" s="2"/>
      <c r="W15" s="2"/>
      <c r="X15" s="2"/>
      <c r="Y15" s="2"/>
      <c r="Z15" s="2"/>
    </row>
    <row r="16" ht="12.75" customHeight="1">
      <c r="I16" s="2"/>
      <c r="J16" s="2"/>
      <c r="K16" s="2"/>
      <c r="L16" s="2"/>
      <c r="M16" s="2"/>
      <c r="N16" s="2"/>
      <c r="O16" s="2"/>
      <c r="P16" s="2"/>
      <c r="Q16" s="2"/>
      <c r="R16" s="2"/>
      <c r="S16" s="2"/>
      <c r="T16" s="2"/>
      <c r="U16" s="2"/>
      <c r="V16" s="2"/>
      <c r="W16" s="2"/>
      <c r="X16" s="2"/>
      <c r="Y16" s="2"/>
      <c r="Z16" s="2"/>
    </row>
    <row r="17" ht="12.75" customHeight="1">
      <c r="I17" s="2"/>
      <c r="J17" s="2"/>
      <c r="K17" s="2"/>
      <c r="L17" s="2"/>
      <c r="M17" s="2"/>
      <c r="N17" s="2"/>
      <c r="O17" s="2"/>
      <c r="P17" s="2"/>
      <c r="Q17" s="2"/>
      <c r="R17" s="2"/>
      <c r="S17" s="2"/>
      <c r="T17" s="2"/>
      <c r="U17" s="2"/>
      <c r="V17" s="2"/>
      <c r="W17" s="2"/>
      <c r="X17" s="2"/>
      <c r="Y17" s="2"/>
      <c r="Z17" s="2"/>
    </row>
    <row r="18" ht="12.75" customHeight="1">
      <c r="I18" s="2"/>
      <c r="J18" s="2"/>
      <c r="K18" s="2"/>
      <c r="L18" s="2"/>
      <c r="M18" s="2"/>
      <c r="N18" s="2"/>
      <c r="O18" s="2"/>
      <c r="P18" s="2"/>
      <c r="Q18" s="2"/>
      <c r="R18" s="2"/>
      <c r="S18" s="2"/>
      <c r="T18" s="2"/>
      <c r="U18" s="2"/>
      <c r="V18" s="2"/>
      <c r="W18" s="2"/>
      <c r="X18" s="2"/>
      <c r="Y18" s="2"/>
      <c r="Z18" s="2"/>
    </row>
    <row r="19" ht="12.75" customHeight="1">
      <c r="I19" s="2"/>
      <c r="J19" s="2"/>
      <c r="K19" s="2"/>
      <c r="L19" s="2"/>
      <c r="M19" s="2"/>
      <c r="N19" s="2"/>
      <c r="O19" s="2"/>
      <c r="P19" s="2"/>
      <c r="Q19" s="2"/>
      <c r="R19" s="2"/>
      <c r="S19" s="2"/>
      <c r="T19" s="2"/>
      <c r="U19" s="2"/>
      <c r="V19" s="2"/>
      <c r="W19" s="2"/>
      <c r="X19" s="2"/>
      <c r="Y19" s="2"/>
      <c r="Z19" s="2"/>
    </row>
    <row r="20" ht="12.75" customHeight="1">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A1:H1"/>
    <mergeCell ref="A2:H2"/>
    <mergeCell ref="A3:H3"/>
    <mergeCell ref="A4:H4"/>
    <mergeCell ref="A5:H5"/>
    <mergeCell ref="A8:H20"/>
  </mergeCells>
  <hyperlinks>
    <hyperlink r:id="rId1" ref="A3"/>
    <hyperlink r:id="rId2" ref="A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8.29"/>
    <col customWidth="1" min="2" max="2" width="28.0"/>
    <col customWidth="1" min="3" max="3" width="24.86"/>
    <col customWidth="1" min="4" max="4" width="24.29"/>
    <col customWidth="1" min="5" max="14" width="11.57"/>
    <col customWidth="1" min="15" max="26" width="10.0"/>
  </cols>
  <sheetData>
    <row r="1" ht="21.0" customHeight="1">
      <c r="A1" s="8" t="s">
        <v>4</v>
      </c>
      <c r="B1" s="9"/>
      <c r="C1" s="9"/>
      <c r="D1" s="9"/>
      <c r="E1" s="10"/>
      <c r="F1" s="2"/>
      <c r="G1" s="2"/>
      <c r="H1" s="2"/>
      <c r="I1" s="2"/>
      <c r="J1" s="2"/>
      <c r="K1" s="2"/>
      <c r="L1" s="2"/>
      <c r="M1" s="2"/>
      <c r="N1" s="2"/>
      <c r="O1" s="2"/>
      <c r="P1" s="2"/>
      <c r="Q1" s="2"/>
      <c r="R1" s="2"/>
      <c r="S1" s="2"/>
      <c r="T1" s="2"/>
      <c r="U1" s="2"/>
      <c r="V1" s="2"/>
      <c r="W1" s="2"/>
      <c r="X1" s="2"/>
      <c r="Y1" s="2"/>
      <c r="Z1" s="2"/>
    </row>
    <row r="2" ht="18.75" customHeight="1">
      <c r="A2" s="11"/>
      <c r="B2" s="9"/>
      <c r="C2" s="9"/>
      <c r="D2" s="9"/>
      <c r="E2" s="10"/>
      <c r="F2" s="2"/>
      <c r="G2" s="2"/>
      <c r="H2" s="2"/>
      <c r="I2" s="2"/>
      <c r="J2" s="2"/>
      <c r="K2" s="2"/>
      <c r="L2" s="2"/>
      <c r="M2" s="2"/>
      <c r="N2" s="2"/>
      <c r="O2" s="2"/>
      <c r="P2" s="2"/>
      <c r="Q2" s="2"/>
      <c r="R2" s="2"/>
      <c r="S2" s="2"/>
      <c r="T2" s="2"/>
      <c r="U2" s="2"/>
      <c r="V2" s="2"/>
      <c r="W2" s="2"/>
      <c r="X2" s="2"/>
      <c r="Y2" s="2"/>
      <c r="Z2" s="2"/>
    </row>
    <row r="3" ht="18.75" customHeight="1">
      <c r="A3" s="11"/>
      <c r="B3" s="9"/>
      <c r="C3" s="9"/>
      <c r="D3" s="9"/>
      <c r="E3" s="10"/>
      <c r="F3" s="2"/>
      <c r="G3" s="2"/>
      <c r="H3" s="2"/>
      <c r="I3" s="2"/>
      <c r="J3" s="2"/>
      <c r="K3" s="2"/>
      <c r="L3" s="2"/>
      <c r="M3" s="2"/>
      <c r="N3" s="2"/>
      <c r="O3" s="2"/>
      <c r="P3" s="2"/>
      <c r="Q3" s="2"/>
      <c r="R3" s="2"/>
      <c r="S3" s="2"/>
      <c r="T3" s="2"/>
      <c r="U3" s="2"/>
      <c r="V3" s="2"/>
      <c r="W3" s="2"/>
      <c r="X3" s="2"/>
      <c r="Y3" s="2"/>
      <c r="Z3" s="2"/>
    </row>
    <row r="4" ht="18.75" customHeight="1">
      <c r="A4" s="11"/>
      <c r="B4" s="9" t="s">
        <v>5</v>
      </c>
      <c r="C4" s="9" t="s">
        <v>6</v>
      </c>
      <c r="D4" s="9" t="s">
        <v>7</v>
      </c>
      <c r="E4" s="10"/>
      <c r="F4" s="2"/>
      <c r="G4" s="2"/>
      <c r="H4" s="2"/>
      <c r="I4" s="2"/>
      <c r="J4" s="2"/>
      <c r="K4" s="2"/>
      <c r="L4" s="2"/>
      <c r="M4" s="2"/>
      <c r="N4" s="2"/>
      <c r="O4" s="2"/>
      <c r="P4" s="2"/>
      <c r="Q4" s="2"/>
      <c r="R4" s="2"/>
      <c r="S4" s="2"/>
      <c r="T4" s="2"/>
      <c r="U4" s="2"/>
      <c r="V4" s="2"/>
      <c r="W4" s="2"/>
      <c r="X4" s="2"/>
      <c r="Y4" s="2"/>
      <c r="Z4" s="2"/>
    </row>
    <row r="5" ht="18.75" customHeight="1">
      <c r="A5" s="11"/>
      <c r="B5" s="11"/>
      <c r="C5" s="11"/>
      <c r="D5" s="11"/>
      <c r="E5" s="10"/>
      <c r="F5" s="2"/>
      <c r="G5" s="2"/>
      <c r="H5" s="2"/>
      <c r="I5" s="2"/>
      <c r="J5" s="2"/>
      <c r="K5" s="2"/>
      <c r="L5" s="2"/>
      <c r="M5" s="2"/>
      <c r="N5" s="2"/>
      <c r="O5" s="2"/>
      <c r="P5" s="2"/>
      <c r="Q5" s="2"/>
      <c r="R5" s="2"/>
      <c r="S5" s="2"/>
      <c r="T5" s="2"/>
      <c r="U5" s="2"/>
      <c r="V5" s="2"/>
      <c r="W5" s="2"/>
      <c r="X5" s="2"/>
      <c r="Y5" s="2"/>
      <c r="Z5" s="2"/>
    </row>
    <row r="6" ht="25.5" customHeight="1">
      <c r="A6" s="12" t="s">
        <v>8</v>
      </c>
      <c r="B6" s="13">
        <v>0.0052</v>
      </c>
      <c r="C6" s="14">
        <v>0.00835</v>
      </c>
      <c r="D6" s="15">
        <v>0.0087</v>
      </c>
      <c r="E6" s="10"/>
      <c r="F6" s="2"/>
      <c r="G6" s="2"/>
      <c r="H6" s="2"/>
      <c r="I6" s="2"/>
      <c r="J6" s="2"/>
      <c r="K6" s="2"/>
      <c r="L6" s="2"/>
      <c r="M6" s="2"/>
      <c r="N6" s="2"/>
      <c r="O6" s="2"/>
      <c r="P6" s="2"/>
      <c r="Q6" s="2"/>
      <c r="R6" s="2"/>
      <c r="S6" s="2"/>
      <c r="T6" s="2"/>
      <c r="U6" s="2"/>
      <c r="V6" s="2"/>
      <c r="W6" s="2"/>
      <c r="X6" s="2"/>
      <c r="Y6" s="2"/>
      <c r="Z6" s="2"/>
    </row>
    <row r="7" ht="25.5" customHeight="1">
      <c r="A7" s="12" t="s">
        <v>9</v>
      </c>
      <c r="B7" s="16">
        <v>150.0</v>
      </c>
      <c r="C7" s="17">
        <v>2290.0</v>
      </c>
      <c r="D7" s="18">
        <v>4400.0</v>
      </c>
      <c r="E7" s="10"/>
      <c r="F7" s="2"/>
      <c r="G7" s="2"/>
      <c r="H7" s="2"/>
      <c r="I7" s="2"/>
      <c r="J7" s="2"/>
      <c r="K7" s="2"/>
      <c r="L7" s="2"/>
      <c r="M7" s="2"/>
      <c r="N7" s="2"/>
      <c r="O7" s="2"/>
      <c r="P7" s="2"/>
      <c r="Q7" s="2"/>
      <c r="R7" s="2"/>
      <c r="S7" s="2"/>
      <c r="T7" s="2"/>
      <c r="U7" s="2"/>
      <c r="V7" s="2"/>
      <c r="W7" s="2"/>
      <c r="X7" s="2"/>
      <c r="Y7" s="2"/>
      <c r="Z7" s="2"/>
    </row>
    <row r="8" ht="25.5" customHeight="1">
      <c r="A8" s="12" t="s">
        <v>10</v>
      </c>
      <c r="B8" s="19">
        <v>1000.0</v>
      </c>
      <c r="C8" s="20">
        <v>50.0</v>
      </c>
      <c r="D8" s="21">
        <v>20.0</v>
      </c>
      <c r="E8" s="10"/>
      <c r="F8" s="2"/>
      <c r="G8" s="2"/>
      <c r="H8" s="2"/>
      <c r="I8" s="2"/>
      <c r="J8" s="2"/>
      <c r="K8" s="2"/>
      <c r="L8" s="2"/>
      <c r="M8" s="2"/>
      <c r="N8" s="2"/>
      <c r="O8" s="2"/>
      <c r="P8" s="2"/>
      <c r="Q8" s="2"/>
      <c r="R8" s="2"/>
      <c r="S8" s="2"/>
      <c r="T8" s="2"/>
      <c r="U8" s="2"/>
      <c r="V8" s="2"/>
      <c r="W8" s="2"/>
      <c r="X8" s="2"/>
      <c r="Y8" s="2"/>
      <c r="Z8" s="2"/>
    </row>
    <row r="9" ht="25.5" customHeight="1">
      <c r="A9" s="12" t="s">
        <v>11</v>
      </c>
      <c r="B9" s="22" t="str">
        <f>0.01*B7*B8</f>
        <v>$1,500.00</v>
      </c>
      <c r="C9" s="23" t="str">
        <f t="shared" ref="C9:D9" si="1">0.01*C8*C7</f>
        <v>$1,145.00</v>
      </c>
      <c r="D9" s="24" t="str">
        <f t="shared" si="1"/>
        <v>$880.00</v>
      </c>
      <c r="E9" s="10"/>
      <c r="F9" s="2"/>
      <c r="G9" s="2"/>
      <c r="H9" s="2"/>
      <c r="I9" s="2"/>
      <c r="J9" s="2"/>
      <c r="K9" s="2"/>
      <c r="L9" s="2"/>
      <c r="M9" s="2"/>
      <c r="N9" s="2"/>
      <c r="O9" s="2"/>
      <c r="P9" s="2"/>
      <c r="Q9" s="2"/>
      <c r="R9" s="2"/>
      <c r="S9" s="2"/>
      <c r="T9" s="2"/>
      <c r="U9" s="2"/>
      <c r="V9" s="2"/>
      <c r="W9" s="2"/>
      <c r="X9" s="2"/>
      <c r="Y9" s="2"/>
      <c r="Z9" s="2"/>
    </row>
    <row r="10" ht="25.5" customHeight="1">
      <c r="A10" s="12" t="s">
        <v>12</v>
      </c>
      <c r="B10" s="22" t="str">
        <f>B6*B9*100</f>
        <v>$780.00</v>
      </c>
      <c r="C10" s="23" t="str">
        <f>C9*C6*100</f>
        <v>$956.08</v>
      </c>
      <c r="D10" s="24" t="str">
        <f>D6*D9*100</f>
        <v>$765.60</v>
      </c>
      <c r="E10" s="10"/>
      <c r="F10" s="2"/>
      <c r="G10" s="2"/>
      <c r="H10" s="2"/>
      <c r="I10" s="2"/>
      <c r="J10" s="2"/>
      <c r="K10" s="2"/>
      <c r="L10" s="2"/>
      <c r="M10" s="2"/>
      <c r="N10" s="2"/>
      <c r="O10" s="2"/>
      <c r="P10" s="2"/>
      <c r="Q10" s="2"/>
      <c r="R10" s="2"/>
      <c r="S10" s="2"/>
      <c r="T10" s="2"/>
      <c r="U10" s="2"/>
      <c r="V10" s="2"/>
      <c r="W10" s="2"/>
      <c r="X10" s="2"/>
      <c r="Y10" s="2"/>
      <c r="Z10" s="2"/>
    </row>
    <row r="11" ht="25.5" customHeight="1">
      <c r="A11" s="12" t="s">
        <v>13</v>
      </c>
      <c r="B11" s="16">
        <v>0.88</v>
      </c>
      <c r="C11" s="17">
        <v>0.88</v>
      </c>
      <c r="D11" s="18">
        <v>0.88</v>
      </c>
      <c r="E11" s="10"/>
      <c r="F11" s="2"/>
      <c r="G11" s="2"/>
      <c r="H11" s="2"/>
      <c r="I11" s="2"/>
      <c r="J11" s="2"/>
      <c r="K11" s="2"/>
      <c r="L11" s="2"/>
      <c r="M11" s="2"/>
      <c r="N11" s="2"/>
      <c r="O11" s="2"/>
      <c r="P11" s="2"/>
      <c r="Q11" s="2"/>
      <c r="R11" s="2"/>
      <c r="S11" s="2"/>
      <c r="T11" s="2"/>
      <c r="U11" s="2"/>
      <c r="V11" s="2"/>
      <c r="W11" s="2"/>
      <c r="X11" s="2"/>
      <c r="Y11" s="2"/>
      <c r="Z11" s="2"/>
    </row>
    <row r="12" ht="25.5" customHeight="1">
      <c r="A12" s="12" t="s">
        <v>14</v>
      </c>
      <c r="B12" s="25" t="str">
        <f t="shared" ref="B12:D12" si="2">B11*B10</f>
        <v>686 €</v>
      </c>
      <c r="C12" s="26" t="str">
        <f t="shared" si="2"/>
        <v>841 €</v>
      </c>
      <c r="D12" s="27" t="str">
        <f t="shared" si="2"/>
        <v>674 €</v>
      </c>
      <c r="E12" s="10"/>
      <c r="F12" s="2"/>
      <c r="G12" s="2"/>
      <c r="H12" s="2"/>
      <c r="I12" s="2"/>
      <c r="J12" s="2"/>
      <c r="K12" s="2"/>
      <c r="L12" s="2"/>
      <c r="M12" s="2"/>
      <c r="N12" s="2"/>
      <c r="O12" s="2"/>
      <c r="P12" s="2"/>
      <c r="Q12" s="2"/>
      <c r="R12" s="2"/>
      <c r="S12" s="2"/>
      <c r="T12" s="2"/>
      <c r="U12" s="2"/>
      <c r="V12" s="2"/>
      <c r="W12" s="2"/>
      <c r="X12" s="2"/>
      <c r="Y12" s="2"/>
      <c r="Z12" s="2"/>
    </row>
    <row r="13" ht="25.5" customHeight="1">
      <c r="A13" s="12" t="s">
        <v>15</v>
      </c>
      <c r="B13" s="28">
        <v>6250.0</v>
      </c>
      <c r="C13" s="29">
        <v>6250.0</v>
      </c>
      <c r="D13" s="30">
        <v>6250.0</v>
      </c>
      <c r="E13" s="10"/>
      <c r="F13" s="2"/>
      <c r="G13" s="2"/>
      <c r="H13" s="2"/>
      <c r="I13" s="2"/>
      <c r="J13" s="2"/>
      <c r="K13" s="2"/>
      <c r="L13" s="2"/>
      <c r="M13" s="2"/>
      <c r="N13" s="2"/>
      <c r="O13" s="2"/>
      <c r="P13" s="2"/>
      <c r="Q13" s="2"/>
      <c r="R13" s="2"/>
      <c r="S13" s="2"/>
      <c r="T13" s="2"/>
      <c r="U13" s="2"/>
      <c r="V13" s="2"/>
      <c r="W13" s="2"/>
      <c r="X13" s="2"/>
      <c r="Y13" s="2"/>
      <c r="Z13" s="2"/>
    </row>
    <row r="14" ht="25.5" customHeight="1">
      <c r="A14" s="12" t="s">
        <v>16</v>
      </c>
      <c r="B14" s="31" t="str">
        <f t="shared" ref="B14:D14" si="3">B13/B12</f>
        <v>9.105477855</v>
      </c>
      <c r="C14" s="32" t="str">
        <f t="shared" si="3"/>
        <v>7.428572787</v>
      </c>
      <c r="D14" s="33" t="str">
        <f t="shared" si="3"/>
        <v>9.276740762</v>
      </c>
      <c r="E14" s="10"/>
      <c r="F14" s="2"/>
      <c r="G14" s="2"/>
      <c r="H14" s="2"/>
      <c r="I14" s="2"/>
      <c r="J14" s="2"/>
      <c r="K14" s="2"/>
      <c r="L14" s="2"/>
      <c r="M14" s="2"/>
      <c r="N14" s="2"/>
      <c r="O14" s="2"/>
      <c r="P14" s="2"/>
      <c r="Q14" s="2"/>
      <c r="R14" s="2"/>
      <c r="S14" s="2"/>
      <c r="T14" s="2"/>
      <c r="U14" s="2"/>
      <c r="V14" s="2"/>
      <c r="W14" s="2"/>
      <c r="X14" s="2"/>
      <c r="Y14" s="2"/>
      <c r="Z14" s="2"/>
    </row>
    <row r="15" ht="25.5" customHeight="1">
      <c r="A15" s="12" t="s">
        <v>17</v>
      </c>
      <c r="B15" s="16">
        <v>10.0</v>
      </c>
      <c r="C15" s="17">
        <v>-10.0</v>
      </c>
      <c r="D15" s="18">
        <v>-15.0</v>
      </c>
      <c r="E15" s="10"/>
      <c r="F15" s="2"/>
      <c r="G15" s="2"/>
      <c r="H15" s="2"/>
      <c r="I15" s="2"/>
      <c r="J15" s="2"/>
      <c r="K15" s="2"/>
      <c r="L15" s="2"/>
      <c r="M15" s="2"/>
      <c r="N15" s="2"/>
      <c r="O15" s="2"/>
      <c r="P15" s="2"/>
      <c r="Q15" s="2"/>
      <c r="R15" s="2"/>
      <c r="S15" s="2"/>
      <c r="T15" s="2"/>
      <c r="U15" s="2"/>
      <c r="V15" s="2"/>
      <c r="W15" s="2"/>
      <c r="X15" s="2"/>
      <c r="Y15" s="2"/>
      <c r="Z15" s="2"/>
    </row>
    <row r="16" ht="25.5" customHeight="1">
      <c r="A16" s="12" t="s">
        <v>18</v>
      </c>
      <c r="B16" s="31" t="str">
        <f t="shared" ref="B16:D16" si="4">B15*B14/10</f>
        <v>9.105477855</v>
      </c>
      <c r="C16" s="32" t="str">
        <f t="shared" si="4"/>
        <v>-7.428572787</v>
      </c>
      <c r="D16" s="33" t="str">
        <f t="shared" si="4"/>
        <v>-13.91511114</v>
      </c>
      <c r="E16" s="10"/>
      <c r="F16" s="2"/>
      <c r="G16" s="2"/>
      <c r="H16" s="2"/>
      <c r="I16" s="2"/>
      <c r="J16" s="2"/>
      <c r="K16" s="2"/>
      <c r="L16" s="2"/>
      <c r="M16" s="2"/>
      <c r="N16" s="2"/>
      <c r="O16" s="2"/>
      <c r="P16" s="2"/>
      <c r="Q16" s="2"/>
      <c r="R16" s="2"/>
      <c r="S16" s="2"/>
      <c r="T16" s="2"/>
      <c r="U16" s="2"/>
      <c r="V16" s="2"/>
      <c r="W16" s="2"/>
      <c r="X16" s="2"/>
      <c r="Y16" s="2"/>
      <c r="Z16" s="2"/>
    </row>
    <row r="17" ht="25.5" customHeight="1">
      <c r="A17" s="12" t="s">
        <v>19</v>
      </c>
      <c r="B17" s="34">
        <v>0.5</v>
      </c>
      <c r="C17" s="35">
        <v>0.25</v>
      </c>
      <c r="D17" s="36">
        <v>0.25</v>
      </c>
      <c r="E17" s="10"/>
      <c r="F17" s="2"/>
      <c r="G17" s="2"/>
      <c r="H17" s="2"/>
      <c r="I17" s="2"/>
      <c r="J17" s="2"/>
      <c r="K17" s="2"/>
      <c r="L17" s="2"/>
      <c r="M17" s="2"/>
      <c r="N17" s="2"/>
      <c r="O17" s="2"/>
      <c r="P17" s="2"/>
      <c r="Q17" s="2"/>
      <c r="R17" s="2"/>
      <c r="S17" s="2"/>
      <c r="T17" s="2"/>
      <c r="U17" s="2"/>
      <c r="V17" s="2"/>
      <c r="W17" s="2"/>
      <c r="X17" s="2"/>
      <c r="Y17" s="2"/>
      <c r="Z17" s="2"/>
    </row>
    <row r="18" ht="25.5" customHeight="1">
      <c r="A18" s="12" t="s">
        <v>20</v>
      </c>
      <c r="B18" s="37">
        <v>1.41</v>
      </c>
      <c r="C18" s="10">
        <v>1.41</v>
      </c>
      <c r="D18" s="38">
        <v>1.41</v>
      </c>
      <c r="E18" s="10"/>
      <c r="F18" s="2"/>
      <c r="G18" s="2"/>
      <c r="H18" s="2"/>
      <c r="I18" s="2"/>
      <c r="J18" s="2"/>
      <c r="K18" s="2"/>
      <c r="L18" s="2"/>
      <c r="M18" s="2"/>
      <c r="N18" s="2"/>
      <c r="O18" s="2"/>
      <c r="P18" s="2"/>
      <c r="Q18" s="2"/>
      <c r="R18" s="2"/>
      <c r="S18" s="2"/>
      <c r="T18" s="2"/>
      <c r="U18" s="2"/>
      <c r="V18" s="2"/>
      <c r="W18" s="2"/>
      <c r="X18" s="2"/>
      <c r="Y18" s="2"/>
      <c r="Z18" s="2"/>
    </row>
    <row r="19" ht="25.5" customHeight="1">
      <c r="A19" s="12" t="s">
        <v>21</v>
      </c>
      <c r="B19" s="31" t="str">
        <f t="shared" ref="B19:D19" si="5">B18*B17*B16</f>
        <v>6.419361888</v>
      </c>
      <c r="C19" s="32" t="str">
        <f t="shared" si="5"/>
        <v>-2.618571907</v>
      </c>
      <c r="D19" s="33" t="str">
        <f t="shared" si="5"/>
        <v>-4.905076678</v>
      </c>
      <c r="E19" s="10"/>
      <c r="F19" s="2"/>
      <c r="G19" s="2"/>
      <c r="H19" s="2"/>
      <c r="I19" s="2"/>
      <c r="J19" s="2"/>
      <c r="K19" s="2"/>
      <c r="L19" s="2"/>
      <c r="M19" s="2"/>
      <c r="N19" s="2"/>
      <c r="O19" s="2"/>
      <c r="P19" s="2"/>
      <c r="Q19" s="2"/>
      <c r="R19" s="2"/>
      <c r="S19" s="2"/>
      <c r="T19" s="2"/>
      <c r="U19" s="2"/>
      <c r="V19" s="2"/>
      <c r="W19" s="2"/>
      <c r="X19" s="2"/>
      <c r="Y19" s="2"/>
      <c r="Z19" s="2"/>
    </row>
    <row r="20" ht="25.5" customHeight="1">
      <c r="A20" s="12" t="s">
        <v>22</v>
      </c>
      <c r="B20" s="31" t="str">
        <f t="shared" ref="B20:D20" si="6">ROUND(B19,0)</f>
        <v>6</v>
      </c>
      <c r="C20" s="32" t="str">
        <f t="shared" si="6"/>
        <v>-3</v>
      </c>
      <c r="D20" s="33" t="str">
        <f t="shared" si="6"/>
        <v>-5</v>
      </c>
      <c r="E20" s="10"/>
      <c r="F20" s="2"/>
      <c r="G20" s="2"/>
      <c r="H20" s="2"/>
      <c r="I20" s="2"/>
      <c r="J20" s="2"/>
      <c r="K20" s="2"/>
      <c r="L20" s="2"/>
      <c r="M20" s="2"/>
      <c r="N20" s="2"/>
      <c r="O20" s="2"/>
      <c r="P20" s="2"/>
      <c r="Q20" s="2"/>
      <c r="R20" s="2"/>
      <c r="S20" s="2"/>
      <c r="T20" s="2"/>
      <c r="U20" s="2"/>
      <c r="V20" s="2"/>
      <c r="W20" s="2"/>
      <c r="X20" s="2"/>
      <c r="Y20" s="2"/>
      <c r="Z20" s="2"/>
    </row>
    <row r="21" ht="25.5" customHeight="1">
      <c r="A21" s="12" t="s">
        <v>23</v>
      </c>
      <c r="B21" s="37">
        <v>4.0</v>
      </c>
      <c r="C21" s="10">
        <v>-2.0</v>
      </c>
      <c r="D21" s="39">
        <v>-5.0</v>
      </c>
      <c r="E21" s="10"/>
      <c r="F21" s="2"/>
      <c r="G21" s="2"/>
      <c r="H21" s="2"/>
      <c r="I21" s="2"/>
      <c r="J21" s="2"/>
      <c r="K21" s="2"/>
      <c r="L21" s="2"/>
      <c r="M21" s="2"/>
      <c r="N21" s="2"/>
      <c r="O21" s="2"/>
      <c r="P21" s="2"/>
      <c r="Q21" s="2"/>
      <c r="R21" s="2"/>
      <c r="S21" s="2"/>
      <c r="T21" s="2"/>
      <c r="U21" s="2"/>
      <c r="V21" s="2"/>
      <c r="W21" s="2"/>
      <c r="X21" s="2"/>
      <c r="Y21" s="2"/>
      <c r="Z21" s="2"/>
    </row>
    <row r="22" ht="25.5" customHeight="1">
      <c r="A22" s="12" t="s">
        <v>24</v>
      </c>
      <c r="B22" s="40" t="str">
        <f t="shared" ref="B22:D22" si="7">B20-B21</f>
        <v>2</v>
      </c>
      <c r="C22" s="41" t="str">
        <f t="shared" si="7"/>
        <v>-1</v>
      </c>
      <c r="D22" s="42" t="str">
        <f t="shared" si="7"/>
        <v>0</v>
      </c>
      <c r="E22" s="10"/>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